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2.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Users\anton\Documents\Work\Design\RT\"/>
    </mc:Choice>
  </mc:AlternateContent>
  <xr:revisionPtr revIDLastSave="0" documentId="13_ncr:1_{8182103B-8F21-48B8-AB32-CB55DA30A57F}" xr6:coauthVersionLast="41" xr6:coauthVersionMax="41" xr10:uidLastSave="{00000000-0000-0000-0000-000000000000}"/>
  <bookViews>
    <workbookView xWindow="-28920" yWindow="-120" windowWidth="29040" windowHeight="17790" tabRatio="755" firstSheet="3" activeTab="3" xr2:uid="{00000000-000D-0000-FFFF-FFFF00000000}"/>
  </bookViews>
  <sheets>
    <sheet name="Title" sheetId="1" r:id="rId1"/>
    <sheet name="Project" sheetId="2" r:id="rId2"/>
    <sheet name="Block Risk Analysis" sheetId="37" r:id="rId3"/>
    <sheet name="Design Verification " sheetId="90" r:id="rId4"/>
    <sheet name="Analog" sheetId="80" r:id="rId5"/>
    <sheet name="Digital Chip" sheetId="95" r:id="rId6"/>
    <sheet name="Digital SerDes" sheetId="96" r:id="rId7"/>
    <sheet name="A-D Contract" sheetId="83" r:id="rId8"/>
    <sheet name="ESD &amp; LUP" sheetId="86" r:id="rId9"/>
    <sheet name="Analog Layout" sheetId="81" r:id="rId10"/>
    <sheet name="Physical Design" sheetId="92" r:id="rId11"/>
    <sheet name="PnR visual review " sheetId="67" r:id="rId12"/>
    <sheet name="Die fact sheet" sheetId="68" r:id="rId13"/>
    <sheet name="Packaging" sheetId="93" r:id="rId14"/>
    <sheet name="Process" sheetId="77" r:id="rId15"/>
    <sheet name="TE_v3p2" sheetId="97" r:id="rId16"/>
    <sheet name="Qualification" sheetId="94" r:id="rId17"/>
    <sheet name="PTE" sheetId="87" r:id="rId18"/>
    <sheet name="Additional Requests" sheetId="10" r:id="rId19"/>
    <sheet name="ECO update" sheetId="84" r:id="rId20"/>
    <sheet name="SCM Template" sheetId="13" r:id="rId21"/>
  </sheets>
  <externalReferences>
    <externalReference r:id="rId22"/>
  </externalReferences>
  <definedNames>
    <definedName name="_xlnm._FilterDatabase" localSheetId="7" hidden="1">'A-D Contract'!$A$7:$S$33</definedName>
    <definedName name="_xlnm._FilterDatabase" localSheetId="10" hidden="1">'Physical Design'!$A$2:$K$70</definedName>
    <definedName name="addr" localSheetId="9">#REF!</definedName>
    <definedName name="addr" localSheetId="2">#REF!</definedName>
    <definedName name="addr" localSheetId="3">#REF!</definedName>
    <definedName name="addr" localSheetId="12">#REF!</definedName>
    <definedName name="addr" localSheetId="6">#REF!</definedName>
    <definedName name="addr" localSheetId="10">#REF!</definedName>
    <definedName name="addr" localSheetId="11">#REF!</definedName>
    <definedName name="addr">#REF!</definedName>
    <definedName name="area_comb" localSheetId="9">#REF!</definedName>
    <definedName name="area_comb" localSheetId="2">#REF!</definedName>
    <definedName name="area_comb" localSheetId="3">#REF!</definedName>
    <definedName name="area_comb" localSheetId="12">#REF!</definedName>
    <definedName name="area_comb" localSheetId="6">#REF!</definedName>
    <definedName name="area_comb" localSheetId="11">#REF!</definedName>
    <definedName name="area_comb">#REF!</definedName>
    <definedName name="area_ff" localSheetId="2">#REF!</definedName>
    <definedName name="area_ff" localSheetId="3">#REF!</definedName>
    <definedName name="area_ff" localSheetId="12">#REF!</definedName>
    <definedName name="area_ff" localSheetId="6">#REF!</definedName>
    <definedName name="area_ff" localSheetId="11">#REF!</definedName>
    <definedName name="area_ff">#REF!</definedName>
    <definedName name="ctrlreg00" localSheetId="2">#REF!</definedName>
    <definedName name="ctrlreg00" localSheetId="3">#REF!</definedName>
    <definedName name="ctrlreg00" localSheetId="12">#REF!</definedName>
    <definedName name="ctrlreg00" localSheetId="6">#REF!</definedName>
    <definedName name="ctrlreg00" localSheetId="11">#REF!</definedName>
    <definedName name="ctrlreg00">#REF!</definedName>
    <definedName name="ctrlreg01" localSheetId="2">#REF!</definedName>
    <definedName name="ctrlreg01" localSheetId="3">#REF!</definedName>
    <definedName name="ctrlreg01" localSheetId="12">#REF!</definedName>
    <definedName name="ctrlreg01" localSheetId="6">#REF!</definedName>
    <definedName name="ctrlreg01" localSheetId="11">#REF!</definedName>
    <definedName name="ctrlreg01">#REF!</definedName>
    <definedName name="ctrlreg10" localSheetId="2">#REF!</definedName>
    <definedName name="ctrlreg10" localSheetId="3">#REF!</definedName>
    <definedName name="ctrlreg10" localSheetId="12">#REF!</definedName>
    <definedName name="ctrlreg10" localSheetId="6">#REF!</definedName>
    <definedName name="ctrlreg10" localSheetId="11">#REF!</definedName>
    <definedName name="ctrlreg10">#REF!</definedName>
    <definedName name="ctrlreg11" localSheetId="2">#REF!</definedName>
    <definedName name="ctrlreg11" localSheetId="3">#REF!</definedName>
    <definedName name="ctrlreg11" localSheetId="12">#REF!</definedName>
    <definedName name="ctrlreg11" localSheetId="6">#REF!</definedName>
    <definedName name="ctrlreg11" localSheetId="11">#REF!</definedName>
    <definedName name="ctrlreg11">#REF!</definedName>
    <definedName name="DV" localSheetId="3">#REF!</definedName>
    <definedName name="DV" localSheetId="12">#REF!</definedName>
    <definedName name="DV" localSheetId="6">#REF!</definedName>
    <definedName name="DV" localSheetId="11">#REF!</definedName>
    <definedName name="DV">#REF!</definedName>
    <definedName name="Excel_BuiltIn__FilterDatabase_10" localSheetId="2">#REF!</definedName>
    <definedName name="Excel_BuiltIn__FilterDatabase_10" localSheetId="3">#REF!</definedName>
    <definedName name="Excel_BuiltIn__FilterDatabase_10" localSheetId="12">#REF!</definedName>
    <definedName name="Excel_BuiltIn__FilterDatabase_10" localSheetId="6">#REF!</definedName>
    <definedName name="Excel_BuiltIn__FilterDatabase_10" localSheetId="11">#REF!</definedName>
    <definedName name="Excel_BuiltIn__FilterDatabase_10">#REF!</definedName>
    <definedName name="Excel_BuiltIn__FilterDatabase_11" localSheetId="2">#REF!</definedName>
    <definedName name="Excel_BuiltIn__FilterDatabase_11" localSheetId="3">#REF!</definedName>
    <definedName name="Excel_BuiltIn__FilterDatabase_11" localSheetId="12">#REF!</definedName>
    <definedName name="Excel_BuiltIn__FilterDatabase_11" localSheetId="6">#REF!</definedName>
    <definedName name="Excel_BuiltIn__FilterDatabase_11" localSheetId="11">#REF!</definedName>
    <definedName name="Excel_BuiltIn__FilterDatabase_11">#REF!</definedName>
    <definedName name="Excel_BuiltIn__FilterDatabase_12" localSheetId="2">#REF!</definedName>
    <definedName name="Excel_BuiltIn__FilterDatabase_12" localSheetId="3">#REF!</definedName>
    <definedName name="Excel_BuiltIn__FilterDatabase_12" localSheetId="12">#REF!</definedName>
    <definedName name="Excel_BuiltIn__FilterDatabase_12" localSheetId="6">#REF!</definedName>
    <definedName name="Excel_BuiltIn__FilterDatabase_12" localSheetId="11">#REF!</definedName>
    <definedName name="Excel_BuiltIn__FilterDatabase_12">#REF!</definedName>
    <definedName name="Excel_BuiltIn__FilterDatabase_3" localSheetId="2">#REF!</definedName>
    <definedName name="Excel_BuiltIn__FilterDatabase_3" localSheetId="3">#REF!</definedName>
    <definedName name="Excel_BuiltIn__FilterDatabase_3" localSheetId="12">#REF!</definedName>
    <definedName name="Excel_BuiltIn__FilterDatabase_3" localSheetId="6">#REF!</definedName>
    <definedName name="Excel_BuiltIn__FilterDatabase_3" localSheetId="11">#REF!</definedName>
    <definedName name="Excel_BuiltIn__FilterDatabase_3">#REF!</definedName>
    <definedName name="Excel_BuiltIn__FilterDatabase_4" localSheetId="2">#REF!</definedName>
    <definedName name="Excel_BuiltIn__FilterDatabase_4" localSheetId="3">#REF!</definedName>
    <definedName name="Excel_BuiltIn__FilterDatabase_4" localSheetId="12">#REF!</definedName>
    <definedName name="Excel_BuiltIn__FilterDatabase_4" localSheetId="6">#REF!</definedName>
    <definedName name="Excel_BuiltIn__FilterDatabase_4" localSheetId="11">#REF!</definedName>
    <definedName name="Excel_BuiltIn__FilterDatabase_4">#REF!</definedName>
    <definedName name="Excel_BuiltIn__FilterDatabase_5" localSheetId="2">#REF!</definedName>
    <definedName name="Excel_BuiltIn__FilterDatabase_5" localSheetId="3">#REF!</definedName>
    <definedName name="Excel_BuiltIn__FilterDatabase_5" localSheetId="12">#REF!</definedName>
    <definedName name="Excel_BuiltIn__FilterDatabase_5" localSheetId="6">#REF!</definedName>
    <definedName name="Excel_BuiltIn__FilterDatabase_5" localSheetId="11">#REF!</definedName>
    <definedName name="Excel_BuiltIn__FilterDatabase_5">#REF!</definedName>
    <definedName name="Excel_BuiltIn__FilterDatabase_6" localSheetId="2">#REF!</definedName>
    <definedName name="Excel_BuiltIn__FilterDatabase_6" localSheetId="3">#REF!</definedName>
    <definedName name="Excel_BuiltIn__FilterDatabase_6" localSheetId="12">#REF!</definedName>
    <definedName name="Excel_BuiltIn__FilterDatabase_6" localSheetId="6">#REF!</definedName>
    <definedName name="Excel_BuiltIn__FilterDatabase_6" localSheetId="11">#REF!</definedName>
    <definedName name="Excel_BuiltIn__FilterDatabase_6">#REF!</definedName>
    <definedName name="Excel_BuiltIn__FilterDatabase_7" localSheetId="2">#REF!</definedName>
    <definedName name="Excel_BuiltIn__FilterDatabase_7" localSheetId="3">#REF!</definedName>
    <definedName name="Excel_BuiltIn__FilterDatabase_7" localSheetId="12">#REF!</definedName>
    <definedName name="Excel_BuiltIn__FilterDatabase_7" localSheetId="6">#REF!</definedName>
    <definedName name="Excel_BuiltIn__FilterDatabase_7" localSheetId="11">#REF!</definedName>
    <definedName name="Excel_BuiltIn__FilterDatabase_7">#REF!</definedName>
    <definedName name="Excel_BuiltIn__FilterDatabase_8" localSheetId="2">#REF!</definedName>
    <definedName name="Excel_BuiltIn__FilterDatabase_8" localSheetId="3">#REF!</definedName>
    <definedName name="Excel_BuiltIn__FilterDatabase_8" localSheetId="12">#REF!</definedName>
    <definedName name="Excel_BuiltIn__FilterDatabase_8" localSheetId="6">#REF!</definedName>
    <definedName name="Excel_BuiltIn__FilterDatabase_8" localSheetId="11">#REF!</definedName>
    <definedName name="Excel_BuiltIn__FilterDatabase_8">#REF!</definedName>
    <definedName name="Excel_BuiltIn__FilterDatabase_9" localSheetId="2">#REF!</definedName>
    <definedName name="Excel_BuiltIn__FilterDatabase_9" localSheetId="3">#REF!</definedName>
    <definedName name="Excel_BuiltIn__FilterDatabase_9" localSheetId="12">#REF!</definedName>
    <definedName name="Excel_BuiltIn__FilterDatabase_9" localSheetId="6">#REF!</definedName>
    <definedName name="Excel_BuiltIn__FilterDatabase_9" localSheetId="11">#REF!</definedName>
    <definedName name="Excel_BuiltIn__FilterDatabase_9">#REF!</definedName>
    <definedName name="gendata" localSheetId="2">#REF!</definedName>
    <definedName name="gendata" localSheetId="3">#REF!</definedName>
    <definedName name="gendata" localSheetId="12">#REF!</definedName>
    <definedName name="gendata" localSheetId="6">#REF!</definedName>
    <definedName name="gendata" localSheetId="11">#REF!</definedName>
    <definedName name="gendata">#REF!</definedName>
    <definedName name="p" localSheetId="9">'[1]A-D Contract'!$D$48:$D$131</definedName>
    <definedName name="p" localSheetId="2">#REF!</definedName>
    <definedName name="p" localSheetId="3">#REF!</definedName>
    <definedName name="p" localSheetId="12">#REF!</definedName>
    <definedName name="p" localSheetId="6">#REF!</definedName>
    <definedName name="p" localSheetId="11">#REF!</definedName>
    <definedName name="p">#REF!</definedName>
    <definedName name="prediv" localSheetId="9">#REF!</definedName>
    <definedName name="prediv" localSheetId="2">#REF!</definedName>
    <definedName name="prediv" localSheetId="3">#REF!</definedName>
    <definedName name="prediv" localSheetId="12">#REF!</definedName>
    <definedName name="prediv" localSheetId="6">#REF!</definedName>
    <definedName name="prediv" localSheetId="11">#REF!</definedName>
    <definedName name="prediv">#REF!</definedName>
    <definedName name="_xlnm.Print_Area" localSheetId="12">'Die fact sheet'!$B$3:$I$56</definedName>
    <definedName name="progStat" localSheetId="2">#REF!</definedName>
    <definedName name="progStat" localSheetId="3">#REF!</definedName>
    <definedName name="progStat" localSheetId="12">#REF!</definedName>
    <definedName name="progStat" localSheetId="6">#REF!</definedName>
    <definedName name="progStat" localSheetId="11">#REF!</definedName>
    <definedName name="progStat">#REF!</definedName>
    <definedName name="routing_factor" localSheetId="2">#REF!</definedName>
    <definedName name="routing_factor" localSheetId="3">#REF!</definedName>
    <definedName name="routing_factor" localSheetId="12">#REF!</definedName>
    <definedName name="routing_factor" localSheetId="6">#REF!</definedName>
    <definedName name="routing_factor" localSheetId="11">#REF!</definedName>
    <definedName name="routing_factor">#REF!</definedName>
    <definedName name="tclk_max" localSheetId="2">#REF!</definedName>
    <definedName name="tclk_max" localSheetId="3">#REF!</definedName>
    <definedName name="tclk_max" localSheetId="12">#REF!</definedName>
    <definedName name="tclk_max" localSheetId="6">#REF!</definedName>
    <definedName name="tclk_max" localSheetId="11">#REF!</definedName>
    <definedName name="tclk_max">#REF!</definedName>
    <definedName name="tclk_min" localSheetId="2">#REF!</definedName>
    <definedName name="tclk_min" localSheetId="3">#REF!</definedName>
    <definedName name="tclk_min" localSheetId="12">#REF!</definedName>
    <definedName name="tclk_min" localSheetId="6">#REF!</definedName>
    <definedName name="tclk_min" localSheetId="11">#REF!</definedName>
    <definedName name="tclk_min">#REF!</definedName>
    <definedName name="tclk_typ" localSheetId="2">#REF!</definedName>
    <definedName name="tclk_typ" localSheetId="3">#REF!</definedName>
    <definedName name="tclk_typ" localSheetId="12">#REF!</definedName>
    <definedName name="tclk_typ" localSheetId="6">#REF!</definedName>
    <definedName name="tclk_typ" localSheetId="11">#REF!</definedName>
    <definedName name="tclk_typ">#REF!</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121" i="90" l="1"/>
  <c r="F120" i="90"/>
  <c r="F119" i="90"/>
  <c r="E120" i="90"/>
  <c r="E119" i="90"/>
  <c r="B81" i="96"/>
  <c r="B341" i="93"/>
  <c r="B342" i="93"/>
  <c r="B343" i="93"/>
  <c r="B320" i="93"/>
  <c r="B321" i="93"/>
  <c r="B322" i="93"/>
  <c r="B323" i="93"/>
  <c r="B324" i="93"/>
  <c r="B325" i="93"/>
  <c r="B326" i="93"/>
  <c r="B309" i="93"/>
  <c r="B310" i="93"/>
  <c r="B81" i="95"/>
  <c r="B147" i="90"/>
  <c r="B148" i="90"/>
  <c r="B149" i="90"/>
  <c r="B44" i="2"/>
  <c r="B15" i="2"/>
  <c r="B23" i="97"/>
  <c r="B56" i="96"/>
  <c r="B57" i="96"/>
  <c r="B58" i="96"/>
  <c r="B59" i="96"/>
  <c r="B43" i="96"/>
  <c r="B44" i="96"/>
  <c r="B45" i="96"/>
  <c r="B46" i="96"/>
  <c r="B47" i="96"/>
  <c r="B48" i="96"/>
  <c r="B49" i="96"/>
  <c r="B50" i="96"/>
  <c r="B51" i="96"/>
  <c r="B52" i="96"/>
  <c r="B53" i="96"/>
  <c r="B33" i="96"/>
  <c r="B34" i="96"/>
  <c r="B35" i="96"/>
  <c r="B36" i="96"/>
  <c r="B37" i="96"/>
  <c r="B38" i="96"/>
  <c r="B39" i="96"/>
  <c r="B26" i="96"/>
  <c r="B27" i="96"/>
  <c r="B28" i="96"/>
  <c r="B29" i="96"/>
  <c r="B30" i="96"/>
  <c r="B20" i="96"/>
  <c r="B21" i="96"/>
  <c r="B22" i="96"/>
  <c r="B23" i="96"/>
  <c r="B16" i="96"/>
  <c r="B17" i="96"/>
  <c r="B18" i="96"/>
  <c r="B4" i="96"/>
  <c r="B5" i="96"/>
  <c r="B6" i="96"/>
  <c r="B7" i="96"/>
  <c r="B8" i="96"/>
  <c r="B9" i="96"/>
  <c r="B10" i="96"/>
  <c r="B11" i="96"/>
  <c r="B12" i="96"/>
  <c r="B56" i="95"/>
  <c r="B57" i="95"/>
  <c r="B58" i="95"/>
  <c r="B59" i="95"/>
  <c r="B43" i="95"/>
  <c r="B44" i="95"/>
  <c r="B45" i="95"/>
  <c r="B46" i="95"/>
  <c r="B47" i="95"/>
  <c r="B48" i="95"/>
  <c r="B49" i="95"/>
  <c r="B50" i="95"/>
  <c r="B51" i="95"/>
  <c r="B52" i="95"/>
  <c r="B53" i="95"/>
  <c r="B33" i="95"/>
  <c r="B34" i="95"/>
  <c r="B35" i="95"/>
  <c r="B36" i="95"/>
  <c r="B37" i="95"/>
  <c r="B38" i="95"/>
  <c r="B39" i="95"/>
  <c r="B26" i="95"/>
  <c r="B27" i="95"/>
  <c r="B28" i="95"/>
  <c r="B29" i="95"/>
  <c r="B30" i="95"/>
  <c r="B20" i="95"/>
  <c r="B21" i="95"/>
  <c r="B22" i="95"/>
  <c r="B23" i="95"/>
  <c r="B16" i="95"/>
  <c r="B17" i="95"/>
  <c r="B18" i="95"/>
  <c r="B4" i="95"/>
  <c r="B5" i="95"/>
  <c r="B6" i="95"/>
  <c r="B7" i="95"/>
  <c r="B8" i="95"/>
  <c r="B9" i="95"/>
  <c r="B10" i="95"/>
  <c r="B11" i="95"/>
  <c r="B12" i="95"/>
  <c r="D103" i="90"/>
  <c r="D96" i="90"/>
  <c r="D80" i="90"/>
  <c r="B31" i="94"/>
  <c r="B32" i="94"/>
  <c r="B22" i="94"/>
  <c r="B23" i="94"/>
  <c r="B24" i="94"/>
  <c r="B25" i="94"/>
  <c r="B26" i="94"/>
  <c r="B134" i="90"/>
  <c r="B124" i="90"/>
  <c r="B116" i="90"/>
  <c r="B117" i="90"/>
  <c r="B106" i="90"/>
  <c r="B107" i="90"/>
  <c r="B108" i="90"/>
  <c r="B109" i="90"/>
  <c r="B97" i="90"/>
  <c r="B98" i="90"/>
  <c r="B99" i="90"/>
  <c r="B100" i="90"/>
  <c r="B101" i="90"/>
  <c r="B94" i="90"/>
  <c r="B87" i="90"/>
  <c r="B88" i="90"/>
  <c r="B89" i="90"/>
  <c r="B90" i="90"/>
  <c r="B77" i="90"/>
  <c r="B78" i="90"/>
  <c r="B79" i="90"/>
  <c r="B80" i="90"/>
  <c r="B81" i="90"/>
  <c r="B73" i="90"/>
  <c r="B74" i="90"/>
  <c r="B64" i="90"/>
  <c r="B65" i="90"/>
  <c r="B66" i="90"/>
  <c r="B67" i="90"/>
  <c r="B68" i="90"/>
  <c r="B48" i="90"/>
  <c r="B50" i="90"/>
  <c r="B51" i="90"/>
  <c r="B52" i="90"/>
  <c r="B53" i="90"/>
  <c r="B54" i="90"/>
  <c r="B55" i="90"/>
  <c r="B56" i="90"/>
  <c r="B37" i="90"/>
  <c r="B38" i="90"/>
  <c r="B39" i="90"/>
  <c r="B40" i="90"/>
  <c r="B41" i="90"/>
  <c r="B42" i="90"/>
  <c r="B26" i="84"/>
  <c r="B27" i="84"/>
  <c r="B28" i="84"/>
  <c r="B29" i="84"/>
  <c r="B23" i="84"/>
  <c r="B21" i="84"/>
  <c r="B12" i="84"/>
  <c r="B13" i="84"/>
  <c r="B14" i="84"/>
  <c r="B15" i="84"/>
  <c r="B16" i="84"/>
  <c r="B6" i="84"/>
  <c r="B7" i="84"/>
  <c r="B4" i="81"/>
  <c r="B5" i="81"/>
  <c r="B6" i="81"/>
  <c r="B7" i="81"/>
  <c r="B8" i="81"/>
  <c r="B9" i="81"/>
  <c r="B10" i="81"/>
  <c r="B11" i="81"/>
  <c r="B12" i="81"/>
  <c r="B13" i="81"/>
  <c r="B14" i="81"/>
  <c r="B97" i="80"/>
  <c r="B98" i="80"/>
  <c r="B99" i="80"/>
  <c r="B100" i="80"/>
  <c r="B101" i="80"/>
  <c r="B102" i="80"/>
  <c r="B103" i="80"/>
  <c r="B90" i="80"/>
  <c r="B91" i="80"/>
  <c r="B92" i="80"/>
  <c r="B93" i="80"/>
  <c r="B94" i="80"/>
  <c r="B95" i="80"/>
  <c r="B78" i="80"/>
  <c r="B79" i="80"/>
  <c r="B80" i="80"/>
  <c r="B81" i="80"/>
  <c r="B82" i="80"/>
  <c r="B83" i="80"/>
  <c r="B84" i="80"/>
  <c r="B85" i="80"/>
  <c r="B86" i="80"/>
  <c r="B87" i="80"/>
  <c r="B88" i="80"/>
  <c r="B74" i="80"/>
  <c r="B75" i="80"/>
  <c r="B76" i="80"/>
  <c r="B71" i="80"/>
  <c r="B67" i="80"/>
  <c r="B68" i="80"/>
  <c r="B69" i="80"/>
  <c r="B60" i="80"/>
  <c r="B61" i="80"/>
  <c r="B62" i="80"/>
  <c r="B63" i="80"/>
  <c r="B64" i="80"/>
  <c r="B54" i="80"/>
  <c r="B55" i="80"/>
  <c r="B56" i="80"/>
  <c r="B57" i="80"/>
  <c r="B49" i="80"/>
  <c r="B50" i="80"/>
  <c r="B51" i="80"/>
  <c r="B52" i="80"/>
  <c r="B47" i="80"/>
  <c r="B38" i="80"/>
  <c r="B39" i="80"/>
  <c r="B40" i="80"/>
  <c r="B41" i="80"/>
  <c r="B42" i="80"/>
  <c r="B43" i="80"/>
  <c r="B44" i="80"/>
  <c r="B19" i="80"/>
  <c r="B20" i="80"/>
  <c r="B21" i="80"/>
  <c r="B22" i="80"/>
  <c r="B23" i="80"/>
  <c r="B24" i="80"/>
  <c r="B25" i="80"/>
  <c r="B26" i="80"/>
  <c r="B27" i="80"/>
  <c r="B28" i="80"/>
  <c r="B29" i="80"/>
  <c r="B30" i="80"/>
  <c r="B31" i="80"/>
  <c r="B32" i="80"/>
  <c r="B33" i="80"/>
  <c r="B34" i="80"/>
  <c r="B35" i="80"/>
  <c r="B36" i="80"/>
  <c r="B14" i="80"/>
  <c r="B15" i="80"/>
  <c r="B16" i="80"/>
  <c r="B17" i="80"/>
  <c r="B4" i="80"/>
  <c r="B5" i="80"/>
  <c r="B6" i="80"/>
  <c r="B7" i="80"/>
  <c r="B8" i="80"/>
  <c r="B9" i="80"/>
  <c r="B10" i="80"/>
  <c r="B11" i="80"/>
  <c r="B12" i="80"/>
  <c r="B5" i="2"/>
  <c r="B23" i="2"/>
  <c r="B24" i="2"/>
  <c r="B25" i="2"/>
  <c r="B26" i="2"/>
  <c r="B27" i="2"/>
  <c r="B28" i="2"/>
  <c r="B29" i="2"/>
  <c r="B30" i="2"/>
  <c r="B4" i="10"/>
  <c r="B5" i="10"/>
  <c r="B6" i="10"/>
  <c r="B9" i="10"/>
  <c r="B10" i="10"/>
  <c r="B11" i="10"/>
  <c r="B6" i="2"/>
  <c r="B7" i="2"/>
  <c r="B8" i="2"/>
  <c r="B9" i="2"/>
  <c r="B10" i="2"/>
  <c r="B11" i="2"/>
  <c r="B12" i="2"/>
  <c r="B13" i="2"/>
  <c r="B14" i="2"/>
  <c r="B16" i="2"/>
  <c r="B17" i="2"/>
  <c r="B18" i="2"/>
  <c r="B19" i="2"/>
  <c r="B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Young</author>
    <author>Microsoft Office User</author>
    <author>Amod Kale</author>
  </authors>
  <commentList>
    <comment ref="C3" authorId="0" shapeId="0" xr:uid="{00000000-0006-0000-0100-000001000000}">
      <text>
        <r>
          <rPr>
            <sz val="9"/>
            <color indexed="81"/>
            <rFont val="Helvetica Neue"/>
          </rPr>
          <t>Title, Email address, office phone number and cell phone numbers of all members working on project
To be filled in on the title page also.
Please state the role/tasks/division of labor for each.</t>
        </r>
      </text>
    </comment>
    <comment ref="C4" authorId="1" shapeId="0" xr:uid="{00000000-0006-0000-0100-000002000000}">
      <text>
        <r>
          <rPr>
            <sz val="10"/>
            <color indexed="81"/>
            <rFont val="Calibri"/>
            <family val="2"/>
          </rPr>
          <t>If Yes, please work with the PM to get special clearances and approvals.
If any are added at any time during the project please notify the Apple PM immediately.</t>
        </r>
      </text>
    </comment>
    <comment ref="C5" authorId="2" shapeId="0" xr:uid="{00000000-0006-0000-0100-000003000000}">
      <text>
        <r>
          <rPr>
            <b/>
            <sz val="9"/>
            <color indexed="81"/>
            <rFont val="Helvetica Neue"/>
          </rPr>
          <t xml:space="preserve">- If an existing design methodology and best practices document exists, that should be shared with Apple.
       - indicate which sections from the document will be applicable to the flow and methodology in the current project.
       - indicate which section from the document will be used with an altered flow.
- If a document does not exist then one answering the metholodology related questions from each tab should be prepared. 
</t>
        </r>
      </text>
    </comment>
    <comment ref="C6" authorId="0" shapeId="0" xr:uid="{00000000-0006-0000-0100-000004000000}">
      <text>
        <r>
          <rPr>
            <b/>
            <sz val="9"/>
            <color indexed="81"/>
            <rFont val="Helvetica Neue"/>
          </rPr>
          <t>Simulators, Lint, Revision Control, Bug Tracking, Code Coverage, synthesis, STA, PnR, Physical Verification, Power Analysis, LPE, RC extraction, Any internal tools or scripts</t>
        </r>
      </text>
    </comment>
    <comment ref="C9" authorId="0" shapeId="0" xr:uid="{00000000-0006-0000-0100-000005000000}">
      <text>
        <r>
          <rPr>
            <b/>
            <sz val="9"/>
            <color indexed="81"/>
            <rFont val="Helvetica Neue"/>
          </rPr>
          <t>Review guildelines for: syncronizers, hand instanitiated gates, polarity conventions, case/else statement usage, complete all branches with default, useage of 1-hot FSM's, useage of feedback flops (should plan to initialize to a known state).</t>
        </r>
      </text>
    </comment>
    <comment ref="C10" authorId="0" shapeId="0" xr:uid="{00000000-0006-0000-0100-000006000000}">
      <text>
        <r>
          <rPr>
            <b/>
            <sz val="9"/>
            <color indexed="81"/>
            <rFont val="Helvetica Neue"/>
          </rPr>
          <t>Asynchronous reset assertion, synchronous de-assertion.
Reset generation logic designed to prevent glitches.
Sync/Async relation between clocks.
If phase relationship between clocks is required, has this been verified to be maintained in all functional scenarios.
Sync flop placement is close in layout</t>
        </r>
      </text>
    </comment>
    <comment ref="C11" authorId="2" shapeId="0" xr:uid="{00000000-0006-0000-0100-000007000000}">
      <text>
        <r>
          <rPr>
            <b/>
            <sz val="9"/>
            <color indexed="81"/>
            <rFont val="Helvetica Neue"/>
          </rPr>
          <t>Hard IP and memories DFT methodology.</t>
        </r>
      </text>
    </comment>
    <comment ref="C12" authorId="2" shapeId="0" xr:uid="{00000000-0006-0000-0100-000008000000}">
      <text>
        <r>
          <rPr>
            <b/>
            <sz val="9"/>
            <color indexed="81"/>
            <rFont val="Helvetica Neue"/>
          </rPr>
          <t>- The version control system used for IP management.
- Version control system used for design db management.</t>
        </r>
      </text>
    </comment>
    <comment ref="C13" authorId="2" shapeId="0" xr:uid="{00000000-0006-0000-0100-000009000000}">
      <text>
        <r>
          <rPr>
            <b/>
            <sz val="9"/>
            <color indexed="81"/>
            <rFont val="Helvetica Neue"/>
          </rPr>
          <t>At Kick-off:
- If an internal design and/or tapeout checklist(s) exists, it should be presented at kick-off.
At Final Review:
- A completed version(s) should be shared at final review. (In addition to completing the Apple checklist).</t>
        </r>
      </text>
    </comment>
    <comment ref="C14" authorId="2" shapeId="0" xr:uid="{00000000-0006-0000-0100-00000A000000}">
      <text>
        <r>
          <rPr>
            <b/>
            <sz val="9"/>
            <color indexed="81"/>
            <rFont val="Helvetica Neue"/>
          </rPr>
          <t>Details of the entire manufacturing flow for the device.</t>
        </r>
      </text>
    </comment>
    <comment ref="C15" authorId="2" shapeId="0" xr:uid="{00000000-0006-0000-0100-00000B000000}">
      <text>
        <r>
          <rPr>
            <sz val="9"/>
            <color indexed="81"/>
            <rFont val="Helvetica Neue"/>
          </rPr>
          <t xml:space="preserve">Should be based on the spec
     </t>
        </r>
        <r>
          <rPr>
            <b/>
            <sz val="10"/>
            <color indexed="81"/>
            <rFont val="Helvetica Neue"/>
          </rPr>
          <t xml:space="preserve">General Qualification Procedure for Integrated Circuits 
     </t>
        </r>
        <r>
          <rPr>
            <b/>
            <i/>
            <sz val="9"/>
            <color indexed="81"/>
            <rFont val="Helvetica Neue"/>
          </rPr>
          <t xml:space="preserve">(Sepc # 062 -0101 ) </t>
        </r>
        <r>
          <rPr>
            <sz val="9"/>
            <color indexed="81"/>
            <rFont val="Helvetica Neue"/>
          </rPr>
          <t xml:space="preserve">
as referenced in the document 
     </t>
        </r>
        <r>
          <rPr>
            <b/>
            <sz val="10"/>
            <color indexed="81"/>
            <rFont val="Helvetica Neue"/>
          </rPr>
          <t>List of Apple Specifications for Management of Integrated Circuit Components.</t>
        </r>
        <r>
          <rPr>
            <sz val="9"/>
            <color indexed="81"/>
            <rFont val="Helvetica Neue"/>
          </rPr>
          <t xml:space="preserve">
    </t>
        </r>
        <r>
          <rPr>
            <b/>
            <i/>
            <sz val="9"/>
            <color indexed="81"/>
            <rFont val="Helvetica Neue"/>
          </rPr>
          <t>( Document # 080-00061 )</t>
        </r>
        <r>
          <rPr>
            <sz val="9"/>
            <color indexed="81"/>
            <rFont val="Helvetica Neue"/>
          </rPr>
          <t xml:space="preserve">
</t>
        </r>
      </text>
    </comment>
    <comment ref="C16" authorId="0" shapeId="0" xr:uid="{00000000-0006-0000-0100-00000C000000}">
      <text>
        <r>
          <rPr>
            <sz val="9"/>
            <color indexed="81"/>
            <rFont val="Helvetica Neue"/>
          </rPr>
          <t>Should be based on the spec</t>
        </r>
        <r>
          <rPr>
            <b/>
            <sz val="9"/>
            <color indexed="81"/>
            <rFont val="Helvetica Neue"/>
          </rPr>
          <t xml:space="preserve">
     General Qualification Procedure for Integrated Circuits 
     (Sepc # 062 -0101 ) 
</t>
        </r>
        <r>
          <rPr>
            <sz val="9"/>
            <color indexed="81"/>
            <rFont val="Helvetica Neue"/>
          </rPr>
          <t xml:space="preserve">as referenced in the document </t>
        </r>
        <r>
          <rPr>
            <b/>
            <sz val="9"/>
            <color indexed="81"/>
            <rFont val="Helvetica Neue"/>
          </rPr>
          <t xml:space="preserve">
     List of Apple Specifications for Management of Integrated Circuit Components.
    ( Document # 080-00061 )
Complete the provided Qualification Plan Results Template 
  qualification-plan-results-ddmmyyyy.template-v1.x.xlsx
</t>
        </r>
      </text>
    </comment>
    <comment ref="C17" authorId="2" shapeId="0" xr:uid="{00000000-0006-0000-0100-00000D000000}">
      <text>
        <r>
          <rPr>
            <sz val="9"/>
            <color indexed="81"/>
            <rFont val="Helvetica Neue"/>
          </rPr>
          <t xml:space="preserve">Should be based on the spec
      </t>
        </r>
        <r>
          <rPr>
            <b/>
            <sz val="9"/>
            <color indexed="81"/>
            <rFont val="Helvetica Neue"/>
          </rPr>
          <t xml:space="preserve">General Qualification Procedure for Integrated Circuits 
      (Sepc # 062 -0101 ) </t>
        </r>
        <r>
          <rPr>
            <sz val="9"/>
            <color indexed="81"/>
            <rFont val="Helvetica Neue"/>
          </rPr>
          <t xml:space="preserve">
as referenced in the document 
    </t>
        </r>
        <r>
          <rPr>
            <b/>
            <sz val="9"/>
            <color indexed="81"/>
            <rFont val="Helvetica Neue"/>
          </rPr>
          <t xml:space="preserve"> List of Apple Specifications for Management of Integrated Circuit Components.
    ( Document # 080-00061 )
Please fill out the Packaging Tab in this checklist.</t>
        </r>
      </text>
    </comment>
    <comment ref="C19" authorId="2" shapeId="0" xr:uid="{00000000-0006-0000-0100-00000E000000}">
      <text>
        <r>
          <rPr>
            <sz val="9"/>
            <color indexed="81"/>
            <rFont val="Helvetica Neue"/>
          </rPr>
          <t xml:space="preserve">Please use the following document as reference for applicable specs
   </t>
        </r>
        <r>
          <rPr>
            <b/>
            <sz val="9"/>
            <color indexed="81"/>
            <rFont val="Helvetica Neue"/>
          </rPr>
          <t xml:space="preserve">  List of Apple Specifications for Management of Integrated Circuit components 
     (Document number 080 - 00061)</t>
        </r>
      </text>
    </comment>
    <comment ref="C20" authorId="2" shapeId="0" xr:uid="{00000000-0006-0000-0100-00000F000000}">
      <text>
        <r>
          <rPr>
            <sz val="9"/>
            <color indexed="81"/>
            <rFont val="Helvetica Neue"/>
          </rPr>
          <t>Complete the provided</t>
        </r>
        <r>
          <rPr>
            <b/>
            <sz val="9"/>
            <color indexed="81"/>
            <rFont val="Helvetica Neue"/>
          </rPr>
          <t xml:space="preserve"> Qualification Plan Report Template</t>
        </r>
        <r>
          <rPr>
            <sz val="9"/>
            <color indexed="81"/>
            <rFont val="Helvetica Neue"/>
          </rPr>
          <t xml:space="preserve"> 
 </t>
        </r>
        <r>
          <rPr>
            <b/>
            <sz val="10"/>
            <color indexed="81"/>
            <rFont val="Helvetica Neue"/>
          </rPr>
          <t xml:space="preserve"> 080-00128-&lt;rev&gt;.xlsx</t>
        </r>
        <r>
          <rPr>
            <sz val="9"/>
            <color indexed="81"/>
            <rFont val="Helvetica Neue"/>
          </rPr>
          <t xml:space="preserve">
</t>
        </r>
      </text>
    </comment>
    <comment ref="C22" authorId="2" shapeId="0" xr:uid="{00000000-0006-0000-0100-000010000000}">
      <text>
        <r>
          <rPr>
            <sz val="9"/>
            <color indexed="81"/>
            <rFont val="Helvetica Neue"/>
          </rPr>
          <t>To be completed by kick-off</t>
        </r>
      </text>
    </comment>
    <comment ref="C23" authorId="2" shapeId="0" xr:uid="{00000000-0006-0000-0100-000011000000}">
      <text>
        <r>
          <rPr>
            <sz val="9"/>
            <color indexed="81"/>
            <rFont val="Helvetica Neue"/>
          </rPr>
          <t xml:space="preserve">Please refer to the doucment
   </t>
        </r>
        <r>
          <rPr>
            <b/>
            <sz val="9"/>
            <color indexed="81"/>
            <rFont val="Helvetica Neue"/>
          </rPr>
          <t>List of Apple Specifications for Management of Integrated Circuit components 
   (Document # 080 - 00061 )</t>
        </r>
        <r>
          <rPr>
            <sz val="9"/>
            <color indexed="81"/>
            <rFont val="Helvetica Neue"/>
          </rPr>
          <t xml:space="preserve">
for applicable specs to follow.</t>
        </r>
      </text>
    </comment>
    <comment ref="C24" authorId="0" shapeId="0" xr:uid="{00000000-0006-0000-0100-000012000000}">
      <text>
        <r>
          <rPr>
            <sz val="9"/>
            <color indexed="81"/>
            <rFont val="Helvetica Neue"/>
          </rPr>
          <t>Please Use Die Fact Template Tab</t>
        </r>
      </text>
    </comment>
    <comment ref="C25" authorId="0" shapeId="0" xr:uid="{00000000-0006-0000-0100-000013000000}">
      <text>
        <r>
          <rPr>
            <sz val="9"/>
            <color indexed="81"/>
            <rFont val="Helvetica Neue"/>
          </rPr>
          <t>- List of all Ips with history
- Associate a risk level with each IP (high, medium or low).</t>
        </r>
      </text>
    </comment>
    <comment ref="C26" authorId="0" shapeId="0" xr:uid="{00000000-0006-0000-0100-000014000000}">
      <text>
        <r>
          <rPr>
            <sz val="9"/>
            <color indexed="81"/>
            <rFont val="Helvetica Neue"/>
          </rPr>
          <t>If applicable:
eg. user/programmers guide for processor/co-processor used in design</t>
        </r>
      </text>
    </comment>
    <comment ref="C27" authorId="2" shapeId="0" xr:uid="{00000000-0006-0000-0100-000015000000}">
      <text>
        <r>
          <rPr>
            <sz val="9"/>
            <color indexed="81"/>
            <rFont val="Helvetica Neue"/>
          </rPr>
          <t>Please fill  the "Packaging" tab in this checklist.</t>
        </r>
      </text>
    </comment>
    <comment ref="C28" authorId="2" shapeId="0" xr:uid="{00000000-0006-0000-0100-000016000000}">
      <text>
        <r>
          <rPr>
            <b/>
            <sz val="9"/>
            <color indexed="81"/>
            <rFont val="Helvetica Neue"/>
          </rPr>
          <t xml:space="preserve">At kickoff:
</t>
        </r>
        <r>
          <rPr>
            <sz val="9"/>
            <color indexed="81"/>
            <rFont val="Helvetica Neue"/>
          </rPr>
          <t>- make sure that mistakes, slips from the prior projects are not repeated.
- a plan is in place to address those.</t>
        </r>
      </text>
    </comment>
    <comment ref="C29" authorId="0" shapeId="0" xr:uid="{00000000-0006-0000-0100-000017000000}">
      <text>
        <r>
          <rPr>
            <sz val="9"/>
            <color indexed="81"/>
            <rFont val="Helvetica Neue"/>
          </rPr>
          <t>Use the SCM template tab in this checklist</t>
        </r>
      </text>
    </comment>
    <comment ref="C30" authorId="2" shapeId="0" xr:uid="{00000000-0006-0000-0100-000018000000}">
      <text>
        <r>
          <rPr>
            <sz val="9"/>
            <color indexed="81"/>
            <rFont val="Helvetica Neue"/>
          </rPr>
          <t>- Not applicable to new, first in a series project.
- If the project is a derivative or revision or next generation of an older project
  - review all the RADARs filed for older project(s) and make sure any applicable fixes are in the current RTL
- review all the ECOs which were deferred and include the applicable ones in current implementation.</t>
        </r>
      </text>
    </comment>
    <comment ref="C44" authorId="2" shapeId="0" xr:uid="{72D35F70-53DB-4AE8-9053-7E1AE5A0767E}">
      <text>
        <r>
          <rPr>
            <sz val="9"/>
            <color indexed="81"/>
            <rFont val="Helvetica Neue"/>
          </rPr>
          <t xml:space="preserve">Should be based on the spec
     </t>
        </r>
        <r>
          <rPr>
            <b/>
            <sz val="10"/>
            <color indexed="81"/>
            <rFont val="Helvetica Neue"/>
          </rPr>
          <t xml:space="preserve">General Qualification Procedure for Integrated Circuits 
     </t>
        </r>
        <r>
          <rPr>
            <b/>
            <i/>
            <sz val="9"/>
            <color indexed="81"/>
            <rFont val="Helvetica Neue"/>
          </rPr>
          <t xml:space="preserve">(Sepc # 062 -0101 ) </t>
        </r>
        <r>
          <rPr>
            <sz val="9"/>
            <color indexed="81"/>
            <rFont val="Helvetica Neue"/>
          </rPr>
          <t xml:space="preserve">
as referenced in the document 
     </t>
        </r>
        <r>
          <rPr>
            <b/>
            <sz val="10"/>
            <color indexed="81"/>
            <rFont val="Helvetica Neue"/>
          </rPr>
          <t>List of Apple Specifications for Management of Integrated Circuit Components.</t>
        </r>
        <r>
          <rPr>
            <sz val="9"/>
            <color indexed="81"/>
            <rFont val="Helvetica Neue"/>
          </rPr>
          <t xml:space="preserve">
    </t>
        </r>
        <r>
          <rPr>
            <b/>
            <i/>
            <sz val="9"/>
            <color indexed="81"/>
            <rFont val="Helvetica Neue"/>
          </rPr>
          <t>( Document # 080-00061 )</t>
        </r>
        <r>
          <rPr>
            <sz val="9"/>
            <color indexed="81"/>
            <rFont val="Helvetica Neue"/>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Amod Kale</author>
  </authors>
  <commentList>
    <comment ref="G8" authorId="0" shapeId="0" xr:uid="{00000000-0006-0000-0B00-000001000000}">
      <text>
        <r>
          <rPr>
            <sz val="10"/>
            <color indexed="81"/>
            <rFont val="Calibri"/>
            <family val="2"/>
          </rPr>
          <t xml:space="preserve">Clearly mention if the number is post shrink and the shrink factor
</t>
        </r>
      </text>
    </comment>
    <comment ref="H11" authorId="1" shapeId="0" xr:uid="{00000000-0006-0000-0B00-000002000000}">
      <text>
        <r>
          <rPr>
            <sz val="9"/>
            <color indexed="81"/>
            <rFont val="Helvetica Neue"/>
          </rPr>
          <t xml:space="preserve">Total standard cell instances - including FILL/DECAP.
- excluding FILL/DECAP
</t>
        </r>
      </text>
    </comment>
    <comment ref="H12" authorId="1" shapeId="0" xr:uid="{00000000-0006-0000-0B00-000003000000}">
      <text>
        <r>
          <rPr>
            <b/>
            <sz val="9"/>
            <color indexed="81"/>
            <rFont val="Helvetica Neue"/>
          </rPr>
          <t>Total flops in the design</t>
        </r>
      </text>
    </comment>
    <comment ref="H15" authorId="1" shapeId="0" xr:uid="{00000000-0006-0000-0B00-000004000000}">
      <text>
        <r>
          <rPr>
            <b/>
            <sz val="9"/>
            <color indexed="81"/>
            <rFont val="Helvetica Neue"/>
          </rPr>
          <t>Total transistors in the design. Usually found in LVS reports</t>
        </r>
      </text>
    </comment>
    <comment ref="H16" authorId="1" shapeId="0" xr:uid="{00000000-0006-0000-0B00-000005000000}">
      <text>
        <r>
          <rPr>
            <b/>
            <sz val="9"/>
            <color indexed="81"/>
            <rFont val="Helvetica Neue"/>
          </rPr>
          <t>HVt, RVt, LVt cells as a percentage of total standard cells</t>
        </r>
      </text>
    </comment>
    <comment ref="H24" authorId="1" shapeId="0" xr:uid="{00000000-0006-0000-0B00-000006000000}">
      <text>
        <r>
          <rPr>
            <b/>
            <sz val="9"/>
            <color indexed="81"/>
            <rFont val="Helvetica Neue"/>
          </rPr>
          <t>PHYs, LDOs, PLLs, SerDes Bucks, analog IP etc.</t>
        </r>
      </text>
    </comment>
    <comment ref="H26" authorId="1" shapeId="0" xr:uid="{00000000-0006-0000-0B00-000007000000}">
      <text>
        <r>
          <rPr>
            <b/>
            <sz val="9"/>
            <color indexed="81"/>
            <rFont val="Helvetica Neue"/>
          </rPr>
          <t>in mm</t>
        </r>
        <r>
          <rPr>
            <b/>
            <vertAlign val="superscript"/>
            <sz val="9"/>
            <color indexed="81"/>
            <rFont val="Helvetica Neue"/>
          </rPr>
          <t>2</t>
        </r>
        <r>
          <rPr>
            <b/>
            <sz val="9"/>
            <color indexed="81"/>
            <rFont val="Helvetica Neue"/>
          </rPr>
          <t xml:space="preserve"> 
- including FILL/DECAP
- excluding FILL/DECAP
utilization of std cell area. From the tool PnR reports.</t>
        </r>
      </text>
    </comment>
    <comment ref="H27" authorId="1" shapeId="0" xr:uid="{00000000-0006-0000-0B00-000008000000}">
      <text>
        <r>
          <rPr>
            <b/>
            <sz val="9"/>
            <color indexed="81"/>
            <rFont val="Helvetica Neue"/>
          </rPr>
          <t>in mm</t>
        </r>
        <r>
          <rPr>
            <b/>
            <vertAlign val="superscript"/>
            <sz val="9"/>
            <color indexed="81"/>
            <rFont val="Helvetica Neue"/>
          </rPr>
          <t>2</t>
        </r>
        <r>
          <rPr>
            <b/>
            <sz val="9"/>
            <color indexed="81"/>
            <rFont val="Helvetica Neue"/>
          </rPr>
          <t xml:space="preserve"> </t>
        </r>
      </text>
    </comment>
    <comment ref="H28" authorId="1" shapeId="0" xr:uid="{00000000-0006-0000-0B00-000009000000}">
      <text>
        <r>
          <rPr>
            <b/>
            <sz val="9"/>
            <color indexed="81"/>
            <rFont val="Helvetica Neue"/>
          </rPr>
          <t>in mm</t>
        </r>
        <r>
          <rPr>
            <b/>
            <vertAlign val="superscript"/>
            <sz val="9"/>
            <color indexed="81"/>
            <rFont val="Helvetica Neue"/>
          </rPr>
          <t>2</t>
        </r>
        <r>
          <rPr>
            <b/>
            <sz val="9"/>
            <color indexed="81"/>
            <rFont val="Helvetica Neue"/>
          </rPr>
          <t xml:space="preserve"> </t>
        </r>
      </text>
    </comment>
    <comment ref="H29" authorId="1" shapeId="0" xr:uid="{00000000-0006-0000-0B00-00000A000000}">
      <text>
        <r>
          <rPr>
            <b/>
            <sz val="9"/>
            <color indexed="81"/>
            <rFont val="Helvetica Neue"/>
          </rPr>
          <t>in mm</t>
        </r>
        <r>
          <rPr>
            <b/>
            <vertAlign val="superscript"/>
            <sz val="9"/>
            <color indexed="81"/>
            <rFont val="Helvetica Neue"/>
          </rPr>
          <t>2</t>
        </r>
        <r>
          <rPr>
            <b/>
            <sz val="9"/>
            <color indexed="81"/>
            <rFont val="Helvetica Neue"/>
          </rPr>
          <t xml:space="preserve"> 
- </t>
        </r>
      </text>
    </comment>
    <comment ref="H35" authorId="0" shapeId="0" xr:uid="{00000000-0006-0000-0B00-00000B000000}">
      <text>
        <r>
          <rPr>
            <b/>
            <sz val="10"/>
            <color indexed="81"/>
            <rFont val="Calibri"/>
            <family val="2"/>
          </rPr>
          <t xml:space="preserve">Total # </t>
        </r>
      </text>
    </comment>
    <comment ref="H40" authorId="0" shapeId="0" xr:uid="{00000000-0006-0000-0B00-00000C000000}">
      <text>
        <r>
          <rPr>
            <sz val="10"/>
            <color indexed="81"/>
            <rFont val="Calibri"/>
            <family val="2"/>
          </rPr>
          <t xml:space="preserve">
Define source of clocks: PLL, oscillator, external crystal etc.
and the operational frequencies</t>
        </r>
      </text>
    </comment>
    <comment ref="C49" authorId="0" shapeId="0" xr:uid="{00000000-0006-0000-0B00-00000D000000}">
      <text>
        <r>
          <rPr>
            <b/>
            <sz val="10"/>
            <color indexed="81"/>
            <rFont val="Calibri"/>
            <family val="2"/>
          </rPr>
          <t>e.g. M1,Mx,My,Mz,RDL
for 6LM + RDL = M1+3Mx+My+Mz+RDL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Raymundo Camenforte</author>
    <author>Amod Kale</author>
  </authors>
  <commentList>
    <comment ref="D4" authorId="0" shapeId="0" xr:uid="{00000000-0006-0000-0C00-000001000000}">
      <text>
        <r>
          <rPr>
            <b/>
            <sz val="9"/>
            <color indexed="81"/>
            <rFont val="Helvetica Neue"/>
          </rPr>
          <t>Raymundo Camenforte:</t>
        </r>
        <r>
          <rPr>
            <sz val="9"/>
            <color indexed="81"/>
            <rFont val="Helvetica Neue"/>
          </rPr>
          <t xml:space="preserve">
If already available for initial review.</t>
        </r>
      </text>
    </comment>
    <comment ref="D5" authorId="0" shapeId="0" xr:uid="{83BA90C5-F726-43B7-A838-EA60EE089996}">
      <text>
        <r>
          <rPr>
            <b/>
            <sz val="9"/>
            <color indexed="81"/>
            <rFont val="Helvetica Neue"/>
          </rPr>
          <t>Raymundo Camenforte:</t>
        </r>
        <r>
          <rPr>
            <sz val="9"/>
            <color indexed="81"/>
            <rFont val="Helvetica Neue"/>
          </rPr>
          <t xml:space="preserve">
If already available for initial review.</t>
        </r>
      </text>
    </comment>
    <comment ref="E8" authorId="0" shapeId="0" xr:uid="{00000000-0006-0000-0C00-000003000000}">
      <text>
        <r>
          <rPr>
            <b/>
            <sz val="9"/>
            <color indexed="81"/>
            <rFont val="Helvetica Neue"/>
          </rPr>
          <t>Raymundo Camenforte:</t>
        </r>
        <r>
          <rPr>
            <sz val="9"/>
            <color indexed="81"/>
            <rFont val="Helvetica Neue"/>
          </rPr>
          <t xml:space="preserve">
If already finalized and available for initial review.</t>
        </r>
      </text>
    </comment>
    <comment ref="D10" authorId="0" shapeId="0" xr:uid="{A5E6F0DE-0451-472F-95AD-F67ADE14EC02}">
      <text>
        <r>
          <rPr>
            <b/>
            <sz val="9"/>
            <color indexed="81"/>
            <rFont val="Helvetica Neue"/>
          </rPr>
          <t>Raymundo Camenforte:</t>
        </r>
        <r>
          <rPr>
            <sz val="9"/>
            <color indexed="81"/>
            <rFont val="Helvetica Neue"/>
          </rPr>
          <t xml:space="preserve">
If already available for initial review.</t>
        </r>
      </text>
    </comment>
    <comment ref="D11" authorId="0" shapeId="0" xr:uid="{BDABF46C-B5A8-41CF-B0E2-BA1FA7230AEA}">
      <text>
        <r>
          <rPr>
            <b/>
            <sz val="9"/>
            <color indexed="81"/>
            <rFont val="Helvetica Neue"/>
          </rPr>
          <t>Raymundo Camenforte:</t>
        </r>
        <r>
          <rPr>
            <sz val="9"/>
            <color indexed="81"/>
            <rFont val="Helvetica Neue"/>
          </rPr>
          <t xml:space="preserve">
If already available for initial review.</t>
        </r>
      </text>
    </comment>
    <comment ref="D12" authorId="0" shapeId="0" xr:uid="{65571CC2-CDF8-4F5A-8128-BCF7751F6FEE}">
      <text>
        <r>
          <rPr>
            <b/>
            <sz val="9"/>
            <color indexed="81"/>
            <rFont val="Helvetica Neue"/>
          </rPr>
          <t>Raymundo Camenforte:</t>
        </r>
        <r>
          <rPr>
            <sz val="9"/>
            <color indexed="81"/>
            <rFont val="Helvetica Neue"/>
          </rPr>
          <t xml:space="preserve">
If already available for initial review.</t>
        </r>
      </text>
    </comment>
    <comment ref="D13" authorId="0" shapeId="0" xr:uid="{77D6BBDF-CB90-4CD4-A5E9-9578A12DA61B}">
      <text>
        <r>
          <rPr>
            <b/>
            <sz val="9"/>
            <color indexed="81"/>
            <rFont val="Helvetica Neue"/>
          </rPr>
          <t>Raymundo Camenforte:</t>
        </r>
        <r>
          <rPr>
            <sz val="9"/>
            <color indexed="81"/>
            <rFont val="Helvetica Neue"/>
          </rPr>
          <t xml:space="preserve">
If already available for initial review.</t>
        </r>
      </text>
    </comment>
    <comment ref="D14" authorId="0" shapeId="0" xr:uid="{84A48C3C-B9AA-436B-B342-6F75B227C183}">
      <text>
        <r>
          <rPr>
            <b/>
            <sz val="9"/>
            <color indexed="81"/>
            <rFont val="Helvetica Neue"/>
          </rPr>
          <t>Raymundo Camenforte:</t>
        </r>
        <r>
          <rPr>
            <sz val="9"/>
            <color indexed="81"/>
            <rFont val="Helvetica Neue"/>
          </rPr>
          <t xml:space="preserve">
If already available for initial review.</t>
        </r>
      </text>
    </comment>
    <comment ref="D15" authorId="0" shapeId="0" xr:uid="{2EC69D8B-8413-48C7-BFD9-CA3B0F8CFB8F}">
      <text>
        <r>
          <rPr>
            <b/>
            <sz val="9"/>
            <color indexed="81"/>
            <rFont val="Helvetica Neue"/>
          </rPr>
          <t>Raymundo Camenforte:</t>
        </r>
        <r>
          <rPr>
            <sz val="9"/>
            <color indexed="81"/>
            <rFont val="Helvetica Neue"/>
          </rPr>
          <t xml:space="preserve">
If already available for initial review.</t>
        </r>
      </text>
    </comment>
    <comment ref="D19" authorId="0" shapeId="0" xr:uid="{C207E9C0-3CCC-4885-A07A-DA657B9893B4}">
      <text>
        <r>
          <rPr>
            <b/>
            <sz val="9"/>
            <color indexed="81"/>
            <rFont val="Helvetica Neue"/>
          </rPr>
          <t>Raymundo Camenforte:</t>
        </r>
        <r>
          <rPr>
            <sz val="9"/>
            <color indexed="81"/>
            <rFont val="Helvetica Neue"/>
          </rPr>
          <t xml:space="preserve">
If already available for initial review.</t>
        </r>
      </text>
    </comment>
    <comment ref="D20" authorId="0" shapeId="0" xr:uid="{2BFF399C-ED51-41C9-A049-9EDF4BD902D3}">
      <text>
        <r>
          <rPr>
            <b/>
            <sz val="9"/>
            <color indexed="81"/>
            <rFont val="Helvetica Neue"/>
          </rPr>
          <t>Raymundo Camenforte:</t>
        </r>
        <r>
          <rPr>
            <sz val="9"/>
            <color indexed="81"/>
            <rFont val="Helvetica Neue"/>
          </rPr>
          <t xml:space="preserve">
If already available for initial review.</t>
        </r>
      </text>
    </comment>
    <comment ref="D21" authorId="0" shapeId="0" xr:uid="{E7FA1CD2-4562-4DD5-94DB-1E376F9FF3DE}">
      <text>
        <r>
          <rPr>
            <b/>
            <sz val="9"/>
            <color indexed="81"/>
            <rFont val="Helvetica Neue"/>
          </rPr>
          <t>Raymundo Camenforte:</t>
        </r>
        <r>
          <rPr>
            <sz val="9"/>
            <color indexed="81"/>
            <rFont val="Helvetica Neue"/>
          </rPr>
          <t xml:space="preserve">
If already available for initial review.</t>
        </r>
      </text>
    </comment>
    <comment ref="D61" authorId="0" shapeId="0" xr:uid="{89715C34-CA05-45F8-81B7-48B658878F49}">
      <text>
        <r>
          <rPr>
            <b/>
            <sz val="9"/>
            <color indexed="81"/>
            <rFont val="Helvetica Neue"/>
          </rPr>
          <t>Raymundo Camenforte:</t>
        </r>
        <r>
          <rPr>
            <sz val="9"/>
            <color indexed="81"/>
            <rFont val="Helvetica Neue"/>
          </rPr>
          <t xml:space="preserve">
If already available for initial review.</t>
        </r>
      </text>
    </comment>
    <comment ref="D62" authorId="0" shapeId="0" xr:uid="{9B65CC32-BC6C-41E0-8155-62EEBA1C0964}">
      <text>
        <r>
          <rPr>
            <b/>
            <sz val="9"/>
            <color indexed="81"/>
            <rFont val="Helvetica Neue"/>
          </rPr>
          <t>Raymundo Camenforte:</t>
        </r>
        <r>
          <rPr>
            <sz val="9"/>
            <color indexed="81"/>
            <rFont val="Helvetica Neue"/>
          </rPr>
          <t xml:space="preserve">
If already available for initial review.</t>
        </r>
      </text>
    </comment>
    <comment ref="D69" authorId="0" shapeId="0" xr:uid="{9EDED1E5-6B29-4DD2-B21E-987BF2F1C96A}">
      <text>
        <r>
          <rPr>
            <b/>
            <sz val="9"/>
            <color indexed="81"/>
            <rFont val="Helvetica Neue"/>
          </rPr>
          <t>Raymundo Camenforte:</t>
        </r>
        <r>
          <rPr>
            <sz val="9"/>
            <color indexed="81"/>
            <rFont val="Helvetica Neue"/>
          </rPr>
          <t xml:space="preserve">
If already available for initial review.</t>
        </r>
      </text>
    </comment>
    <comment ref="D73" authorId="0" shapeId="0" xr:uid="{CE425D1E-805F-4956-99E1-17DB8DA468A3}">
      <text>
        <r>
          <rPr>
            <b/>
            <sz val="9"/>
            <color indexed="81"/>
            <rFont val="Helvetica Neue"/>
          </rPr>
          <t>Raymundo Camenforte:</t>
        </r>
        <r>
          <rPr>
            <sz val="9"/>
            <color indexed="81"/>
            <rFont val="Helvetica Neue"/>
          </rPr>
          <t xml:space="preserve">
If already available for initial review.</t>
        </r>
      </text>
    </comment>
    <comment ref="D75" authorId="0" shapeId="0" xr:uid="{5B99FA34-8084-4854-86CA-BB0EE99B44DA}">
      <text>
        <r>
          <rPr>
            <b/>
            <sz val="9"/>
            <color indexed="81"/>
            <rFont val="Helvetica Neue"/>
          </rPr>
          <t>Raymundo Camenforte:</t>
        </r>
        <r>
          <rPr>
            <sz val="9"/>
            <color indexed="81"/>
            <rFont val="Helvetica Neue"/>
          </rPr>
          <t xml:space="preserve">
If already available for initial review.</t>
        </r>
      </text>
    </comment>
    <comment ref="D76" authorId="0" shapeId="0" xr:uid="{ABF9C526-2D13-4717-8828-6051C23F8FAA}">
      <text>
        <r>
          <rPr>
            <b/>
            <sz val="9"/>
            <color indexed="81"/>
            <rFont val="Helvetica Neue"/>
          </rPr>
          <t>Raymundo Camenforte:</t>
        </r>
        <r>
          <rPr>
            <sz val="9"/>
            <color indexed="81"/>
            <rFont val="Helvetica Neue"/>
          </rPr>
          <t xml:space="preserve">
If already available for initial review.</t>
        </r>
      </text>
    </comment>
    <comment ref="D79" authorId="0" shapeId="0" xr:uid="{3E88DA0C-961C-4749-B072-3802667F3D62}">
      <text>
        <r>
          <rPr>
            <b/>
            <sz val="9"/>
            <color indexed="81"/>
            <rFont val="Helvetica Neue"/>
          </rPr>
          <t>Raymundo Camenforte:</t>
        </r>
        <r>
          <rPr>
            <sz val="9"/>
            <color indexed="81"/>
            <rFont val="Helvetica Neue"/>
          </rPr>
          <t xml:space="preserve">
If already available for initial review.</t>
        </r>
      </text>
    </comment>
    <comment ref="D80" authorId="0" shapeId="0" xr:uid="{7E75CD1A-54B6-4755-B28F-20D4E741389D}">
      <text>
        <r>
          <rPr>
            <b/>
            <sz val="9"/>
            <color indexed="81"/>
            <rFont val="Helvetica Neue"/>
          </rPr>
          <t>Raymundo Camenforte:</t>
        </r>
        <r>
          <rPr>
            <sz val="9"/>
            <color indexed="81"/>
            <rFont val="Helvetica Neue"/>
          </rPr>
          <t xml:space="preserve">
If already available for initial review.</t>
        </r>
      </text>
    </comment>
    <comment ref="D81" authorId="0" shapeId="0" xr:uid="{6BB0363D-2D88-4F1E-9F0D-3788BCD99151}">
      <text>
        <r>
          <rPr>
            <b/>
            <sz val="9"/>
            <color indexed="81"/>
            <rFont val="Helvetica Neue"/>
          </rPr>
          <t>Raymundo Camenforte:</t>
        </r>
        <r>
          <rPr>
            <sz val="9"/>
            <color indexed="81"/>
            <rFont val="Helvetica Neue"/>
          </rPr>
          <t xml:space="preserve">
If already available for initial review.</t>
        </r>
      </text>
    </comment>
    <comment ref="D82" authorId="0" shapeId="0" xr:uid="{AC86D274-387A-4E9A-9ADA-A99C9869D9DD}">
      <text>
        <r>
          <rPr>
            <b/>
            <sz val="9"/>
            <color indexed="81"/>
            <rFont val="Helvetica Neue"/>
          </rPr>
          <t>Raymundo Camenforte:</t>
        </r>
        <r>
          <rPr>
            <sz val="9"/>
            <color indexed="81"/>
            <rFont val="Helvetica Neue"/>
          </rPr>
          <t xml:space="preserve">
If already available for initial review.</t>
        </r>
      </text>
    </comment>
    <comment ref="D83" authorId="0" shapeId="0" xr:uid="{62AE9AE8-19EC-4047-8C39-F036D888DE32}">
      <text>
        <r>
          <rPr>
            <b/>
            <sz val="9"/>
            <color indexed="81"/>
            <rFont val="Helvetica Neue"/>
          </rPr>
          <t>Raymundo Camenforte:</t>
        </r>
        <r>
          <rPr>
            <sz val="9"/>
            <color indexed="81"/>
            <rFont val="Helvetica Neue"/>
          </rPr>
          <t xml:space="preserve">
If already available for initial review.</t>
        </r>
      </text>
    </comment>
    <comment ref="D84" authorId="0" shapeId="0" xr:uid="{65A2206D-0C41-400A-9414-5A4ADA5023B8}">
      <text>
        <r>
          <rPr>
            <b/>
            <sz val="9"/>
            <color indexed="81"/>
            <rFont val="Helvetica Neue"/>
          </rPr>
          <t>Raymundo Camenforte:</t>
        </r>
        <r>
          <rPr>
            <sz val="9"/>
            <color indexed="81"/>
            <rFont val="Helvetica Neue"/>
          </rPr>
          <t xml:space="preserve">
If already available for initial review.</t>
        </r>
      </text>
    </comment>
    <comment ref="D85" authorId="0" shapeId="0" xr:uid="{71714895-8AA1-44B8-96D9-EA7DEA69E2C7}">
      <text>
        <r>
          <rPr>
            <b/>
            <sz val="9"/>
            <color indexed="81"/>
            <rFont val="Helvetica Neue"/>
          </rPr>
          <t>Raymundo Camenforte:</t>
        </r>
        <r>
          <rPr>
            <sz val="9"/>
            <color indexed="81"/>
            <rFont val="Helvetica Neue"/>
          </rPr>
          <t xml:space="preserve">
If already available for initial review.</t>
        </r>
      </text>
    </comment>
    <comment ref="D134" authorId="0" shapeId="0" xr:uid="{CC03C376-1E0F-4245-8310-8A3427E0D560}">
      <text>
        <r>
          <rPr>
            <b/>
            <sz val="9"/>
            <color indexed="81"/>
            <rFont val="Helvetica Neue"/>
          </rPr>
          <t>Raymundo Camenforte:</t>
        </r>
        <r>
          <rPr>
            <sz val="9"/>
            <color indexed="81"/>
            <rFont val="Helvetica Neue"/>
          </rPr>
          <t xml:space="preserve">
If already available for initial review.</t>
        </r>
      </text>
    </comment>
    <comment ref="D135" authorId="0" shapeId="0" xr:uid="{7952060F-75D5-418B-B376-2E7A2969EFB8}">
      <text>
        <r>
          <rPr>
            <b/>
            <sz val="9"/>
            <color indexed="81"/>
            <rFont val="Helvetica Neue"/>
          </rPr>
          <t>Raymundo Camenforte:</t>
        </r>
        <r>
          <rPr>
            <sz val="9"/>
            <color indexed="81"/>
            <rFont val="Helvetica Neue"/>
          </rPr>
          <t xml:space="preserve">
If already available for initial review.</t>
        </r>
      </text>
    </comment>
    <comment ref="D136" authorId="0" shapeId="0" xr:uid="{1B9F0EF4-EF71-4189-8958-1D30E8330149}">
      <text>
        <r>
          <rPr>
            <b/>
            <sz val="9"/>
            <color indexed="81"/>
            <rFont val="Helvetica Neue"/>
          </rPr>
          <t>Raymundo Camenforte:</t>
        </r>
        <r>
          <rPr>
            <sz val="9"/>
            <color indexed="81"/>
            <rFont val="Helvetica Neue"/>
          </rPr>
          <t xml:space="preserve">
If already available for initial review.</t>
        </r>
      </text>
    </comment>
    <comment ref="D137" authorId="0" shapeId="0" xr:uid="{E15AB423-C234-4713-B0AE-EBB5B28BDCE6}">
      <text>
        <r>
          <rPr>
            <b/>
            <sz val="9"/>
            <color indexed="81"/>
            <rFont val="Helvetica Neue"/>
          </rPr>
          <t>Raymundo Camenforte:</t>
        </r>
        <r>
          <rPr>
            <sz val="9"/>
            <color indexed="81"/>
            <rFont val="Helvetica Neue"/>
          </rPr>
          <t xml:space="preserve">
If already available for initial review.</t>
        </r>
      </text>
    </comment>
    <comment ref="D138" authorId="0" shapeId="0" xr:uid="{B053808A-B05D-4315-9962-B3F105715228}">
      <text>
        <r>
          <rPr>
            <b/>
            <sz val="9"/>
            <color indexed="81"/>
            <rFont val="Helvetica Neue"/>
          </rPr>
          <t>Raymundo Camenforte:</t>
        </r>
        <r>
          <rPr>
            <sz val="9"/>
            <color indexed="81"/>
            <rFont val="Helvetica Neue"/>
          </rPr>
          <t xml:space="preserve">
If already available for initial review.</t>
        </r>
      </text>
    </comment>
    <comment ref="D139" authorId="0" shapeId="0" xr:uid="{16FCB671-4C1E-4CB9-94D7-003EEC6CB4D0}">
      <text>
        <r>
          <rPr>
            <b/>
            <sz val="9"/>
            <color indexed="81"/>
            <rFont val="Helvetica Neue"/>
          </rPr>
          <t>Raymundo Camenforte:</t>
        </r>
        <r>
          <rPr>
            <sz val="9"/>
            <color indexed="81"/>
            <rFont val="Helvetica Neue"/>
          </rPr>
          <t xml:space="preserve">
If already available for initial review.</t>
        </r>
      </text>
    </comment>
    <comment ref="D140" authorId="0" shapeId="0" xr:uid="{230EC106-3750-4E13-981E-352BDEA3DA68}">
      <text>
        <r>
          <rPr>
            <b/>
            <sz val="9"/>
            <color indexed="81"/>
            <rFont val="Helvetica Neue"/>
          </rPr>
          <t>Raymundo Camenforte:</t>
        </r>
        <r>
          <rPr>
            <sz val="9"/>
            <color indexed="81"/>
            <rFont val="Helvetica Neue"/>
          </rPr>
          <t xml:space="preserve">
If already available for initial review.</t>
        </r>
      </text>
    </comment>
    <comment ref="D184" authorId="0" shapeId="0" xr:uid="{96D6EAD7-09DC-4812-B2B9-D40529002F0D}">
      <text>
        <r>
          <rPr>
            <b/>
            <sz val="9"/>
            <color indexed="81"/>
            <rFont val="Helvetica Neue"/>
          </rPr>
          <t>Raymundo Camenforte:</t>
        </r>
        <r>
          <rPr>
            <sz val="9"/>
            <color indexed="81"/>
            <rFont val="Helvetica Neue"/>
          </rPr>
          <t xml:space="preserve">
If already available for initial review.</t>
        </r>
      </text>
    </comment>
    <comment ref="D185" authorId="0" shapeId="0" xr:uid="{9843FADC-3499-49BE-A87E-B967D9937664}">
      <text>
        <r>
          <rPr>
            <b/>
            <sz val="9"/>
            <color indexed="81"/>
            <rFont val="Helvetica Neue"/>
          </rPr>
          <t>Raymundo Camenforte:</t>
        </r>
        <r>
          <rPr>
            <sz val="9"/>
            <color indexed="81"/>
            <rFont val="Helvetica Neue"/>
          </rPr>
          <t xml:space="preserve">
If already available for initial review.</t>
        </r>
      </text>
    </comment>
    <comment ref="C190" authorId="1" shapeId="0" xr:uid="{00000000-0006-0000-0C00-000026000000}">
      <text>
        <r>
          <rPr>
            <b/>
            <sz val="10"/>
            <color indexed="81"/>
            <rFont val="Helvetica Neue"/>
          </rPr>
          <t>e.g. for BLR-Drop Test</t>
        </r>
        <r>
          <rPr>
            <sz val="10"/>
            <color indexed="81"/>
            <rFont val="Helvetica Neue"/>
          </rPr>
          <t xml:space="preserve">
</t>
        </r>
        <r>
          <rPr>
            <b/>
            <sz val="10"/>
            <color indexed="81"/>
            <rFont val="Helvetica Neue"/>
          </rPr>
          <t>Test condition</t>
        </r>
        <r>
          <rPr>
            <sz val="10"/>
            <color indexed="81"/>
            <rFont val="Helvetica Neue"/>
          </rPr>
          <t xml:space="preserve">: 10,000G peak accelation; 0.25ms pulse duration
</t>
        </r>
        <r>
          <rPr>
            <b/>
            <sz val="10"/>
            <color indexed="81"/>
            <rFont val="Helvetica Neue"/>
          </rPr>
          <t xml:space="preserve">Reference Spec: </t>
        </r>
        <r>
          <rPr>
            <sz val="10"/>
            <color indexed="81"/>
            <rFont val="Helvetica Neue"/>
          </rPr>
          <t xml:space="preserve">JESD22-B104C
</t>
        </r>
        <r>
          <rPr>
            <b/>
            <sz val="10"/>
            <color indexed="81"/>
            <rFont val="Helvetica Neue"/>
          </rPr>
          <t>Sample size / criteria :</t>
        </r>
        <r>
          <rPr>
            <sz val="10"/>
            <color indexed="81"/>
            <rFont val="Helvetica Neue"/>
          </rPr>
          <t xml:space="preserve"> 11 components each from 3 assembly lots ;  0F/33
</t>
        </r>
        <r>
          <rPr>
            <b/>
            <sz val="10"/>
            <color indexed="81"/>
            <rFont val="Helvetica Neue"/>
          </rPr>
          <t xml:space="preserve">Failure criteria : </t>
        </r>
        <r>
          <rPr>
            <sz val="10"/>
            <color indexed="81"/>
            <rFont val="Helvetica Neue"/>
          </rPr>
          <t xml:space="preserve">Test up to 18 drops or until all parts fail
</t>
        </r>
        <r>
          <rPr>
            <b/>
            <sz val="10"/>
            <color indexed="81"/>
            <rFont val="Helvetica Neue"/>
          </rPr>
          <t>Notes:</t>
        </r>
        <r>
          <rPr>
            <sz val="10"/>
            <color indexed="81"/>
            <rFont val="Helvetica Neue"/>
          </rPr>
          <t xml:space="preserve">
1. BLR-Drop  and BLR-TC test to be done on parts with and without underfill (To use Apple qualified reworkable underfill material
2. BLR-Drop: Report number of drops for the  first 5% and 63.2% of the population failure
</t>
        </r>
        <r>
          <rPr>
            <b/>
            <sz val="10"/>
            <color indexed="81"/>
            <rFont val="Helvetica Neue"/>
          </rPr>
          <t>e.g. for BLR-TC Test</t>
        </r>
        <r>
          <rPr>
            <sz val="10"/>
            <color indexed="81"/>
            <rFont val="Helvetica Neue"/>
          </rPr>
          <t xml:space="preserve">
</t>
        </r>
        <r>
          <rPr>
            <b/>
            <sz val="10"/>
            <color indexed="81"/>
            <rFont val="Helvetica Neue"/>
          </rPr>
          <t xml:space="preserve">Test condition: </t>
        </r>
        <r>
          <rPr>
            <sz val="10"/>
            <color indexed="81"/>
            <rFont val="Helvetica Neue"/>
          </rPr>
          <t xml:space="preserve"> - 40 to 85 C, 30 minutes per cycle
</t>
        </r>
        <r>
          <rPr>
            <b/>
            <sz val="10"/>
            <color indexed="81"/>
            <rFont val="Helvetica Neue"/>
          </rPr>
          <t>Reference Spec:</t>
        </r>
        <r>
          <rPr>
            <sz val="10"/>
            <color indexed="81"/>
            <rFont val="Helvetica Neue"/>
          </rPr>
          <t xml:space="preserve"> JESD22-A104A
</t>
        </r>
        <r>
          <rPr>
            <b/>
            <sz val="10"/>
            <color indexed="81"/>
            <rFont val="Helvetica Neue"/>
          </rPr>
          <t>Sample size / criteria :</t>
        </r>
        <r>
          <rPr>
            <sz val="10"/>
            <color indexed="81"/>
            <rFont val="Helvetica Neue"/>
          </rPr>
          <t xml:space="preserve"> 11 components each from 3 assembly lots ;  0F/33
</t>
        </r>
        <r>
          <rPr>
            <b/>
            <sz val="10"/>
            <color indexed="81"/>
            <rFont val="Helvetica Neue"/>
          </rPr>
          <t xml:space="preserve">Failure criteria: </t>
        </r>
        <r>
          <rPr>
            <sz val="10"/>
            <color indexed="81"/>
            <rFont val="Helvetica Neue"/>
          </rPr>
          <t xml:space="preserve">Test up to 1000 cycles or until all parts fail
</t>
        </r>
        <r>
          <rPr>
            <b/>
            <sz val="10"/>
            <color indexed="81"/>
            <rFont val="Helvetica Neue"/>
          </rPr>
          <t>Notes:</t>
        </r>
        <r>
          <rPr>
            <sz val="10"/>
            <color indexed="81"/>
            <rFont val="Helvetica Neue"/>
          </rPr>
          <t xml:space="preserve">
1. BLR-Drop  and BLR-TC test to be done on parts with and without underfill (To use Apple qualified reworkable underfill material
</t>
        </r>
      </text>
    </comment>
    <comment ref="D196" authorId="0" shapeId="0" xr:uid="{971BE1B7-9825-4F5F-BF19-3AB88A09A61B}">
      <text>
        <r>
          <rPr>
            <b/>
            <sz val="9"/>
            <color indexed="81"/>
            <rFont val="Helvetica Neue"/>
          </rPr>
          <t>Raymundo Camenforte:</t>
        </r>
        <r>
          <rPr>
            <sz val="9"/>
            <color indexed="81"/>
            <rFont val="Helvetica Neue"/>
          </rPr>
          <t xml:space="preserve">
If already available for initial review.</t>
        </r>
      </text>
    </comment>
    <comment ref="C210" authorId="0" shapeId="0" xr:uid="{00000000-0006-0000-0C00-000028000000}">
      <text>
        <r>
          <rPr>
            <b/>
            <sz val="9"/>
            <color indexed="81"/>
            <rFont val="Helvetica Neue"/>
          </rPr>
          <t>Raymundo Camenforte:</t>
        </r>
        <r>
          <rPr>
            <sz val="9"/>
            <color indexed="81"/>
            <rFont val="Helvetica Neue"/>
          </rPr>
          <t xml:space="preserve">
For similar package type, body/die size. </t>
        </r>
      </text>
    </comment>
    <comment ref="D210" authorId="0" shapeId="0" xr:uid="{31B67380-D876-4C1E-8109-6902DF6DC023}">
      <text>
        <r>
          <rPr>
            <b/>
            <sz val="9"/>
            <color indexed="81"/>
            <rFont val="Helvetica Neue"/>
          </rPr>
          <t>Raymundo Camenforte:</t>
        </r>
        <r>
          <rPr>
            <sz val="9"/>
            <color indexed="81"/>
            <rFont val="Helvetica Neue"/>
          </rPr>
          <t xml:space="preserve">
If already available for initial review.</t>
        </r>
      </text>
    </comment>
    <comment ref="C211" authorId="0" shapeId="0" xr:uid="{00000000-0006-0000-0C00-000029000000}">
      <text>
        <r>
          <rPr>
            <b/>
            <sz val="9"/>
            <color indexed="81"/>
            <rFont val="Helvetica Neue"/>
          </rPr>
          <t>Raymundo Camenforte:</t>
        </r>
        <r>
          <rPr>
            <sz val="9"/>
            <color indexed="81"/>
            <rFont val="Helvetica Neue"/>
          </rPr>
          <t xml:space="preserve">
For similar package type, body/die size. </t>
        </r>
      </text>
    </comment>
    <comment ref="D211" authorId="0" shapeId="0" xr:uid="{B38D0CE0-D924-4CBC-A0B0-D08EBAB56BC7}">
      <text>
        <r>
          <rPr>
            <b/>
            <sz val="9"/>
            <color indexed="81"/>
            <rFont val="Helvetica Neue"/>
          </rPr>
          <t>Raymundo Camenforte:</t>
        </r>
        <r>
          <rPr>
            <sz val="9"/>
            <color indexed="81"/>
            <rFont val="Helvetica Neue"/>
          </rPr>
          <t xml:space="preserve">
If already available for initial review.</t>
        </r>
      </text>
    </comment>
    <comment ref="C212" authorId="0" shapeId="0" xr:uid="{00000000-0006-0000-0C00-00002A000000}">
      <text>
        <r>
          <rPr>
            <b/>
            <sz val="9"/>
            <color indexed="81"/>
            <rFont val="Helvetica Neue"/>
          </rPr>
          <t>Raymundo Camenforte:</t>
        </r>
        <r>
          <rPr>
            <sz val="9"/>
            <color indexed="81"/>
            <rFont val="Helvetica Neue"/>
          </rPr>
          <t xml:space="preserve">
For similar package type, body/die size. </t>
        </r>
      </text>
    </comment>
    <comment ref="D212" authorId="0" shapeId="0" xr:uid="{7CA4DD53-319F-48B4-9D82-4FB8510CFE3D}">
      <text>
        <r>
          <rPr>
            <b/>
            <sz val="9"/>
            <color indexed="81"/>
            <rFont val="Helvetica Neue"/>
          </rPr>
          <t>Raymundo Camenforte:</t>
        </r>
        <r>
          <rPr>
            <sz val="9"/>
            <color indexed="81"/>
            <rFont val="Helvetica Neue"/>
          </rPr>
          <t xml:space="preserve">
If already available for initial review.</t>
        </r>
      </text>
    </comment>
    <comment ref="D213" authorId="0" shapeId="0" xr:uid="{1FE36BFD-A741-4AAA-996E-FD65E6FC69D0}">
      <text>
        <r>
          <rPr>
            <b/>
            <sz val="9"/>
            <color indexed="81"/>
            <rFont val="Helvetica Neue"/>
          </rPr>
          <t>Raymundo Camenforte:</t>
        </r>
        <r>
          <rPr>
            <sz val="9"/>
            <color indexed="81"/>
            <rFont val="Helvetica Neue"/>
          </rPr>
          <t xml:space="preserve">
If already available for initial review.</t>
        </r>
      </text>
    </comment>
    <comment ref="D214" authorId="0" shapeId="0" xr:uid="{B51F3786-5D4E-40A7-88D7-8DE90BCA7162}">
      <text>
        <r>
          <rPr>
            <b/>
            <sz val="9"/>
            <color indexed="81"/>
            <rFont val="Helvetica Neue"/>
          </rPr>
          <t>Raymundo Camenforte:</t>
        </r>
        <r>
          <rPr>
            <sz val="9"/>
            <color indexed="81"/>
            <rFont val="Helvetica Neue"/>
          </rPr>
          <t xml:space="preserve">
If already available for initial review.</t>
        </r>
      </text>
    </comment>
    <comment ref="D215" authorId="0" shapeId="0" xr:uid="{81A4699A-BF3A-4856-83C6-509CED987421}">
      <text>
        <r>
          <rPr>
            <b/>
            <sz val="9"/>
            <color indexed="81"/>
            <rFont val="Helvetica Neue"/>
          </rPr>
          <t>Raymundo Camenforte:</t>
        </r>
        <r>
          <rPr>
            <sz val="9"/>
            <color indexed="81"/>
            <rFont val="Helvetica Neue"/>
          </rPr>
          <t xml:space="preserve">
If already available for initial review.</t>
        </r>
      </text>
    </comment>
    <comment ref="D216" authorId="0" shapeId="0" xr:uid="{E91AD801-85F1-479D-972A-3B7168176EAE}">
      <text>
        <r>
          <rPr>
            <b/>
            <sz val="9"/>
            <color indexed="81"/>
            <rFont val="Helvetica Neue"/>
          </rPr>
          <t>Raymundo Camenforte:</t>
        </r>
        <r>
          <rPr>
            <sz val="9"/>
            <color indexed="81"/>
            <rFont val="Helvetica Neue"/>
          </rPr>
          <t xml:space="preserve">
If already available for initial review.</t>
        </r>
      </text>
    </comment>
    <comment ref="D217" authorId="0" shapeId="0" xr:uid="{107CD613-11E5-430E-B8D4-C2F1A0CFCC4D}">
      <text>
        <r>
          <rPr>
            <b/>
            <sz val="9"/>
            <color indexed="81"/>
            <rFont val="Helvetica Neue"/>
          </rPr>
          <t>Raymundo Camenforte:</t>
        </r>
        <r>
          <rPr>
            <sz val="9"/>
            <color indexed="81"/>
            <rFont val="Helvetica Neue"/>
          </rPr>
          <t xml:space="preserve">
If already available for initial review.</t>
        </r>
      </text>
    </comment>
    <comment ref="D218" authorId="0" shapeId="0" xr:uid="{853A3306-E48E-4B28-8660-7AB1B00EC309}">
      <text>
        <r>
          <rPr>
            <b/>
            <sz val="9"/>
            <color indexed="81"/>
            <rFont val="Helvetica Neue"/>
          </rPr>
          <t>Raymundo Camenforte:</t>
        </r>
        <r>
          <rPr>
            <sz val="9"/>
            <color indexed="81"/>
            <rFont val="Helvetica Neue"/>
          </rPr>
          <t xml:space="preserve">
If already available for initial review.</t>
        </r>
      </text>
    </comment>
    <comment ref="D219" authorId="0" shapeId="0" xr:uid="{2B4BD8C6-9D05-4087-BE00-32229AD8B922}">
      <text>
        <r>
          <rPr>
            <b/>
            <sz val="9"/>
            <color indexed="81"/>
            <rFont val="Helvetica Neue"/>
          </rPr>
          <t>Raymundo Camenforte:</t>
        </r>
        <r>
          <rPr>
            <sz val="9"/>
            <color indexed="81"/>
            <rFont val="Helvetica Neue"/>
          </rPr>
          <t xml:space="preserve">
If already available for initial review.</t>
        </r>
      </text>
    </comment>
    <comment ref="D220" authorId="0" shapeId="0" xr:uid="{4788212C-E304-4348-80A0-3E86C9A6759E}">
      <text>
        <r>
          <rPr>
            <b/>
            <sz val="9"/>
            <color indexed="81"/>
            <rFont val="Helvetica Neue"/>
          </rPr>
          <t>Raymundo Camenforte:</t>
        </r>
        <r>
          <rPr>
            <sz val="9"/>
            <color indexed="81"/>
            <rFont val="Helvetica Neue"/>
          </rPr>
          <t xml:space="preserve">
If already available for initial review.</t>
        </r>
      </text>
    </comment>
    <comment ref="D221" authorId="0" shapeId="0" xr:uid="{48FA2476-B996-4FAA-A585-87DB172ECFD6}">
      <text>
        <r>
          <rPr>
            <b/>
            <sz val="9"/>
            <color indexed="81"/>
            <rFont val="Helvetica Neue"/>
          </rPr>
          <t>Raymundo Camenforte:</t>
        </r>
        <r>
          <rPr>
            <sz val="9"/>
            <color indexed="81"/>
            <rFont val="Helvetica Neue"/>
          </rPr>
          <t xml:space="preserve">
If already available for initial review.</t>
        </r>
      </text>
    </comment>
    <comment ref="D222" authorId="0" shapeId="0" xr:uid="{2EE5E9FE-4C0C-442A-BE58-F638BB1F13B4}">
      <text>
        <r>
          <rPr>
            <b/>
            <sz val="9"/>
            <color indexed="81"/>
            <rFont val="Helvetica Neue"/>
          </rPr>
          <t>Raymundo Camenforte:</t>
        </r>
        <r>
          <rPr>
            <sz val="9"/>
            <color indexed="81"/>
            <rFont val="Helvetica Neue"/>
          </rPr>
          <t xml:space="preserve">
If already available for initial review.</t>
        </r>
      </text>
    </comment>
    <comment ref="D223" authorId="0" shapeId="0" xr:uid="{FB713808-257C-477D-81A6-D8EB39F38C13}">
      <text>
        <r>
          <rPr>
            <b/>
            <sz val="9"/>
            <color indexed="81"/>
            <rFont val="Helvetica Neue"/>
          </rPr>
          <t>Raymundo Camenforte:</t>
        </r>
        <r>
          <rPr>
            <sz val="9"/>
            <color indexed="81"/>
            <rFont val="Helvetica Neue"/>
          </rPr>
          <t xml:space="preserve">
If already available for initial review.</t>
        </r>
      </text>
    </comment>
    <comment ref="D224" authorId="0" shapeId="0" xr:uid="{9CB2C015-6C11-408F-B412-64AF18BC1233}">
      <text>
        <r>
          <rPr>
            <b/>
            <sz val="9"/>
            <color indexed="81"/>
            <rFont val="Helvetica Neue"/>
          </rPr>
          <t>Raymundo Camenforte:</t>
        </r>
        <r>
          <rPr>
            <sz val="9"/>
            <color indexed="81"/>
            <rFont val="Helvetica Neue"/>
          </rPr>
          <t xml:space="preserve">
If already available for initial review.</t>
        </r>
      </text>
    </comment>
    <comment ref="D225" authorId="0" shapeId="0" xr:uid="{512F88FD-9B10-4CC2-B612-1082A1431A71}">
      <text>
        <r>
          <rPr>
            <b/>
            <sz val="9"/>
            <color indexed="81"/>
            <rFont val="Helvetica Neue"/>
          </rPr>
          <t>Raymundo Camenforte:</t>
        </r>
        <r>
          <rPr>
            <sz val="9"/>
            <color indexed="81"/>
            <rFont val="Helvetica Neue"/>
          </rPr>
          <t xml:space="preserve">
If already available for initial review.</t>
        </r>
      </text>
    </comment>
    <comment ref="D226" authorId="0" shapeId="0" xr:uid="{7F8CC9AF-65B8-4A48-8F8A-FE445517D5B7}">
      <text>
        <r>
          <rPr>
            <b/>
            <sz val="9"/>
            <color indexed="81"/>
            <rFont val="Helvetica Neue"/>
          </rPr>
          <t>Raymundo Camenforte:</t>
        </r>
        <r>
          <rPr>
            <sz val="9"/>
            <color indexed="81"/>
            <rFont val="Helvetica Neue"/>
          </rPr>
          <t xml:space="preserve">
If already available for initial review.</t>
        </r>
      </text>
    </comment>
    <comment ref="D227" authorId="0" shapeId="0" xr:uid="{7D8DD605-D1C2-416E-8FE7-39BC342AACCA}">
      <text>
        <r>
          <rPr>
            <b/>
            <sz val="9"/>
            <color indexed="81"/>
            <rFont val="Helvetica Neue"/>
          </rPr>
          <t>Raymundo Camenforte:</t>
        </r>
        <r>
          <rPr>
            <sz val="9"/>
            <color indexed="81"/>
            <rFont val="Helvetica Neue"/>
          </rPr>
          <t xml:space="preserve">
If already available for initial review.</t>
        </r>
      </text>
    </comment>
    <comment ref="D228" authorId="0" shapeId="0" xr:uid="{BB341D13-CBAD-4E23-9979-06C7576C3CC2}">
      <text>
        <r>
          <rPr>
            <b/>
            <sz val="9"/>
            <color indexed="81"/>
            <rFont val="Helvetica Neue"/>
          </rPr>
          <t>Raymundo Camenforte:</t>
        </r>
        <r>
          <rPr>
            <sz val="9"/>
            <color indexed="81"/>
            <rFont val="Helvetica Neue"/>
          </rPr>
          <t xml:space="preserve">
If already available for initial review.</t>
        </r>
      </text>
    </comment>
    <comment ref="D229" authorId="0" shapeId="0" xr:uid="{338E397B-5E8E-4871-93B7-997AC622D433}">
      <text>
        <r>
          <rPr>
            <b/>
            <sz val="9"/>
            <color indexed="81"/>
            <rFont val="Helvetica Neue"/>
          </rPr>
          <t>Raymundo Camenforte:</t>
        </r>
        <r>
          <rPr>
            <sz val="9"/>
            <color indexed="81"/>
            <rFont val="Helvetica Neue"/>
          </rPr>
          <t xml:space="preserve">
If already available for initial review.</t>
        </r>
      </text>
    </comment>
    <comment ref="D230" authorId="0" shapeId="0" xr:uid="{560AF8EA-ED87-4B97-8AA5-E93DA2F60E64}">
      <text>
        <r>
          <rPr>
            <b/>
            <sz val="9"/>
            <color indexed="81"/>
            <rFont val="Helvetica Neue"/>
          </rPr>
          <t>Raymundo Camenforte:</t>
        </r>
        <r>
          <rPr>
            <sz val="9"/>
            <color indexed="81"/>
            <rFont val="Helvetica Neue"/>
          </rPr>
          <t xml:space="preserve">
If already available for initial review.</t>
        </r>
      </text>
    </comment>
    <comment ref="D231" authorId="0" shapeId="0" xr:uid="{49A348EA-F851-49FC-9F9A-CCFB5640A62F}">
      <text>
        <r>
          <rPr>
            <b/>
            <sz val="9"/>
            <color indexed="81"/>
            <rFont val="Helvetica Neue"/>
          </rPr>
          <t>Raymundo Camenforte:</t>
        </r>
        <r>
          <rPr>
            <sz val="9"/>
            <color indexed="81"/>
            <rFont val="Helvetica Neue"/>
          </rPr>
          <t xml:space="preserve">
If already available for initial review.</t>
        </r>
      </text>
    </comment>
    <comment ref="D232" authorId="0" shapeId="0" xr:uid="{BD43FA7C-D64F-44F2-A74F-CF5D7900CB07}">
      <text>
        <r>
          <rPr>
            <b/>
            <sz val="9"/>
            <color indexed="81"/>
            <rFont val="Helvetica Neue"/>
          </rPr>
          <t>Raymundo Camenforte:</t>
        </r>
        <r>
          <rPr>
            <sz val="9"/>
            <color indexed="81"/>
            <rFont val="Helvetica Neue"/>
          </rPr>
          <t xml:space="preserve">
If already available for initial review.</t>
        </r>
      </text>
    </comment>
    <comment ref="D233" authorId="0" shapeId="0" xr:uid="{E7F53752-14CD-4C45-9003-1F16708D9C8B}">
      <text>
        <r>
          <rPr>
            <b/>
            <sz val="9"/>
            <color indexed="81"/>
            <rFont val="Helvetica Neue"/>
          </rPr>
          <t>Raymundo Camenforte:</t>
        </r>
        <r>
          <rPr>
            <sz val="9"/>
            <color indexed="81"/>
            <rFont val="Helvetica Neue"/>
          </rPr>
          <t xml:space="preserve">
If already available for initial review.</t>
        </r>
      </text>
    </comment>
    <comment ref="D234" authorId="0" shapeId="0" xr:uid="{A9003C83-5704-48BF-92A2-02243CCA807F}">
      <text>
        <r>
          <rPr>
            <b/>
            <sz val="9"/>
            <color indexed="81"/>
            <rFont val="Helvetica Neue"/>
          </rPr>
          <t>Raymundo Camenforte:</t>
        </r>
        <r>
          <rPr>
            <sz val="9"/>
            <color indexed="81"/>
            <rFont val="Helvetica Neue"/>
          </rPr>
          <t xml:space="preserve">
If already available for initial review.</t>
        </r>
      </text>
    </comment>
    <comment ref="D235" authorId="0" shapeId="0" xr:uid="{D68A65E5-C652-4D4E-B787-B15157D2B160}">
      <text>
        <r>
          <rPr>
            <b/>
            <sz val="9"/>
            <color indexed="81"/>
            <rFont val="Helvetica Neue"/>
          </rPr>
          <t>Raymundo Camenforte:</t>
        </r>
        <r>
          <rPr>
            <sz val="9"/>
            <color indexed="81"/>
            <rFont val="Helvetica Neue"/>
          </rPr>
          <t xml:space="preserve">
If already available for initial review.</t>
        </r>
      </text>
    </comment>
    <comment ref="D236" authorId="0" shapeId="0" xr:uid="{F91ADA07-7C7A-47D5-93D4-D0F0B9B411DA}">
      <text>
        <r>
          <rPr>
            <b/>
            <sz val="9"/>
            <color indexed="81"/>
            <rFont val="Helvetica Neue"/>
          </rPr>
          <t>Raymundo Camenforte:</t>
        </r>
        <r>
          <rPr>
            <sz val="9"/>
            <color indexed="81"/>
            <rFont val="Helvetica Neue"/>
          </rPr>
          <t xml:space="preserve">
If already available for initial review.</t>
        </r>
      </text>
    </comment>
    <comment ref="D237" authorId="0" shapeId="0" xr:uid="{BCA8C65D-B4DF-4B89-A803-7E3AE52E0919}">
      <text>
        <r>
          <rPr>
            <b/>
            <sz val="9"/>
            <color indexed="81"/>
            <rFont val="Helvetica Neue"/>
          </rPr>
          <t>Raymundo Camenforte:</t>
        </r>
        <r>
          <rPr>
            <sz val="9"/>
            <color indexed="81"/>
            <rFont val="Helvetica Neue"/>
          </rPr>
          <t xml:space="preserve">
If already available for initial review.</t>
        </r>
      </text>
    </comment>
    <comment ref="D238" authorId="0" shapeId="0" xr:uid="{C0E19E8A-705B-4303-8E5A-381F1E9BEB00}">
      <text>
        <r>
          <rPr>
            <b/>
            <sz val="9"/>
            <color indexed="81"/>
            <rFont val="Helvetica Neue"/>
          </rPr>
          <t>Raymundo Camenforte:</t>
        </r>
        <r>
          <rPr>
            <sz val="9"/>
            <color indexed="81"/>
            <rFont val="Helvetica Neue"/>
          </rPr>
          <t xml:space="preserve">
If already available for initial review.</t>
        </r>
      </text>
    </comment>
    <comment ref="D239" authorId="0" shapeId="0" xr:uid="{8848234C-BB71-4AEA-AA3C-83A0D223D8FF}">
      <text>
        <r>
          <rPr>
            <b/>
            <sz val="9"/>
            <color indexed="81"/>
            <rFont val="Helvetica Neue"/>
          </rPr>
          <t>Raymundo Camenforte:</t>
        </r>
        <r>
          <rPr>
            <sz val="9"/>
            <color indexed="81"/>
            <rFont val="Helvetica Neue"/>
          </rPr>
          <t xml:space="preserve">
If already available for initial review.</t>
        </r>
      </text>
    </comment>
    <comment ref="D240" authorId="0" shapeId="0" xr:uid="{42E4D79F-65A7-42A4-8CB5-582476C1B97C}">
      <text>
        <r>
          <rPr>
            <b/>
            <sz val="9"/>
            <color indexed="81"/>
            <rFont val="Helvetica Neue"/>
          </rPr>
          <t>Raymundo Camenforte:</t>
        </r>
        <r>
          <rPr>
            <sz val="9"/>
            <color indexed="81"/>
            <rFont val="Helvetica Neue"/>
          </rPr>
          <t xml:space="preserve">
If already available for initial review.</t>
        </r>
      </text>
    </comment>
    <comment ref="D241" authorId="0" shapeId="0" xr:uid="{50F01215-2E39-4220-AABB-00BD08A8DD22}">
      <text>
        <r>
          <rPr>
            <b/>
            <sz val="9"/>
            <color indexed="81"/>
            <rFont val="Helvetica Neue"/>
          </rPr>
          <t>Raymundo Camenforte:</t>
        </r>
        <r>
          <rPr>
            <sz val="9"/>
            <color indexed="81"/>
            <rFont val="Helvetica Neue"/>
          </rPr>
          <t xml:space="preserve">
If already available for initial review.</t>
        </r>
      </text>
    </comment>
    <comment ref="D242" authorId="0" shapeId="0" xr:uid="{576C1847-073C-4FD2-BA85-C4A9EC7FC35E}">
      <text>
        <r>
          <rPr>
            <b/>
            <sz val="9"/>
            <color indexed="81"/>
            <rFont val="Helvetica Neue"/>
          </rPr>
          <t>Raymundo Camenforte:</t>
        </r>
        <r>
          <rPr>
            <sz val="9"/>
            <color indexed="81"/>
            <rFont val="Helvetica Neue"/>
          </rPr>
          <t xml:space="preserve">
If already available for initial review.</t>
        </r>
      </text>
    </comment>
    <comment ref="D243" authorId="0" shapeId="0" xr:uid="{6C00F013-9C77-4FB4-9378-ED275A8E3550}">
      <text>
        <r>
          <rPr>
            <b/>
            <sz val="9"/>
            <color indexed="81"/>
            <rFont val="Helvetica Neue"/>
          </rPr>
          <t>Raymundo Camenforte:</t>
        </r>
        <r>
          <rPr>
            <sz val="9"/>
            <color indexed="81"/>
            <rFont val="Helvetica Neue"/>
          </rPr>
          <t xml:space="preserve">
If already available for initial review.</t>
        </r>
      </text>
    </comment>
    <comment ref="D244" authorId="0" shapeId="0" xr:uid="{C728E64C-8B7D-4723-A2BF-6A10FA1308A9}">
      <text>
        <r>
          <rPr>
            <b/>
            <sz val="9"/>
            <color indexed="81"/>
            <rFont val="Helvetica Neue"/>
          </rPr>
          <t>Raymundo Camenforte:</t>
        </r>
        <r>
          <rPr>
            <sz val="9"/>
            <color indexed="81"/>
            <rFont val="Helvetica Neue"/>
          </rPr>
          <t xml:space="preserve">
If already available for initial review.</t>
        </r>
      </text>
    </comment>
    <comment ref="D245" authorId="0" shapeId="0" xr:uid="{6BA3D2DA-4E8B-4AF8-B039-230004899DEF}">
      <text>
        <r>
          <rPr>
            <b/>
            <sz val="9"/>
            <color indexed="81"/>
            <rFont val="Helvetica Neue"/>
          </rPr>
          <t>Raymundo Camenforte:</t>
        </r>
        <r>
          <rPr>
            <sz val="9"/>
            <color indexed="81"/>
            <rFont val="Helvetica Neue"/>
          </rPr>
          <t xml:space="preserve">
If already available for initial review.</t>
        </r>
      </text>
    </comment>
    <comment ref="D246" authorId="0" shapeId="0" xr:uid="{695EE65E-15CB-4DF5-8ADC-A82FD1A23051}">
      <text>
        <r>
          <rPr>
            <b/>
            <sz val="9"/>
            <color indexed="81"/>
            <rFont val="Helvetica Neue"/>
          </rPr>
          <t>Raymundo Camenforte:</t>
        </r>
        <r>
          <rPr>
            <sz val="9"/>
            <color indexed="81"/>
            <rFont val="Helvetica Neue"/>
          </rPr>
          <t xml:space="preserve">
If already available for initial review.</t>
        </r>
      </text>
    </comment>
    <comment ref="D247" authorId="0" shapeId="0" xr:uid="{77E1EA42-3123-4A0E-BBC5-6EC447CE7818}">
      <text>
        <r>
          <rPr>
            <b/>
            <sz val="9"/>
            <color indexed="81"/>
            <rFont val="Helvetica Neue"/>
          </rPr>
          <t>Raymundo Camenforte:</t>
        </r>
        <r>
          <rPr>
            <sz val="9"/>
            <color indexed="81"/>
            <rFont val="Helvetica Neue"/>
          </rPr>
          <t xml:space="preserve">
If already available for initial review.</t>
        </r>
      </text>
    </comment>
    <comment ref="D248" authorId="0" shapeId="0" xr:uid="{F2E2CE50-C0CD-4EC8-A683-8521D4F1E981}">
      <text>
        <r>
          <rPr>
            <b/>
            <sz val="9"/>
            <color indexed="81"/>
            <rFont val="Helvetica Neue"/>
          </rPr>
          <t>Raymundo Camenforte:</t>
        </r>
        <r>
          <rPr>
            <sz val="9"/>
            <color indexed="81"/>
            <rFont val="Helvetica Neue"/>
          </rPr>
          <t xml:space="preserve">
If already available for initial review.</t>
        </r>
      </text>
    </comment>
    <comment ref="D249" authorId="0" shapeId="0" xr:uid="{E812D307-64F2-4CDF-88ED-49821192B760}">
      <text>
        <r>
          <rPr>
            <b/>
            <sz val="9"/>
            <color indexed="81"/>
            <rFont val="Helvetica Neue"/>
          </rPr>
          <t>Raymundo Camenforte:</t>
        </r>
        <r>
          <rPr>
            <sz val="9"/>
            <color indexed="81"/>
            <rFont val="Helvetica Neue"/>
          </rPr>
          <t xml:space="preserve">
If already available for initial review.</t>
        </r>
      </text>
    </comment>
    <comment ref="D250" authorId="0" shapeId="0" xr:uid="{4192859B-6C9C-440E-82FC-D61E4E2EA871}">
      <text>
        <r>
          <rPr>
            <b/>
            <sz val="9"/>
            <color indexed="81"/>
            <rFont val="Helvetica Neue"/>
          </rPr>
          <t>Raymundo Camenforte:</t>
        </r>
        <r>
          <rPr>
            <sz val="9"/>
            <color indexed="81"/>
            <rFont val="Helvetica Neue"/>
          </rPr>
          <t xml:space="preserve">
If already available for initial review.</t>
        </r>
      </text>
    </comment>
    <comment ref="D251" authorId="0" shapeId="0" xr:uid="{132D921B-186D-4B2B-9E08-ABC00EA30750}">
      <text>
        <r>
          <rPr>
            <b/>
            <sz val="9"/>
            <color indexed="81"/>
            <rFont val="Helvetica Neue"/>
          </rPr>
          <t>Raymundo Camenforte:</t>
        </r>
        <r>
          <rPr>
            <sz val="9"/>
            <color indexed="81"/>
            <rFont val="Helvetica Neue"/>
          </rPr>
          <t xml:space="preserve">
If already available for initial review.</t>
        </r>
      </text>
    </comment>
    <comment ref="D252" authorId="0" shapeId="0" xr:uid="{9FB16032-554D-41A2-BAF0-D8BB547BEA53}">
      <text>
        <r>
          <rPr>
            <b/>
            <sz val="9"/>
            <color indexed="81"/>
            <rFont val="Helvetica Neue"/>
          </rPr>
          <t>Raymundo Camenforte:</t>
        </r>
        <r>
          <rPr>
            <sz val="9"/>
            <color indexed="81"/>
            <rFont val="Helvetica Neue"/>
          </rPr>
          <t xml:space="preserve">
If already available for initial review.</t>
        </r>
      </text>
    </comment>
    <comment ref="D255" authorId="0" shapeId="0" xr:uid="{393D4EBF-2A11-4925-9243-ABD6453963FE}">
      <text>
        <r>
          <rPr>
            <b/>
            <sz val="9"/>
            <color indexed="81"/>
            <rFont val="Helvetica Neue"/>
          </rPr>
          <t>Raymundo Camenforte:</t>
        </r>
        <r>
          <rPr>
            <sz val="9"/>
            <color indexed="81"/>
            <rFont val="Helvetica Neue"/>
          </rPr>
          <t xml:space="preserve">
If already available for initial review.</t>
        </r>
      </text>
    </comment>
    <comment ref="D256" authorId="0" shapeId="0" xr:uid="{BBD20813-1110-4836-A4BD-3A1CCA2EE23F}">
      <text>
        <r>
          <rPr>
            <b/>
            <sz val="9"/>
            <color indexed="81"/>
            <rFont val="Helvetica Neue"/>
          </rPr>
          <t>Raymundo Camenforte:</t>
        </r>
        <r>
          <rPr>
            <sz val="9"/>
            <color indexed="81"/>
            <rFont val="Helvetica Neue"/>
          </rPr>
          <t xml:space="preserve">
If already available for initial review.</t>
        </r>
      </text>
    </comment>
    <comment ref="D257" authorId="0" shapeId="0" xr:uid="{4EF74451-7B2E-46AC-9F24-F113D9702EAB}">
      <text>
        <r>
          <rPr>
            <b/>
            <sz val="9"/>
            <color indexed="81"/>
            <rFont val="Helvetica Neue"/>
          </rPr>
          <t>Raymundo Camenforte:</t>
        </r>
        <r>
          <rPr>
            <sz val="9"/>
            <color indexed="81"/>
            <rFont val="Helvetica Neue"/>
          </rPr>
          <t xml:space="preserve">
If already available for initial review.</t>
        </r>
      </text>
    </comment>
    <comment ref="E265" authorId="0" shapeId="0" xr:uid="{D18C5756-32C0-4511-88DE-F841FA43B28C}">
      <text>
        <r>
          <rPr>
            <b/>
            <sz val="9"/>
            <color indexed="81"/>
            <rFont val="Helvetica Neue"/>
          </rPr>
          <t>Raymundo Camenforte:</t>
        </r>
        <r>
          <rPr>
            <sz val="9"/>
            <color indexed="81"/>
            <rFont val="Helvetica Neue"/>
          </rPr>
          <t xml:space="preserve">
If already available for initial review.</t>
        </r>
      </text>
    </comment>
    <comment ref="E267" authorId="0" shapeId="0" xr:uid="{91A48541-7E57-4A53-A7C1-2E4AEE623011}">
      <text>
        <r>
          <rPr>
            <b/>
            <sz val="9"/>
            <color indexed="81"/>
            <rFont val="Helvetica Neue"/>
          </rPr>
          <t>Raymundo Camenforte:</t>
        </r>
        <r>
          <rPr>
            <sz val="9"/>
            <color indexed="81"/>
            <rFont val="Helvetica Neue"/>
          </rPr>
          <t xml:space="preserve">
If already available for initial review.</t>
        </r>
      </text>
    </comment>
    <comment ref="E274" authorId="0" shapeId="0" xr:uid="{0B50697C-936A-414C-AA77-75C10A314864}">
      <text>
        <r>
          <rPr>
            <b/>
            <sz val="9"/>
            <color indexed="81"/>
            <rFont val="Helvetica Neue"/>
          </rPr>
          <t>Raymundo Camenforte:</t>
        </r>
        <r>
          <rPr>
            <sz val="9"/>
            <color indexed="81"/>
            <rFont val="Helvetica Neue"/>
          </rPr>
          <t xml:space="preserve">
If already available for initial review.</t>
        </r>
      </text>
    </comment>
    <comment ref="E275" authorId="0" shapeId="0" xr:uid="{AB84DC9E-D70E-4B16-838F-27119FE7AF86}">
      <text>
        <r>
          <rPr>
            <b/>
            <sz val="9"/>
            <color indexed="81"/>
            <rFont val="Helvetica Neue"/>
          </rPr>
          <t>Raymundo Camenforte:</t>
        </r>
        <r>
          <rPr>
            <sz val="9"/>
            <color indexed="81"/>
            <rFont val="Helvetica Neue"/>
          </rPr>
          <t xml:space="preserve">
If already available for initial review.</t>
        </r>
      </text>
    </comment>
    <comment ref="D290" authorId="0" shapeId="0" xr:uid="{88C50AE0-5B26-434C-9DE0-43A9867D8F7B}">
      <text>
        <r>
          <rPr>
            <b/>
            <sz val="9"/>
            <color indexed="81"/>
            <rFont val="Helvetica Neue"/>
          </rPr>
          <t>Raymundo Camenforte:</t>
        </r>
        <r>
          <rPr>
            <sz val="9"/>
            <color indexed="81"/>
            <rFont val="Helvetica Neue"/>
          </rPr>
          <t xml:space="preserve">
If already available for initial review.</t>
        </r>
      </text>
    </comment>
    <comment ref="D291" authorId="0" shapeId="0" xr:uid="{77060AF5-CC39-4C00-BB79-1B67A08CB011}">
      <text>
        <r>
          <rPr>
            <b/>
            <sz val="9"/>
            <color indexed="81"/>
            <rFont val="Helvetica Neue"/>
          </rPr>
          <t>Raymundo Camenforte:</t>
        </r>
        <r>
          <rPr>
            <sz val="9"/>
            <color indexed="81"/>
            <rFont val="Helvetica Neue"/>
          </rPr>
          <t xml:space="preserve">
If already available for initial review.</t>
        </r>
      </text>
    </comment>
    <comment ref="D292" authorId="0" shapeId="0" xr:uid="{35C043BD-46E9-4BAD-92B2-12C78E2D5A31}">
      <text>
        <r>
          <rPr>
            <b/>
            <sz val="9"/>
            <color indexed="81"/>
            <rFont val="Helvetica Neue"/>
          </rPr>
          <t>Raymundo Camenforte:</t>
        </r>
        <r>
          <rPr>
            <sz val="9"/>
            <color indexed="81"/>
            <rFont val="Helvetica Neue"/>
          </rPr>
          <t xml:space="preserve">
If already available for initial review.</t>
        </r>
      </text>
    </comment>
    <comment ref="D293" authorId="0" shapeId="0" xr:uid="{B4BEE5C2-9B7D-4756-9A22-17589450D2DB}">
      <text>
        <r>
          <rPr>
            <b/>
            <sz val="9"/>
            <color indexed="81"/>
            <rFont val="Helvetica Neue"/>
          </rPr>
          <t>Raymundo Camenforte:</t>
        </r>
        <r>
          <rPr>
            <sz val="9"/>
            <color indexed="81"/>
            <rFont val="Helvetica Neue"/>
          </rPr>
          <t xml:space="preserve">
If already available for initial review.</t>
        </r>
      </text>
    </comment>
    <comment ref="D294" authorId="0" shapeId="0" xr:uid="{E86002EF-9BC0-4B2B-8BC2-BB6944AAA1FC}">
      <text>
        <r>
          <rPr>
            <b/>
            <sz val="9"/>
            <color indexed="81"/>
            <rFont val="Helvetica Neue"/>
          </rPr>
          <t>Raymundo Camenforte:</t>
        </r>
        <r>
          <rPr>
            <sz val="9"/>
            <color indexed="81"/>
            <rFont val="Helvetica Neue"/>
          </rPr>
          <t xml:space="preserve">
If already available for initial review.</t>
        </r>
      </text>
    </comment>
    <comment ref="D295" authorId="0" shapeId="0" xr:uid="{212A114B-818D-41F5-AF33-C9741F365DB4}">
      <text>
        <r>
          <rPr>
            <b/>
            <sz val="9"/>
            <color indexed="81"/>
            <rFont val="Helvetica Neue"/>
          </rPr>
          <t>Raymundo Camenforte:</t>
        </r>
        <r>
          <rPr>
            <sz val="9"/>
            <color indexed="81"/>
            <rFont val="Helvetica Neue"/>
          </rPr>
          <t xml:space="preserve">
If already available for initial review.</t>
        </r>
      </text>
    </comment>
    <comment ref="D296" authorId="0" shapeId="0" xr:uid="{FB76D53A-3920-4962-9786-7D4A8F20635D}">
      <text>
        <r>
          <rPr>
            <b/>
            <sz val="9"/>
            <color indexed="81"/>
            <rFont val="Helvetica Neue"/>
          </rPr>
          <t>Raymundo Camenforte:</t>
        </r>
        <r>
          <rPr>
            <sz val="9"/>
            <color indexed="81"/>
            <rFont val="Helvetica Neue"/>
          </rPr>
          <t xml:space="preserve">
If already available for initial review.</t>
        </r>
      </text>
    </comment>
    <comment ref="D297" authorId="0" shapeId="0" xr:uid="{E9C561EE-6AA4-4A73-BA3F-A588452C1DC4}">
      <text>
        <r>
          <rPr>
            <b/>
            <sz val="9"/>
            <color indexed="81"/>
            <rFont val="Helvetica Neue"/>
          </rPr>
          <t>Raymundo Camenforte:</t>
        </r>
        <r>
          <rPr>
            <sz val="9"/>
            <color indexed="81"/>
            <rFont val="Helvetica Neue"/>
          </rPr>
          <t xml:space="preserve">
If already available for initial review.</t>
        </r>
      </text>
    </comment>
    <comment ref="E308" authorId="0" shapeId="0" xr:uid="{18397E2D-F09B-4DFD-9ABD-D179D3906AF3}">
      <text>
        <r>
          <rPr>
            <b/>
            <sz val="9"/>
            <color rgb="FF000000"/>
            <rFont val="Helvetica Neue"/>
          </rPr>
          <t>Raymundo Camenforte:</t>
        </r>
        <r>
          <rPr>
            <sz val="9"/>
            <color rgb="FF000000"/>
            <rFont val="Helvetica Neue"/>
          </rPr>
          <t xml:space="preserve">
</t>
        </r>
        <r>
          <rPr>
            <sz val="9"/>
            <color rgb="FF000000"/>
            <rFont val="Helvetica Neue"/>
          </rPr>
          <t>If already finalized and available for initial review.</t>
        </r>
      </text>
    </comment>
    <comment ref="D309" authorId="0" shapeId="0" xr:uid="{A6B1525F-A86C-41CE-A462-27636380EEB7}">
      <text>
        <r>
          <rPr>
            <b/>
            <sz val="9"/>
            <color rgb="FF000000"/>
            <rFont val="Helvetica Neue"/>
          </rPr>
          <t>Raymundo Camenforte:</t>
        </r>
        <r>
          <rPr>
            <sz val="9"/>
            <color rgb="FF000000"/>
            <rFont val="Helvetica Neue"/>
          </rPr>
          <t xml:space="preserve">
</t>
        </r>
        <r>
          <rPr>
            <sz val="9"/>
            <color rgb="FF000000"/>
            <rFont val="Helvetica Neue"/>
          </rPr>
          <t>If report is avaialble for simialar size die or package type.</t>
        </r>
      </text>
    </comment>
    <comment ref="D310" authorId="0" shapeId="0" xr:uid="{2BD6D198-689D-4F35-9BBF-6A2A4E67C3EE}">
      <text>
        <r>
          <rPr>
            <b/>
            <sz val="9"/>
            <color rgb="FF000000"/>
            <rFont val="Helvetica Neue"/>
          </rPr>
          <t>Raymundo Camenforte:</t>
        </r>
        <r>
          <rPr>
            <sz val="9"/>
            <color rgb="FF000000"/>
            <rFont val="Helvetica Neue"/>
          </rPr>
          <t xml:space="preserve">
</t>
        </r>
        <r>
          <rPr>
            <sz val="9"/>
            <color rgb="FF000000"/>
            <rFont val="Helvetica Neue"/>
          </rPr>
          <t>If report is avaialble for simialar size die or package type.</t>
        </r>
      </text>
    </comment>
    <comment ref="D333" authorId="0" shapeId="0" xr:uid="{80F099B5-827A-4B31-B3F7-34635AAA9C6F}">
      <text>
        <r>
          <rPr>
            <b/>
            <sz val="9"/>
            <color indexed="81"/>
            <rFont val="Helvetica Neue"/>
          </rPr>
          <t>Raymundo Camenforte:</t>
        </r>
        <r>
          <rPr>
            <sz val="9"/>
            <color indexed="81"/>
            <rFont val="Helvetica Neue"/>
          </rPr>
          <t xml:space="preserve">
If already available for initial review.</t>
        </r>
      </text>
    </comment>
    <comment ref="D335" authorId="0" shapeId="0" xr:uid="{86569C48-7535-452E-9937-B124B5902DFB}">
      <text>
        <r>
          <rPr>
            <b/>
            <sz val="9"/>
            <color indexed="81"/>
            <rFont val="Helvetica Neue"/>
          </rPr>
          <t>Raymundo Camenforte:</t>
        </r>
        <r>
          <rPr>
            <sz val="9"/>
            <color indexed="81"/>
            <rFont val="Helvetica Neue"/>
          </rPr>
          <t xml:space="preserve">
If already available for initial review.</t>
        </r>
      </text>
    </comment>
    <comment ref="D337" authorId="0" shapeId="0" xr:uid="{E46E0F8F-DC75-4BE3-9CF5-D73463AA905E}">
      <text>
        <r>
          <rPr>
            <b/>
            <sz val="9"/>
            <color indexed="81"/>
            <rFont val="Helvetica Neue"/>
          </rPr>
          <t>Raymundo Camenforte:</t>
        </r>
        <r>
          <rPr>
            <sz val="9"/>
            <color indexed="81"/>
            <rFont val="Helvetica Neue"/>
          </rPr>
          <t xml:space="preserve">
If already available for initial review.</t>
        </r>
      </text>
    </comment>
    <comment ref="D338" authorId="0" shapeId="0" xr:uid="{A8828B5A-F5B1-4255-B9DF-3FA29226EBA5}">
      <text>
        <r>
          <rPr>
            <b/>
            <sz val="9"/>
            <color indexed="81"/>
            <rFont val="Helvetica Neue"/>
          </rPr>
          <t>Raymundo Camenforte:</t>
        </r>
        <r>
          <rPr>
            <sz val="9"/>
            <color indexed="81"/>
            <rFont val="Helvetica Neue"/>
          </rPr>
          <t xml:space="preserve">
If already available for initial review.</t>
        </r>
      </text>
    </comment>
    <comment ref="D339" authorId="0" shapeId="0" xr:uid="{70B52740-7EF1-412B-970F-393EB09BB1D4}">
      <text>
        <r>
          <rPr>
            <b/>
            <sz val="9"/>
            <color indexed="81"/>
            <rFont val="Helvetica Neue"/>
          </rPr>
          <t>Raymundo Camenforte:</t>
        </r>
        <r>
          <rPr>
            <sz val="9"/>
            <color indexed="81"/>
            <rFont val="Helvetica Neue"/>
          </rPr>
          <t xml:space="preserve">
If already available for initial review.</t>
        </r>
      </text>
    </comment>
    <comment ref="D347" authorId="0" shapeId="0" xr:uid="{36C7D6A8-9CB3-4480-B91D-19BBE8542B35}">
      <text>
        <r>
          <rPr>
            <b/>
            <sz val="9"/>
            <color indexed="81"/>
            <rFont val="Helvetica Neue"/>
          </rPr>
          <t>Raymundo Camenforte:</t>
        </r>
        <r>
          <rPr>
            <sz val="9"/>
            <color indexed="81"/>
            <rFont val="Helvetica Neue"/>
          </rPr>
          <t xml:space="preserve">
If already available for initial review.</t>
        </r>
      </text>
    </comment>
    <comment ref="D349" authorId="0" shapeId="0" xr:uid="{26D427F1-7151-4123-BA35-3C2B34FB3567}">
      <text>
        <r>
          <rPr>
            <b/>
            <sz val="9"/>
            <color indexed="81"/>
            <rFont val="Helvetica Neue"/>
          </rPr>
          <t>Raymundo Camenforte:</t>
        </r>
        <r>
          <rPr>
            <sz val="9"/>
            <color indexed="81"/>
            <rFont val="Helvetica Neue"/>
          </rPr>
          <t xml:space="preserve">
If already available for initial review.</t>
        </r>
      </text>
    </comment>
    <comment ref="D352" authorId="0" shapeId="0" xr:uid="{07C74BFD-BF30-414C-B958-97EF32319638}">
      <text>
        <r>
          <rPr>
            <b/>
            <sz val="9"/>
            <color indexed="81"/>
            <rFont val="Helvetica Neue"/>
          </rPr>
          <t>Raymundo Camenforte:</t>
        </r>
        <r>
          <rPr>
            <sz val="9"/>
            <color indexed="81"/>
            <rFont val="Helvetica Neue"/>
          </rPr>
          <t xml:space="preserve">
If already available for initial review.</t>
        </r>
      </text>
    </comment>
    <comment ref="D353" authorId="0" shapeId="0" xr:uid="{3311BD46-2E00-45AE-9326-B4E558D07098}">
      <text>
        <r>
          <rPr>
            <b/>
            <sz val="9"/>
            <color indexed="81"/>
            <rFont val="Helvetica Neue"/>
          </rPr>
          <t>Raymundo Camenforte:</t>
        </r>
        <r>
          <rPr>
            <sz val="9"/>
            <color indexed="81"/>
            <rFont val="Helvetica Neue"/>
          </rPr>
          <t xml:space="preserve">
If already available for initial review.</t>
        </r>
      </text>
    </comment>
    <comment ref="D354" authorId="0" shapeId="0" xr:uid="{B693ECB7-E746-4046-ABE8-808C58CB98BF}">
      <text>
        <r>
          <rPr>
            <b/>
            <sz val="9"/>
            <color indexed="81"/>
            <rFont val="Helvetica Neue"/>
          </rPr>
          <t>Raymundo Camenforte:</t>
        </r>
        <r>
          <rPr>
            <sz val="9"/>
            <color indexed="81"/>
            <rFont val="Helvetica Neue"/>
          </rPr>
          <t xml:space="preserve">
If already available for initial review.</t>
        </r>
      </text>
    </comment>
    <comment ref="D363" authorId="0" shapeId="0" xr:uid="{AA448436-5007-4355-B3A0-4091C854A084}">
      <text>
        <r>
          <rPr>
            <b/>
            <sz val="9"/>
            <color indexed="81"/>
            <rFont val="Helvetica Neue"/>
          </rPr>
          <t>Raymundo Camenforte:</t>
        </r>
        <r>
          <rPr>
            <sz val="9"/>
            <color indexed="81"/>
            <rFont val="Helvetica Neue"/>
          </rPr>
          <t xml:space="preserve">
If already available for initial review.</t>
        </r>
      </text>
    </comment>
    <comment ref="D364" authorId="0" shapeId="0" xr:uid="{D528896F-6309-4C41-A722-8694442687E6}">
      <text>
        <r>
          <rPr>
            <b/>
            <sz val="9"/>
            <color indexed="81"/>
            <rFont val="Helvetica Neue"/>
          </rPr>
          <t>Raymundo Camenforte:</t>
        </r>
        <r>
          <rPr>
            <sz val="9"/>
            <color indexed="81"/>
            <rFont val="Helvetica Neue"/>
          </rPr>
          <t xml:space="preserve">
If already available for initial review.</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5" authorId="0" shapeId="0" xr:uid="{00000000-0006-0000-0D00-000001000000}">
      <text>
        <r>
          <rPr>
            <sz val="10"/>
            <color indexed="81"/>
            <rFont val="Calibri"/>
            <family val="2"/>
          </rPr>
          <t>For circuit operating conditions where devices exceed their voltage rating or SOA provide data to confirm reliabity of the deive in that operating condition and aging data.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Gary Lu</author>
    <author>Zheng Xiao</author>
    <author>Microsoft Office User</author>
  </authors>
  <commentList>
    <comment ref="E3" authorId="0" shapeId="0" xr:uid="{04F3BD95-321F-4CAE-B5A6-D93B3A0A159B}">
      <text>
        <r>
          <rPr>
            <b/>
            <sz val="9"/>
            <color indexed="81"/>
            <rFont val="Helvetica Neue"/>
          </rPr>
          <t>One week after TO</t>
        </r>
      </text>
    </comment>
    <comment ref="F3" authorId="0" shapeId="0" xr:uid="{7944B6C2-9FC2-42B0-8C6D-21350400F2A2}">
      <text>
        <r>
          <rPr>
            <b/>
            <sz val="9"/>
            <color indexed="81"/>
            <rFont val="Helvetica Neue"/>
          </rPr>
          <t>6 weeks before MP</t>
        </r>
      </text>
    </comment>
    <comment ref="C4" authorId="1" shapeId="0" xr:uid="{2486EB51-BEA0-40CD-A780-898F3C300657}">
      <text>
        <r>
          <rPr>
            <sz val="9"/>
            <color indexed="81"/>
            <rFont val="Calibri"/>
            <family val="2"/>
          </rPr>
          <t xml:space="preserve">Test plan should be updated at each milestone and checkpoint to reflect the test program </t>
        </r>
      </text>
    </comment>
    <comment ref="C5" authorId="1" shapeId="0" xr:uid="{7EFAF278-451D-413C-880B-0B7A01304D39}">
      <text>
        <r>
          <rPr>
            <sz val="9"/>
            <color indexed="81"/>
            <rFont val="Calibri"/>
            <family val="2"/>
          </rPr>
          <t>Details test device test flow, for example: Bump → Wafer Sort → Assembly → FT → FQA ...</t>
        </r>
      </text>
    </comment>
    <comment ref="C6" authorId="1" shapeId="0" xr:uid="{F8395BD3-DFBE-4E17-ADAD-52ECE2E45E53}">
      <text>
        <r>
          <rPr>
            <sz val="9"/>
            <color indexed="81"/>
            <rFont val="Calibri"/>
            <family val="2"/>
          </rPr>
          <t>for example: Continuity → Power Short → IO → HVS → IDDQ, …</t>
        </r>
      </text>
    </comment>
    <comment ref="C7" authorId="1" shapeId="0" xr:uid="{44C64D1D-A744-43BC-8C69-C5CDF871CEDD}">
      <text>
        <r>
          <rPr>
            <sz val="9"/>
            <color indexed="81"/>
            <rFont val="Calibri"/>
            <family val="2"/>
          </rPr>
          <t>Include the followingsfor for all test stages:
* item
* Temperature
* Desciptions
* Test/Measurement Method
* Test Conditions
* Test Specificaitons: datasheet spec and ATE limits</t>
        </r>
      </text>
    </comment>
    <comment ref="C8" authorId="1" shapeId="0" xr:uid="{CDA22319-22CD-46AA-8FCA-FEDB5BE754A6}">
      <text>
        <r>
          <rPr>
            <sz val="9"/>
            <color indexed="81"/>
            <rFont val="Calibri"/>
            <family val="2"/>
          </rPr>
          <t>Structural test converages; comparison between ATE parametric test converage and ERS/DS, note the reason for any discreepancy</t>
        </r>
      </text>
    </comment>
    <comment ref="C10" authorId="1" shapeId="0" xr:uid="{86B37D87-DAA0-4158-9B34-8D85798C6E30}">
      <text>
        <r>
          <rPr>
            <sz val="9"/>
            <color indexed="81"/>
            <rFont val="Calibri"/>
            <family val="2"/>
          </rPr>
          <t xml:space="preserve">* Test list/coverage definition process
* Test method definition process
* Test implementation, test program developement process:  automation, structure, library, modulalization
* </t>
        </r>
      </text>
    </comment>
    <comment ref="C15" authorId="1" shapeId="0" xr:uid="{5EAD8A78-83CA-44C8-B084-6D6305302C6B}">
      <text>
        <r>
          <rPr>
            <sz val="9"/>
            <color indexed="81"/>
            <rFont val="Calibri"/>
            <family val="2"/>
          </rPr>
          <t>Trim Parameter list;
Trim Algorithm/Flow/Steps</t>
        </r>
      </text>
    </comment>
    <comment ref="C16" authorId="1" shapeId="0" xr:uid="{42D878BA-3625-4551-A0C3-FAC959EAA815}">
      <text>
        <r>
          <rPr>
            <sz val="9"/>
            <color indexed="81"/>
            <rFont val="Calibri"/>
            <family val="2"/>
          </rPr>
          <t xml:space="preserve">Schedule;
Schematics;
Validation plan
</t>
        </r>
      </text>
    </comment>
    <comment ref="C17" authorId="1" shapeId="0" xr:uid="{EAE1319A-F13B-490C-9D02-36AAF2F487A6}">
      <text>
        <r>
          <rPr>
            <sz val="9"/>
            <color indexed="81"/>
            <rFont val="Calibri"/>
            <family val="2"/>
          </rPr>
          <t xml:space="preserve">Should include all items in production test; 
List all additional char items, and measurement/test methods
Also includes Temperature ranges and corner ranges
</t>
        </r>
      </text>
    </comment>
    <comment ref="C18" authorId="2" shapeId="0" xr:uid="{EBCE8A0D-88E6-427A-B5EB-19B4B0E5020D}">
      <text>
        <r>
          <rPr>
            <b/>
            <sz val="10"/>
            <color indexed="81"/>
            <rFont val="Calibri"/>
            <family val="2"/>
          </rPr>
          <t>Correlation among tests at all stages all the way to Bench correlation</t>
        </r>
      </text>
    </comment>
    <comment ref="C19" authorId="1" shapeId="0" xr:uid="{94592693-C3C9-4B50-BACD-96CC39B0EF61}">
      <text>
        <r>
          <rPr>
            <sz val="9"/>
            <color indexed="81"/>
            <rFont val="Calibri"/>
            <family val="2"/>
          </rPr>
          <t>Design/Layout Check</t>
        </r>
      </text>
    </comment>
    <comment ref="C21" authorId="1" shapeId="0" xr:uid="{97A7664B-6850-49A0-9638-267FFC970EDB}">
      <text>
        <r>
          <rPr>
            <sz val="9"/>
            <color indexed="81"/>
            <rFont val="Calibri"/>
            <family val="2"/>
          </rPr>
          <t>List the status of each item in the test plan;
Highlight differences if any between DS spec and ATE limits, if any guardbands included</t>
        </r>
      </text>
    </comment>
    <comment ref="C24" authorId="1" shapeId="0" xr:uid="{CE1C1C64-DC06-40A4-96FF-E32D93594597}">
      <text>
        <r>
          <rPr>
            <sz val="9"/>
            <color indexed="81"/>
            <rFont val="Calibri"/>
            <family val="2"/>
          </rPr>
          <t>List char program implementation status against the char plan</t>
        </r>
      </text>
    </comment>
    <comment ref="C26" authorId="1" shapeId="0" xr:uid="{FF8F9399-23BB-47CE-97C2-215A1065722B}">
      <text>
        <r>
          <rPr>
            <sz val="9"/>
            <color indexed="81"/>
            <rFont val="Calibri"/>
            <family val="2"/>
          </rPr>
          <t>Check for any voltage spikes</t>
        </r>
      </text>
    </comment>
    <comment ref="C27" authorId="1" shapeId="0" xr:uid="{601C0829-74C2-41C7-BE87-BC773BA4C413}">
      <text>
        <r>
          <rPr>
            <sz val="9"/>
            <color indexed="81"/>
            <rFont val="Calibri"/>
            <family val="2"/>
          </rPr>
          <t>Coverage
Default Test guardband
Detail description</t>
        </r>
      </text>
    </comment>
    <comment ref="C28" authorId="1" shapeId="0" xr:uid="{32F591F4-280B-4A1C-94FD-7B78B4934086}">
      <text>
        <r>
          <rPr>
            <sz val="9"/>
            <color indexed="81"/>
            <rFont val="Calibri"/>
            <family val="2"/>
          </rPr>
          <t xml:space="preserve">HVS Evaluation plan and Qualification plan, HVS conditons, duration, coverage, pass/fail criteria. HVS screen failure rate goal and actual
</t>
        </r>
      </text>
    </comment>
    <comment ref="C29" authorId="1" shapeId="0" xr:uid="{1751B5CF-0270-421C-AD00-70CC733985FE}">
      <text>
        <r>
          <rPr>
            <sz val="9"/>
            <color indexed="81"/>
            <rFont val="Calibri"/>
            <family val="2"/>
          </rPr>
          <t>HW connectivity and component tests/diagnoses program/process implementation and coverage, inline and manual</t>
        </r>
      </text>
    </comment>
    <comment ref="C31" authorId="2" shapeId="0" xr:uid="{11A176C9-E91F-454C-9446-78E4C5742FFF}">
      <text>
        <r>
          <rPr>
            <b/>
            <sz val="10"/>
            <color indexed="81"/>
            <rFont val="Calibri"/>
            <family val="2"/>
          </rPr>
          <t>AQL Goal 0.065% or tighter</t>
        </r>
      </text>
    </comment>
    <comment ref="C32" authorId="2" shapeId="0" xr:uid="{5FB88E5A-FFAA-4CD3-82AB-55D4E6654F4C}">
      <text>
        <r>
          <rPr>
            <b/>
            <sz val="10"/>
            <color indexed="81"/>
            <rFont val="Calibri"/>
            <family val="2"/>
          </rPr>
          <t>Control limit default at 3&lt;sigma&gt;</t>
        </r>
      </text>
    </comment>
    <comment ref="C33" authorId="2" shapeId="0" xr:uid="{426FA28B-70BC-42D3-A1C6-69E5802BA5D1}">
      <text>
        <r>
          <rPr>
            <b/>
            <sz val="10"/>
            <color indexed="81"/>
            <rFont val="Calibri"/>
            <family val="2"/>
          </rPr>
          <t>Per established checklist and available lesson learned</t>
        </r>
      </text>
    </comment>
    <comment ref="C35" authorId="2" shapeId="0" xr:uid="{D7AD1FC3-1A5A-4E8A-9359-D68C93EB6F13}">
      <text>
        <r>
          <rPr>
            <b/>
            <sz val="10"/>
            <color indexed="81"/>
            <rFont val="Calibri"/>
            <family val="2"/>
          </rPr>
          <t>Test Coverage Goal: 100%
Test Fault Coverage Goal: 100%</t>
        </r>
      </text>
    </comment>
    <comment ref="C36" authorId="2" shapeId="0" xr:uid="{44AFB753-DA4F-4A5F-900C-ED85B68EB80D}">
      <text>
        <r>
          <rPr>
            <b/>
            <sz val="10"/>
            <color indexed="81"/>
            <rFont val="Calibri"/>
            <family val="2"/>
          </rPr>
          <t>Including Reliability guardband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Chiate Lin</author>
    <author>Microsoft Office User</author>
  </authors>
  <commentList>
    <comment ref="C4" authorId="0" shapeId="0" xr:uid="{00000000-0006-0000-0E00-000001000000}">
      <text>
        <r>
          <rPr>
            <sz val="9"/>
            <color rgb="FF000000"/>
            <rFont val="Helvetica Neue"/>
          </rPr>
          <t xml:space="preserve">Provide a list of exceptions/waivers requests that require discussion.
Close all outstanding items, including qual schedules before qual starts. </t>
        </r>
      </text>
    </comment>
    <comment ref="C5" authorId="0" shapeId="0" xr:uid="{00000000-0006-0000-0E00-000002000000}">
      <text>
        <r>
          <rPr>
            <sz val="9"/>
            <color rgb="FF000000"/>
            <rFont val="Helvetica Neue"/>
          </rPr>
          <t>Show Vuse, Vstress, Voltage Accleration (Gamma) + Tuse, Tstress, Activation Energy. 
Use case life time = ?</t>
        </r>
      </text>
    </comment>
    <comment ref="C6" authorId="0" shapeId="0" xr:uid="{00000000-0006-0000-0E00-000003000000}">
      <text>
        <r>
          <rPr>
            <sz val="9"/>
            <color rgb="FF000000"/>
            <rFont val="Helvetica Neue"/>
          </rPr>
          <t xml:space="preserve">Must use proper criteria for WLR tests. Example: HCI should be Vdd + 10%, 0.2yr (DC) with &lt;10% Idsat degradation @ 0.1% cum. </t>
        </r>
      </text>
    </comment>
    <comment ref="C7" authorId="0" shapeId="0" xr:uid="{00000000-0006-0000-0E00-000004000000}">
      <text>
        <r>
          <rPr>
            <sz val="9"/>
            <color rgb="FF000000"/>
            <rFont val="Helvetica Neue"/>
          </rPr>
          <t xml:space="preserve">Just the locations for now. A list of capabilities of each labs may be needed at a later dates. 
</t>
        </r>
      </text>
    </comment>
    <comment ref="C8" authorId="0" shapeId="0" xr:uid="{00000000-0006-0000-0E00-000005000000}">
      <text>
        <r>
          <rPr>
            <sz val="9"/>
            <color rgb="FF000000"/>
            <rFont val="Helvetica Neue"/>
          </rPr>
          <t>Need to make sure all probe pads had been labled correctly and checked with currect DRC rules</t>
        </r>
      </text>
    </comment>
    <comment ref="C9" authorId="0" shapeId="0" xr:uid="{00000000-0006-0000-0E00-000006000000}">
      <text>
        <r>
          <rPr>
            <sz val="9"/>
            <color rgb="FF000000"/>
            <rFont val="Helvetica Neue"/>
          </rPr>
          <t xml:space="preserve">For pkg qual QBS
</t>
        </r>
      </text>
    </comment>
    <comment ref="C10" authorId="0" shapeId="0" xr:uid="{00000000-0006-0000-0E00-000007000000}">
      <text>
        <r>
          <rPr>
            <sz val="9"/>
            <color rgb="FF000000"/>
            <rFont val="Helvetica Neue"/>
          </rPr>
          <t>Show a link/radar # of DRC/Antenna rules waivers</t>
        </r>
      </text>
    </comment>
    <comment ref="C11" authorId="0" shapeId="0" xr:uid="{00000000-0006-0000-0E00-000008000000}">
      <text>
        <r>
          <rPr>
            <sz val="9"/>
            <color rgb="FF000000"/>
            <rFont val="Helvetica Neue"/>
          </rPr>
          <t xml:space="preserve">For recalcuating Tj for MP pkg, if it is different than Qual pkg.
</t>
        </r>
      </text>
    </comment>
    <comment ref="C12" authorId="0" shapeId="0" xr:uid="{00000000-0006-0000-0E00-000009000000}">
      <text>
        <r>
          <rPr>
            <sz val="9"/>
            <color rgb="FF000000"/>
            <rFont val="Helvetica Neue"/>
          </rPr>
          <t xml:space="preserve">Use of UF for qualification units must be approved in advance and only in specified stress to prevent/limit performance enhancing effects, intentional or otherwise.  
</t>
        </r>
      </text>
    </comment>
    <comment ref="C13" authorId="0" shapeId="0" xr:uid="{00000000-0006-0000-0E00-00000A000000}">
      <text>
        <r>
          <rPr>
            <sz val="9"/>
            <color rgb="FF000000"/>
            <rFont val="Helvetica Neue"/>
          </rPr>
          <t xml:space="preserve">All failures occur during qual must be disclosed, including spare units.
All discounts must be accepted by Apple
</t>
        </r>
      </text>
    </comment>
    <comment ref="C14" authorId="0" shapeId="0" xr:uid="{00000000-0006-0000-0E00-00000B000000}">
      <text>
        <r>
          <rPr>
            <sz val="9"/>
            <color rgb="FF000000"/>
            <rFont val="Helvetica Neue"/>
          </rPr>
          <t xml:space="preserve">Non-standard Si, such as MEM or COG may required Rel stresses no in Apple's existing requirement. 
Please discuss the appropriate stresses for any unique product with us. </t>
        </r>
      </text>
    </comment>
    <comment ref="C15" authorId="0" shapeId="0" xr:uid="{00000000-0006-0000-0E00-00000C000000}">
      <text>
        <r>
          <rPr>
            <sz val="9"/>
            <color rgb="FF000000"/>
            <rFont val="Helvetica Neue"/>
          </rPr>
          <t>Do not use average or mean values to determine spec compliance.</t>
        </r>
      </text>
    </comment>
    <comment ref="C16" authorId="1" shapeId="0" xr:uid="{00000000-0006-0000-0E00-00000D000000}">
      <text>
        <r>
          <rPr>
            <b/>
            <sz val="10"/>
            <color indexed="81"/>
            <rFont val="Calibri"/>
            <family val="2"/>
          </rPr>
          <t>goal to have BIB available 8wks post TO and to start lookahead BI in a month post FO using ATE program version by then</t>
        </r>
      </text>
    </comment>
    <comment ref="C20" authorId="0" shapeId="0" xr:uid="{00000000-0006-0000-0E00-00000E000000}">
      <text>
        <r>
          <rPr>
            <sz val="9"/>
            <color rgb="FF000000"/>
            <rFont val="Helvetica Neue"/>
          </rPr>
          <t xml:space="preserve">Include all bias conditions + current/fuse rating for each PS/socket. 
</t>
        </r>
      </text>
    </comment>
    <comment ref="C21" authorId="0" shapeId="0" xr:uid="{00000000-0006-0000-0E00-00000F000000}">
      <text>
        <r>
          <rPr>
            <sz val="9"/>
            <color rgb="FF000000"/>
            <rFont val="Helvetica Neue"/>
          </rPr>
          <t>With a thermal couple or on die thermal sensor? Or ???</t>
        </r>
      </text>
    </comment>
    <comment ref="C22" authorId="0" shapeId="0" xr:uid="{00000000-0006-0000-0E00-000010000000}">
      <text>
        <r>
          <rPr>
            <sz val="9"/>
            <color rgb="FF000000"/>
            <rFont val="Helvetica Neue"/>
          </rPr>
          <t xml:space="preserve">Show % of toggle coverage for each functional block. MBIS should be 100%.
</t>
        </r>
      </text>
    </comment>
    <comment ref="C23" authorId="0" shapeId="0" xr:uid="{00000000-0006-0000-0E00-000011000000}">
      <text>
        <r>
          <rPr>
            <sz val="9"/>
            <color rgb="FF000000"/>
            <rFont val="Helvetica Neue"/>
          </rPr>
          <t xml:space="preserve">Verify HTOL vectors will run at HTOL conditions on ATE. 
Find the voltage level, temperature level where vectors will no longer function
</t>
        </r>
      </text>
    </comment>
    <comment ref="C24" authorId="0" shapeId="0" xr:uid="{00000000-0006-0000-0E00-000012000000}">
      <text>
        <r>
          <rPr>
            <sz val="9"/>
            <color rgb="FF000000"/>
            <rFont val="Helvetica Neue"/>
          </rPr>
          <t xml:space="preserve">Show current draw fo each PS: 
1) empty board
2) with only 1 unit
3) fully loaded
Show Power up/down sequence
Show Tc at room + during stress for 
Show wave forms of monitored outputs
</t>
        </r>
      </text>
    </comment>
    <comment ref="C30" authorId="0" shapeId="0" xr:uid="{00000000-0006-0000-0E00-000013000000}">
      <text>
        <r>
          <rPr>
            <sz val="9"/>
            <color rgb="FF000000"/>
            <rFont val="Helvetica Neue"/>
          </rPr>
          <t xml:space="preserve">WAT/PCM, lot/sub-lot history. 
CP yield + failure Pareto
FT T0 yield + failure Pareto
</t>
        </r>
      </text>
    </comment>
    <comment ref="C32" authorId="0" shapeId="0" xr:uid="{00000000-0006-0000-0E00-000014000000}">
      <text>
        <r>
          <rPr>
            <sz val="9"/>
            <color rgb="FF000000"/>
            <rFont val="Helvetica Neue"/>
          </rPr>
          <t xml:space="preserve">Include assembly yield + failure Pareto for all steps.
</t>
        </r>
      </text>
    </comment>
    <comment ref="C36" authorId="0" shapeId="0" xr:uid="{00000000-0006-0000-0E00-000015000000}">
      <text>
        <r>
          <rPr>
            <sz val="9"/>
            <color rgb="FF000000"/>
            <rFont val="Helvetica Neue"/>
          </rPr>
          <t xml:space="preserve">Record of bins test list and limits need to be provided
</t>
        </r>
      </text>
    </comment>
    <comment ref="C37" authorId="0" shapeId="0" xr:uid="{00000000-0006-0000-0E00-000016000000}">
      <text>
        <r>
          <rPr>
            <sz val="9"/>
            <color rgb="FF000000"/>
            <rFont val="Helvetica Neue"/>
          </rPr>
          <t xml:space="preserve">DVS = Dynamic Voltage Screen, or voltage bump is required to reduce IM dppm.
</t>
        </r>
      </text>
    </comment>
    <comment ref="C38" authorId="0" shapeId="0" xr:uid="{00000000-0006-0000-0E00-000017000000}">
      <text>
        <r>
          <rPr>
            <sz val="9"/>
            <color rgb="FF000000"/>
            <rFont val="Helvetica Neue"/>
          </rPr>
          <t>Show qual program coverage vs. SCM 
For speed sensitive products, show Vccmin coverage</t>
        </r>
      </text>
    </comment>
    <comment ref="C39" authorId="0" shapeId="0" xr:uid="{00000000-0006-0000-0E00-000018000000}">
      <text>
        <r>
          <rPr>
            <sz val="9"/>
            <color rgb="FF000000"/>
            <rFont val="Helvetica Neue"/>
          </rPr>
          <t>Provide a copy of SCM showing locked Qual, FT vs. DS and their corresponding guardband for test/tester variation and lifetime guardband post HTOL 1000 hours</t>
        </r>
      </text>
    </comment>
    <comment ref="C41" authorId="0" shapeId="0" xr:uid="{00000000-0006-0000-0E00-000019000000}">
      <text>
        <r>
          <rPr>
            <sz val="9"/>
            <color rgb="FF000000"/>
            <rFont val="Helvetica Neue"/>
          </rPr>
          <t xml:space="preserve">Include ATE transient analysis results.
</t>
        </r>
      </text>
    </comment>
    <comment ref="C45" authorId="0" shapeId="0" xr:uid="{00000000-0006-0000-0E00-00001A000000}">
      <text>
        <r>
          <rPr>
            <sz val="9"/>
            <color rgb="FF000000"/>
            <rFont val="Calibri"/>
            <family val="2"/>
          </rPr>
          <t xml:space="preserve">Any NVM/memory filaure with ECC turned off shall be isolated down to bit cell level for PFA.  
Official qual results can be reported with ECC turned on, provided ECC turn off results had been fully disclosed/PFA completed. 
</t>
        </r>
      </text>
    </comment>
    <comment ref="C48" authorId="0" shapeId="0" xr:uid="{00000000-0006-0000-0E00-00001B000000}">
      <text>
        <r>
          <rPr>
            <sz val="9"/>
            <color rgb="FF000000"/>
            <rFont val="Helvetica Neue"/>
          </rPr>
          <t>Detect any parametric drift as a result of T0 sample preperation i.e. re-package into a qual specific package.
Example of T0 qual testing where parametric drfits may be detected:
1)Final package test (if applicable)
2)Post preconditioning (if applicable)
3)Post SMT to coupon board (if applicable)</t>
        </r>
      </text>
    </comment>
    <comment ref="C49" authorId="0" shapeId="0" xr:uid="{00000000-0006-0000-0E00-00001C000000}">
      <text>
        <r>
          <rPr>
            <sz val="9"/>
            <color rgb="FF000000"/>
            <rFont val="Helvetica Neue"/>
          </rPr>
          <t xml:space="preserve">Use agreed to voltage + temperature accleration factors + HTOL conditions to calculate FIT + DPPM @ 60% confidence level
</t>
        </r>
      </text>
    </comment>
    <comment ref="C50" authorId="0" shapeId="0" xr:uid="{00000000-0006-0000-0E00-00001D000000}">
      <text>
        <r>
          <rPr>
            <sz val="9"/>
            <color rgb="FF000000"/>
            <rFont val="Helvetica Neue"/>
          </rPr>
          <t>ORM = On Going Reliability Monitoring.
Include plan for scrap + storage of post stressed units. 
+Procedure of ORM failure notification.
+ Cumulative FIT + DPPM updates</t>
        </r>
      </text>
    </comment>
    <comment ref="C53" authorId="0" shapeId="0" xr:uid="{00000000-0006-0000-0E00-00001E000000}">
      <text>
        <r>
          <rPr>
            <b/>
            <sz val="9"/>
            <color indexed="81"/>
            <rFont val="Calibri"/>
            <family val="2"/>
          </rPr>
          <t xml:space="preserve">Minimum qty. should be sufficient to run 1 HTOL lot (77).
 </t>
        </r>
      </text>
    </comment>
    <comment ref="C54" authorId="0" shapeId="0" xr:uid="{00000000-0006-0000-0E00-00001F000000}">
      <text>
        <r>
          <rPr>
            <sz val="9"/>
            <color indexed="81"/>
            <rFont val="Calibri"/>
            <family val="2"/>
          </rPr>
          <t>Can use SHL material for look ahead qual. Purpose.</t>
        </r>
      </text>
    </comment>
    <comment ref="C55" authorId="0" shapeId="0" xr:uid="{00000000-0006-0000-0E00-000020000000}">
      <text>
        <r>
          <rPr>
            <b/>
            <sz val="9"/>
            <color indexed="81"/>
            <rFont val="Calibri"/>
            <family val="2"/>
          </rPr>
          <t>Look ahead qual program coverage negotiable. Must be able to detect gross failure mode + all I/O leakages</t>
        </r>
      </text>
    </comment>
    <comment ref="C56" authorId="0" shapeId="0" xr:uid="{00000000-0006-0000-0E00-000021000000}">
      <text>
        <r>
          <rPr>
            <b/>
            <sz val="9"/>
            <color indexed="81"/>
            <rFont val="Calibri"/>
            <family val="2"/>
          </rPr>
          <t>24hrs + 168hrs read points minimum.</t>
        </r>
      </text>
    </comment>
    <comment ref="C57" authorId="0" shapeId="0" xr:uid="{00000000-0006-0000-0E00-000022000000}">
      <text>
        <r>
          <rPr>
            <b/>
            <sz val="9"/>
            <color indexed="81"/>
            <rFont val="Helvetica Neue"/>
          </rPr>
          <t xml:space="preserve">Look ahead lot and first qual lot are both required as they can have different level of test coverages. </t>
        </r>
      </text>
    </comment>
    <comment ref="C67" authorId="1" shapeId="0" xr:uid="{8CD1A300-F730-4759-91E8-53A2B8FA3386}">
      <text>
        <r>
          <rPr>
            <b/>
            <sz val="10"/>
            <color indexed="81"/>
            <rFont val="Calibri"/>
            <family val="2"/>
          </rPr>
          <t>Conduct circuit level aging simulation per required voltage supplies condition of 1.2xVccMax to ensure DfR/DfT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Gary Lu</author>
  </authors>
  <commentList>
    <comment ref="E3" authorId="0" shapeId="0" xr:uid="{00000000-0006-0000-0F00-000001000000}">
      <text>
        <r>
          <rPr>
            <b/>
            <sz val="9"/>
            <color indexed="81"/>
            <rFont val="Helvetica Neue"/>
          </rPr>
          <t>One week after TO</t>
        </r>
      </text>
    </comment>
    <comment ref="F3" authorId="0" shapeId="0" xr:uid="{00000000-0006-0000-0F00-000002000000}">
      <text>
        <r>
          <rPr>
            <b/>
            <sz val="9"/>
            <color indexed="81"/>
            <rFont val="Helvetica Neue"/>
          </rPr>
          <t>6 weeks before MP</t>
        </r>
      </text>
    </comment>
    <comment ref="C4" authorId="0" shapeId="0" xr:uid="{00000000-0006-0000-0F00-000003000000}">
      <text>
        <r>
          <rPr>
            <b/>
            <sz val="9"/>
            <color indexed="81"/>
            <rFont val="Helvetica Neue"/>
          </rPr>
          <t>Include QA program coverage, Char program coverage, Final test program coverage</t>
        </r>
      </text>
    </comment>
    <comment ref="C5" authorId="0" shapeId="0" xr:uid="{00000000-0006-0000-0F00-000004000000}">
      <text>
        <r>
          <rPr>
            <b/>
            <sz val="9"/>
            <color indexed="81"/>
            <rFont val="Helvetica Neue"/>
          </rPr>
          <t>Please include estimated cycle time.</t>
        </r>
      </text>
    </comment>
    <comment ref="C7" authorId="0" shapeId="0" xr:uid="{00000000-0006-0000-0F00-000005000000}">
      <text>
        <r>
          <rPr>
            <sz val="9"/>
            <color indexed="81"/>
            <rFont val="Helvetica Neue"/>
          </rPr>
          <t xml:space="preserve">Provide the sample program with datasheet limit +OTP.
</t>
        </r>
      </text>
    </comment>
    <comment ref="C8" authorId="0" shapeId="0" xr:uid="{00000000-0006-0000-0F00-000006000000}">
      <text>
        <r>
          <rPr>
            <sz val="9"/>
            <color indexed="81"/>
            <rFont val="Helvetica Neue"/>
          </rPr>
          <t xml:space="preserve">contain all the voltage, temperatures for char programs.
</t>
        </r>
      </text>
    </comment>
    <comment ref="C9" authorId="0" shapeId="0" xr:uid="{00000000-0006-0000-0F00-000007000000}">
      <text>
        <r>
          <rPr>
            <sz val="9"/>
            <color indexed="81"/>
            <rFont val="Helvetica Neue"/>
          </rPr>
          <t xml:space="preserve">
Contain all the critical parametric test </t>
        </r>
      </text>
    </comment>
    <comment ref="C11" authorId="0" shapeId="0" xr:uid="{00000000-0006-0000-0F00-000008000000}">
      <text>
        <r>
          <rPr>
            <sz val="9"/>
            <color indexed="81"/>
            <rFont val="Helvetica Neue"/>
          </rPr>
          <t>If any change , please post after Tapeout.
Fab, assembly, test sites.</t>
        </r>
      </text>
    </comment>
    <comment ref="C12" authorId="0" shapeId="0" xr:uid="{00000000-0006-0000-0F00-000009000000}">
      <text>
        <r>
          <rPr>
            <sz val="9"/>
            <color indexed="81"/>
            <rFont val="Helvetica Neue"/>
          </rPr>
          <t>If the package is different from the final package. Please list the difference of the programs.</t>
        </r>
      </text>
    </comment>
    <comment ref="C13" authorId="0" shapeId="0" xr:uid="{00000000-0006-0000-0F00-00000A000000}">
      <text>
        <r>
          <rPr>
            <sz val="9"/>
            <color indexed="81"/>
            <rFont val="Helvetica Neue"/>
          </rPr>
          <t>Base on datasheet</t>
        </r>
      </text>
    </comment>
    <comment ref="C14" authorId="0" shapeId="0" xr:uid="{00000000-0006-0000-0F00-00000B000000}">
      <text>
        <r>
          <rPr>
            <sz val="9"/>
            <color indexed="81"/>
            <rFont val="Helvetica Neue"/>
          </rPr>
          <t>Test limit &amp; CPK. All the CPK should be &gt;1.33.
Bivariate analysis, if need!</t>
        </r>
      </text>
    </comment>
    <comment ref="C17" authorId="0" shapeId="0" xr:uid="{00000000-0006-0000-0F00-00000C000000}">
      <text>
        <r>
          <rPr>
            <sz val="9"/>
            <color indexed="81"/>
            <rFont val="Helvetica Neue"/>
          </rPr>
          <t>Include schedule</t>
        </r>
      </text>
    </comment>
    <comment ref="C18" authorId="0" shapeId="0" xr:uid="{00000000-0006-0000-0F00-00000D000000}">
      <text>
        <r>
          <rPr>
            <sz val="9"/>
            <color indexed="81"/>
            <rFont val="Helvetica Neue"/>
          </rPr>
          <t>Mean, Stdv, CPK on each site</t>
        </r>
      </text>
    </comment>
    <comment ref="F18" authorId="0" shapeId="0" xr:uid="{DCC532CD-D6A8-4CCA-8AB0-6BF60FA662FA}">
      <text>
        <r>
          <rPr>
            <b/>
            <sz val="9"/>
            <color indexed="81"/>
            <rFont val="Helvetica Neue"/>
          </rPr>
          <t>Before release the HW &amp; SW to product site</t>
        </r>
      </text>
    </comment>
    <comment ref="C23" authorId="0" shapeId="0" xr:uid="{00000000-0006-0000-0F00-00000F000000}">
      <text>
        <r>
          <rPr>
            <sz val="9"/>
            <color indexed="81"/>
            <rFont val="Helvetica Neue"/>
          </rPr>
          <t xml:space="preserve">Wafer sort; &lt; 1% yield between development and Production site.  All the fail bin should be the same.
Package: one lot ( at least 1Kunits ). All the fail bin should be the same. &lt;1% yield
</t>
        </r>
      </text>
    </comment>
    <comment ref="F23" authorId="0" shapeId="0" xr:uid="{C515E099-B873-4002-A22B-811344117C70}">
      <text>
        <r>
          <rPr>
            <b/>
            <sz val="9"/>
            <color indexed="81"/>
            <rFont val="Helvetica Neue"/>
          </rPr>
          <t>Before release the HW &amp; SW to product site</t>
        </r>
      </text>
    </comment>
    <comment ref="C26" authorId="0" shapeId="0" xr:uid="{00000000-0006-0000-0F00-000011000000}">
      <text>
        <r>
          <rPr>
            <sz val="9"/>
            <color indexed="81"/>
            <rFont val="Helvetica Neue"/>
          </rPr>
          <t>The CPK for all the production test parameters should be &gt;1.33.</t>
        </r>
      </text>
    </comment>
    <comment ref="F26" authorId="0" shapeId="0" xr:uid="{7E6FCD19-0DF2-4F87-827A-34F507BB47FF}">
      <text>
        <r>
          <rPr>
            <b/>
            <sz val="9"/>
            <color indexed="81"/>
            <rFont val="Helvetica Neue"/>
          </rPr>
          <t>Before start the MP</t>
        </r>
      </text>
    </comment>
    <comment ref="F27" authorId="0" shapeId="0" xr:uid="{3FEB612A-E5ED-4DE2-BD05-3CE3E3E896DE}">
      <text>
        <r>
          <rPr>
            <b/>
            <sz val="9"/>
            <color indexed="81"/>
            <rFont val="Helvetica Neue"/>
          </rPr>
          <t>Before start the MP</t>
        </r>
      </text>
    </comment>
    <comment ref="F39" authorId="0" shapeId="0" xr:uid="{498CBF93-5043-47D1-9116-314E2309795D}">
      <text>
        <r>
          <rPr>
            <b/>
            <sz val="9"/>
            <color indexed="81"/>
            <rFont val="Helvetica Neue"/>
          </rPr>
          <t>Before start the MP</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Amod Kale</author>
  </authors>
  <commentList>
    <comment ref="C28" authorId="0" shapeId="0" xr:uid="{00000000-0006-0000-1100-000001000000}">
      <text>
        <r>
          <rPr>
            <b/>
            <sz val="9"/>
            <color indexed="81"/>
            <rFont val="Helvetica Neue"/>
          </rPr>
          <t xml:space="preserve">At final:
* </t>
        </r>
        <r>
          <rPr>
            <sz val="9"/>
            <color indexed="81"/>
            <rFont val="Helvetica Neue"/>
          </rPr>
          <t>vendor needs to provide a method by which they will differentiate between the old mask and the new mask for any layer which has been updated and ensure that the old mask does not accidently find its way into the fabrication. 
This method could include:
- having a visual die ID updated on the layout for each layer that changed.
- a bar code system to differentiate and track the masks.
- physically pull out the old masks from the fab
- any other method which is reliable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Vijay</author>
  </authors>
  <commentList>
    <comment ref="B4" authorId="0" shapeId="0" xr:uid="{00000000-0006-0000-0200-000001000000}">
      <text>
        <r>
          <rPr>
            <sz val="12"/>
            <color indexed="81"/>
            <rFont val="Helvetica Neue"/>
          </rPr>
          <t>Add the name of the block at an abstract level that can be simulated and re-used independently. Examples : Opamp, Bandgap, Charge pump, LDO etc. RTLs of blocks, DSP cores etc.</t>
        </r>
      </text>
    </comment>
    <comment ref="C4" authorId="0" shapeId="0" xr:uid="{00000000-0006-0000-0200-000002000000}">
      <text>
        <r>
          <rPr>
            <sz val="12"/>
            <color indexed="81"/>
            <rFont val="Helvetica Neue"/>
          </rPr>
          <t xml:space="preserve">Select the type of block from the dropdown list, i.e. Analog, Digital, DSP etc. </t>
        </r>
      </text>
    </comment>
    <comment ref="D4" authorId="0" shapeId="0" xr:uid="{00000000-0006-0000-0200-000003000000}">
      <text>
        <r>
          <rPr>
            <b/>
            <sz val="12"/>
            <color indexed="81"/>
            <rFont val="Helvetica Neue"/>
          </rPr>
          <t>New Block :</t>
        </r>
        <r>
          <rPr>
            <sz val="12"/>
            <color indexed="81"/>
            <rFont val="Helvetica Neue"/>
          </rPr>
          <t xml:space="preserve">
Designed from scratch with no leverage from previous architecture/circuit/RTL/P&amp;R/schematic designs
</t>
        </r>
        <r>
          <rPr>
            <b/>
            <sz val="12"/>
            <color indexed="81"/>
            <rFont val="Helvetica Neue"/>
          </rPr>
          <t xml:space="preserve">Reused Block : </t>
        </r>
        <r>
          <rPr>
            <sz val="12"/>
            <color indexed="81"/>
            <rFont val="Helvetica Neue"/>
          </rPr>
          <t xml:space="preserve">Desgined using leveraged architecture/circuit/RTL/P&amp;R/schematic designs with absolutely "NO" modifications. A block -reuse is when there is absolutely no chnage to any part of the design, layout, technology,  enviornement conditions (i.e. supply, load, noise, coupling, technology etc). The verification of re-used block must re-produce exactly same outcomes as in the source. 
</t>
        </r>
        <r>
          <rPr>
            <b/>
            <sz val="12"/>
            <color indexed="81"/>
            <rFont val="Helvetica Neue"/>
          </rPr>
          <t xml:space="preserve">Modified Block : A modified designs leverages  </t>
        </r>
        <r>
          <rPr>
            <sz val="12"/>
            <color indexed="81"/>
            <rFont val="Helvetica Neue"/>
          </rPr>
          <t>architecture/circuit/RTL/P&amp;R/schematic etc from previous desgins. There is a clear defination of what is leveraged  and what needs to change. A simple layout modfication or re-floorplannign is also a modification that must be documented and verified. There is a clear plan to verify the modfications and mitigate the risks associated with the modfications</t>
        </r>
      </text>
    </comment>
    <comment ref="E4" authorId="0" shapeId="0" xr:uid="{00000000-0006-0000-0200-000004000000}">
      <text>
        <r>
          <rPr>
            <sz val="12"/>
            <color indexed="81"/>
            <rFont val="Helvetica Neue"/>
          </rPr>
          <t xml:space="preserve">Specify the soruce of the block : 
</t>
        </r>
        <r>
          <rPr>
            <b/>
            <sz val="12"/>
            <color indexed="81"/>
            <rFont val="Helvetica Neue"/>
          </rPr>
          <t>New Blocks :</t>
        </r>
        <r>
          <rPr>
            <sz val="12"/>
            <color indexed="81"/>
            <rFont val="Helvetica Neue"/>
          </rPr>
          <t xml:space="preserve"> Not Applicable
</t>
        </r>
        <r>
          <rPr>
            <b/>
            <sz val="12"/>
            <color indexed="81"/>
            <rFont val="Helvetica Neue"/>
          </rPr>
          <t>Reused Blocks :</t>
        </r>
        <r>
          <rPr>
            <sz val="12"/>
            <color indexed="81"/>
            <rFont val="Helvetica Neue"/>
          </rPr>
          <t xml:space="preserve"> Source product name, testchip name etc. For the standard blocks from the central library, specify the latest product that used this cells in silicon. Such blocks include ESD cells, IOs, OTP cells etc.
</t>
        </r>
        <r>
          <rPr>
            <b/>
            <sz val="12"/>
            <color indexed="81"/>
            <rFont val="Helvetica Neue"/>
          </rPr>
          <t>Modified Blocks :</t>
        </r>
        <r>
          <rPr>
            <sz val="12"/>
            <color indexed="81"/>
            <rFont val="Helvetica Neue"/>
          </rPr>
          <t xml:space="preserve"> Source product name, testchip name etc. For the standard blocks from the central library, specify the latest product that used this cells in silicon. Such blocks include ESD cells, IOs, OTP cells etc.</t>
        </r>
      </text>
    </comment>
    <comment ref="F4" authorId="0" shapeId="0" xr:uid="{00000000-0006-0000-0200-000005000000}">
      <text>
        <r>
          <rPr>
            <sz val="11"/>
            <color indexed="8"/>
            <rFont val="Helvetica Neue"/>
          </rPr>
          <t xml:space="preserve">Status of the source silicon
</t>
        </r>
      </text>
    </comment>
    <comment ref="I4" authorId="0" shapeId="0" xr:uid="{00000000-0006-0000-0200-000006000000}">
      <text>
        <r>
          <rPr>
            <sz val="12"/>
            <color indexed="81"/>
            <rFont val="Helvetica Neue"/>
          </rPr>
          <t>Modifications from the source silicon</t>
        </r>
      </text>
    </comment>
    <comment ref="O4" authorId="0" shapeId="0" xr:uid="{00000000-0006-0000-0200-000007000000}">
      <text>
        <r>
          <rPr>
            <sz val="12"/>
            <color indexed="81"/>
            <rFont val="Helvetica Neue"/>
          </rPr>
          <t>-What's the risk level of changes ?
Specific : Low/Medium/High 
- Justification : of the risk level selected 
- Risk Mitigation : What checks/simulations planned to address the risks ?</t>
        </r>
      </text>
    </comment>
    <comment ref="U4" authorId="0" shapeId="0" xr:uid="{00000000-0006-0000-0200-000008000000}">
      <text>
        <r>
          <rPr>
            <sz val="11"/>
            <color indexed="8"/>
            <rFont val="Helvetica Neue"/>
          </rPr>
          <t>Who is "Directly Responsible Individual" for this action item ?</t>
        </r>
      </text>
    </comment>
    <comment ref="F5" authorId="0" shapeId="0" xr:uid="{00000000-0006-0000-0200-000009000000}">
      <text>
        <r>
          <rPr>
            <b/>
            <sz val="12"/>
            <color indexed="81"/>
            <rFont val="Helvetica Neue"/>
          </rPr>
          <t xml:space="preserve">If done, provide details :
</t>
        </r>
        <r>
          <rPr>
            <sz val="12"/>
            <color indexed="81"/>
            <rFont val="Helvetica Neue"/>
          </rPr>
          <t>- Number of parts
- Process Corners
- Voltage Ranges
- Temperature Range
- Frequency Range</t>
        </r>
      </text>
    </comment>
    <comment ref="G5" authorId="0" shapeId="0" xr:uid="{00000000-0006-0000-0200-00000A000000}">
      <text>
        <r>
          <rPr>
            <b/>
            <sz val="12"/>
            <color indexed="81"/>
            <rFont val="Helvetica Neue"/>
          </rPr>
          <t xml:space="preserve">If done, provide details :
</t>
        </r>
        <r>
          <rPr>
            <sz val="12"/>
            <color indexed="81"/>
            <rFont val="Helvetica Neue"/>
          </rPr>
          <t>- Number of parts
- Process Corners
- Voltage Ranges
- Temperature Range
- Frequency Range</t>
        </r>
      </text>
    </comment>
    <comment ref="H5" authorId="0" shapeId="0" xr:uid="{00000000-0006-0000-0200-00000B000000}">
      <text>
        <r>
          <rPr>
            <b/>
            <sz val="12"/>
            <color indexed="81"/>
            <rFont val="Helvetica Neue"/>
          </rPr>
          <t xml:space="preserve">If shipping :
</t>
        </r>
        <r>
          <rPr>
            <sz val="12"/>
            <color indexed="81"/>
            <rFont val="Helvetica Neue"/>
          </rPr>
          <t>- Volume
-Observed Yield</t>
        </r>
      </text>
    </comment>
    <comment ref="I6" authorId="0" shapeId="0" xr:uid="{00000000-0006-0000-0200-00000C000000}">
      <text>
        <r>
          <rPr>
            <b/>
            <sz val="12"/>
            <color indexed="81"/>
            <rFont val="Helvetica Neue"/>
          </rPr>
          <t xml:space="preserve">Provide details :
</t>
        </r>
        <r>
          <rPr>
            <sz val="12"/>
            <color indexed="81"/>
            <rFont val="Helvetica Neue"/>
          </rPr>
          <t>- Source Node
- Technology FAB</t>
        </r>
      </text>
    </comment>
    <comment ref="J6" authorId="0" shapeId="0" xr:uid="{00000000-0006-0000-0200-00000D000000}">
      <text>
        <r>
          <rPr>
            <sz val="11"/>
            <color indexed="8"/>
            <rFont val="Helvetica Neue"/>
          </rPr>
          <t xml:space="preserve">Provide details :
</t>
        </r>
        <r>
          <rPr>
            <sz val="12"/>
            <color indexed="81"/>
            <rFont val="Helvetica Neue"/>
          </rPr>
          <t>- Current Node
- Technology FAB</t>
        </r>
      </text>
    </comment>
    <comment ref="K6" authorId="0" shapeId="0" xr:uid="{00000000-0006-0000-0200-00000E000000}">
      <text>
        <r>
          <rPr>
            <sz val="12"/>
            <color indexed="81"/>
            <rFont val="Helvetica Neue"/>
          </rPr>
          <t>High Level details of source IP/Block Architecture/Design/RTL etc to highlight changes</t>
        </r>
      </text>
    </comment>
    <comment ref="L6" authorId="0" shapeId="0" xr:uid="{00000000-0006-0000-0200-00000F000000}">
      <text>
        <r>
          <rPr>
            <sz val="12"/>
            <color indexed="81"/>
            <rFont val="Helvetica Neue"/>
          </rPr>
          <t xml:space="preserve">High Level details of current IP/Block Architecture/Design/RTL etc to highlight changes </t>
        </r>
      </text>
    </comment>
    <comment ref="M6" authorId="0" shapeId="0" xr:uid="{00000000-0006-0000-0200-000010000000}">
      <text>
        <r>
          <rPr>
            <sz val="11"/>
            <color indexed="8"/>
            <rFont val="Helvetica Neue"/>
          </rPr>
          <t xml:space="preserve">High Level details of source IP/Block Placement/Layouts/Floorplans etc to highlight changes </t>
        </r>
      </text>
    </comment>
    <comment ref="N6" authorId="0" shapeId="0" xr:uid="{00000000-0006-0000-0200-000011000000}">
      <text>
        <r>
          <rPr>
            <sz val="12"/>
            <color indexed="81"/>
            <rFont val="Helvetica Neue"/>
          </rPr>
          <t xml:space="preserve">High Level details of current IP/Block Placement/Layouts/Floorplans etc to highlight changes </t>
        </r>
      </text>
    </comment>
    <comment ref="D35" authorId="0" shapeId="0" xr:uid="{00000000-0006-0000-0200-000012000000}">
      <text>
        <r>
          <rPr>
            <sz val="12"/>
            <color indexed="81"/>
            <rFont val="Helvetica Neue"/>
          </rPr>
          <t xml:space="preserve">Identify open and closed bugs for the </t>
        </r>
        <r>
          <rPr>
            <b/>
            <sz val="12"/>
            <color indexed="81"/>
            <rFont val="Helvetica Neue"/>
          </rPr>
          <t>latest silicon</t>
        </r>
        <r>
          <rPr>
            <sz val="12"/>
            <color indexed="81"/>
            <rFont val="Helvetica Neue"/>
          </rPr>
          <t xml:space="preserve"> that is source of a block (design/schematics/architecture/layout/RTL etc) in the current design. </t>
        </r>
      </text>
    </comment>
    <comment ref="E35" authorId="0" shapeId="0" xr:uid="{00000000-0006-0000-0200-000013000000}">
      <text>
        <r>
          <rPr>
            <sz val="12"/>
            <color indexed="81"/>
            <rFont val="Helvetica Neue"/>
          </rPr>
          <t>Provide a crisp summary of the bug/issue from the latest silicon(/design)</t>
        </r>
      </text>
    </comment>
    <comment ref="K35" authorId="0" shapeId="0" xr:uid="{00000000-0006-0000-0200-000014000000}">
      <text>
        <r>
          <rPr>
            <sz val="12"/>
            <color indexed="81"/>
            <rFont val="Helvetica Neue"/>
          </rPr>
          <t>Identify the Bug type and provide details : analog/digtal, functional/parametric, Mixed signal  etc.</t>
        </r>
      </text>
    </comment>
    <comment ref="L35" authorId="0" shapeId="0" xr:uid="{00000000-0006-0000-0200-000015000000}">
      <text>
        <r>
          <rPr>
            <sz val="12"/>
            <color indexed="81"/>
            <rFont val="Helvetica Neue"/>
          </rPr>
          <t>Provide crisp details that why this was missed in the last silicon/design ?</t>
        </r>
      </text>
    </comment>
    <comment ref="O35" authorId="0" shapeId="0" xr:uid="{00000000-0006-0000-0200-000016000000}">
      <text>
        <r>
          <rPr>
            <sz val="12"/>
            <color indexed="81"/>
            <rFont val="Helvetica Neue"/>
          </rPr>
          <t>What is the proposed or applied solution? Why does this make sense ? Verified ?</t>
        </r>
      </text>
    </comment>
    <comment ref="R35" authorId="0" shapeId="0" xr:uid="{00000000-0006-0000-0200-000017000000}">
      <text>
        <r>
          <rPr>
            <sz val="12"/>
            <color indexed="81"/>
            <rFont val="Helvetica Neue"/>
          </rPr>
          <t>What improvements in methodology is applied to not miss this type of bugs/issues ?</t>
        </r>
      </text>
    </comment>
    <comment ref="U35" authorId="0" shapeId="0" xr:uid="{00000000-0006-0000-0200-000018000000}">
      <text>
        <r>
          <rPr>
            <sz val="12"/>
            <color indexed="81"/>
            <rFont val="Helvetica Neue"/>
          </rPr>
          <t xml:space="preserve">All the Open/Closed bugs must be notified </t>
        </r>
      </text>
    </comment>
    <comment ref="V35" authorId="0" shapeId="0" xr:uid="{00000000-0006-0000-0200-000019000000}">
      <text>
        <r>
          <rPr>
            <sz val="11"/>
            <color indexed="8"/>
            <rFont val="Helvetica Neue"/>
          </rPr>
          <t>Bug that are unndergoing fixes must be closed by this time</t>
        </r>
      </text>
    </comment>
    <comment ref="Y35" authorId="0" shapeId="0" xr:uid="{00000000-0006-0000-0200-00001A000000}">
      <text>
        <r>
          <rPr>
            <sz val="11"/>
            <color indexed="8"/>
            <rFont val="Helvetica Neue"/>
          </rPr>
          <t>Who is "Directly Responsible Individual" for this action item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Douglas Lee</author>
    <author>Srinivas Chatripally</author>
    <author>Shuqing Zhao</author>
    <author>Jagjit Arora</author>
    <author>Christopher Young</author>
  </authors>
  <commentList>
    <comment ref="A3" authorId="0" shapeId="0" xr:uid="{00000000-0006-0000-0300-000001000000}">
      <text>
        <r>
          <rPr>
            <b/>
            <sz val="9"/>
            <color indexed="81"/>
            <rFont val="Helvetica Neue"/>
          </rPr>
          <t>Attributes are specific items to be validated through simulation. There must be a checking mechanism for the attribute. It can be a checker, reference model, assertion, functional coverage group or code coverage.
Attributes are not test caes. Test cases can cover mutliple attributes. Attributes can also require multiple test cases to cover them.</t>
        </r>
      </text>
    </comment>
    <comment ref="C6" authorId="0" shapeId="0" xr:uid="{00000000-0006-0000-0300-000002000000}">
      <text>
        <r>
          <rPr>
            <sz val="9"/>
            <color indexed="81"/>
            <rFont val="Helvetica Neue"/>
          </rPr>
          <t>Assert asynchronous resets in all modes of operation.</t>
        </r>
      </text>
    </comment>
    <comment ref="C8" authorId="0" shapeId="0" xr:uid="{00000000-0006-0000-0300-000003000000}">
      <text>
        <r>
          <rPr>
            <sz val="9"/>
            <color indexed="81"/>
            <rFont val="Helvetica Neue"/>
          </rPr>
          <t>Read register values and check that they match the reset value after every defined reset condition.</t>
        </r>
      </text>
    </comment>
    <comment ref="C10" authorId="0" shapeId="0" xr:uid="{00000000-0006-0000-0300-000004000000}">
      <text>
        <r>
          <rPr>
            <sz val="9"/>
            <color indexed="81"/>
            <rFont val="Helvetica Neue"/>
          </rPr>
          <t>Verify that every register has a unique address.</t>
        </r>
      </text>
    </comment>
    <comment ref="C11" authorId="0" shapeId="0" xr:uid="{00000000-0006-0000-0300-000005000000}">
      <text>
        <r>
          <rPr>
            <sz val="9"/>
            <color indexed="81"/>
            <rFont val="Helvetica Neue"/>
          </rPr>
          <t>Verify that every error is detected and verify the recovery procedure for each error.</t>
        </r>
      </text>
    </comment>
    <comment ref="C15" authorId="0" shapeId="0" xr:uid="{00000000-0006-0000-0300-000006000000}">
      <text>
        <r>
          <rPr>
            <sz val="9"/>
            <color indexed="81"/>
            <rFont val="Helvetica Neue"/>
          </rPr>
          <t>All outupts go to a defined state (0 or 1).</t>
        </r>
      </text>
    </comment>
    <comment ref="C21" authorId="0" shapeId="0" xr:uid="{00000000-0006-0000-0300-000007000000}">
      <text>
        <r>
          <rPr>
            <sz val="9"/>
            <color indexed="81"/>
            <rFont val="Helvetica Neue"/>
          </rPr>
          <t>Assert asynchronous resets in all modes of operation.</t>
        </r>
      </text>
    </comment>
    <comment ref="C23" authorId="0" shapeId="0" xr:uid="{00000000-0006-0000-0300-000008000000}">
      <text>
        <r>
          <rPr>
            <sz val="9"/>
            <color indexed="81"/>
            <rFont val="Helvetica Neue"/>
          </rPr>
          <t>Read register values and check that they match the reset value after every defined reset condition.</t>
        </r>
      </text>
    </comment>
    <comment ref="C25" authorId="0" shapeId="0" xr:uid="{00000000-0006-0000-0300-000009000000}">
      <text>
        <r>
          <rPr>
            <sz val="9"/>
            <color indexed="81"/>
            <rFont val="Helvetica Neue"/>
          </rPr>
          <t>Verify that every register has a unique address.</t>
        </r>
      </text>
    </comment>
    <comment ref="C26" authorId="0" shapeId="0" xr:uid="{00000000-0006-0000-0300-00000A000000}">
      <text>
        <r>
          <rPr>
            <sz val="9"/>
            <color indexed="81"/>
            <rFont val="Helvetica Neue"/>
          </rPr>
          <t>Verify that every error is detected and verify the recovery procedure for each error.</t>
        </r>
      </text>
    </comment>
    <comment ref="C30" authorId="0" shapeId="0" xr:uid="{00000000-0006-0000-0300-00000B000000}">
      <text>
        <r>
          <rPr>
            <sz val="9"/>
            <color indexed="81"/>
            <rFont val="Helvetica Neue"/>
          </rPr>
          <t>All outupts go to a defined state (0 or 1).</t>
        </r>
      </text>
    </comment>
    <comment ref="C34" authorId="1" shapeId="0" xr:uid="{00000000-0006-0000-0300-00000C000000}">
      <text>
        <r>
          <rPr>
            <b/>
            <sz val="9"/>
            <color indexed="81"/>
            <rFont val="Helvetica Neue"/>
          </rPr>
          <t>Make sure all RTL simulations use realistic behavioral model for PLL</t>
        </r>
      </text>
    </comment>
    <comment ref="C39" authorId="0" shapeId="0" xr:uid="{00000000-0006-0000-0300-00000D000000}">
      <text>
        <r>
          <rPr>
            <sz val="9"/>
            <color indexed="81"/>
            <rFont val="Helvetica Neue"/>
          </rPr>
          <t>End to end is data transfer from input of the chip to the output of the chip. All possible permutations of paths must be tested. List what is not being tested.</t>
        </r>
      </text>
    </comment>
    <comment ref="C43" authorId="1" shapeId="0" xr:uid="{00000000-0006-0000-0300-00000E000000}">
      <text>
        <r>
          <rPr>
            <b/>
            <sz val="9"/>
            <color indexed="81"/>
            <rFont val="Helvetica Neue"/>
          </rPr>
          <t>Exceptions could include some analog specific parameters like PSRR, phase margin, buck efficiency, line and load transients and in general packaging, qual, ESD requirements, etc</t>
        </r>
        <r>
          <rPr>
            <sz val="9"/>
            <color indexed="81"/>
            <rFont val="Helvetica Neue"/>
          </rPr>
          <t xml:space="preserve">
</t>
        </r>
      </text>
    </comment>
    <comment ref="C47" authorId="1" shapeId="0" xr:uid="{00000000-0006-0000-0300-00000F000000}">
      <text>
        <r>
          <rPr>
            <b/>
            <sz val="9"/>
            <color indexed="81"/>
            <rFont val="Helvetica Neue"/>
          </rPr>
          <t>Each random variable should have a matching functional cover property defined.  e.g. packet length should have cover bin defined to include min, max, and appropriate short/long type of length ranges and sampled with the appropriate send/receive event. Exceptions should be disclosed and granted case by case.</t>
        </r>
      </text>
    </comment>
    <comment ref="C53" authorId="0" shapeId="0" xr:uid="{00000000-0006-0000-0300-000010000000}">
      <text>
        <r>
          <rPr>
            <sz val="9"/>
            <color indexed="81"/>
            <rFont val="Helvetica Neue"/>
          </rPr>
          <t xml:space="preserve">This item is trying to ensure that the simulation environment is running as efficiently as possible. This can be done by running the simulator profiling tool to find simulation performance bottlenecks and large memory consumers. </t>
        </r>
      </text>
    </comment>
    <comment ref="C57" authorId="2" shapeId="0" xr:uid="{00000000-0006-0000-0300-000011000000}">
      <text>
        <r>
          <rPr>
            <sz val="9"/>
            <color indexed="81"/>
            <rFont val="Helvetica Neue"/>
          </rPr>
          <t xml:space="preserve">e.g. force POR reset counter to roll over in 10 us instead of 10ms
</t>
        </r>
      </text>
    </comment>
    <comment ref="C58" authorId="2" shapeId="0" xr:uid="{00000000-0006-0000-0300-000012000000}">
      <text>
        <r>
          <rPr>
            <sz val="9"/>
            <color indexed="81"/>
            <rFont val="Helvetica Neue"/>
          </rPr>
          <t>e.g. define SIMULATION_SPEEDUP, defparam SHORT_RESET</t>
        </r>
      </text>
    </comment>
    <comment ref="C59" authorId="3" shapeId="0" xr:uid="{00000000-0006-0000-0300-000013000000}">
      <text>
        <r>
          <rPr>
            <sz val="9"/>
            <color indexed="81"/>
            <rFont val="Helvetica Neue"/>
          </rPr>
          <t>Here we need to ensure that checkers are functional and no false postives on the checkers</t>
        </r>
      </text>
    </comment>
    <comment ref="C60" authorId="2" shapeId="0" xr:uid="{00000000-0006-0000-0300-000014000000}">
      <text>
        <r>
          <rPr>
            <sz val="9"/>
            <color indexed="81"/>
            <rFont val="Helvetica Neue"/>
          </rPr>
          <t>Compile options to include "ii_warn" for NCSIM and "-boundscheck -ntb_opts check=all" for VCS</t>
        </r>
      </text>
    </comment>
    <comment ref="C61" authorId="1" shapeId="0" xr:uid="{00000000-0006-0000-0300-000015000000}">
      <text>
        <r>
          <rPr>
            <b/>
            <sz val="9"/>
            <color indexed="81"/>
            <rFont val="Helvetica Neue"/>
          </rPr>
          <t>- include not only all external interfaces but also between internal blocks
- functional and cycle accurate</t>
        </r>
      </text>
    </comment>
    <comment ref="C74" authorId="4" shapeId="0" xr:uid="{00000000-0006-0000-0300-000016000000}">
      <text>
        <r>
          <rPr>
            <b/>
            <sz val="9"/>
            <color indexed="81"/>
            <rFont val="Helvetica Neue"/>
          </rPr>
          <t>- does it meet IEE spec
- any assumptions made wrt spec which might preclude generic usage across designs
- Is IP silicon proven
- I2C requirements met: glitch filter (&gt;50ns), 0ns hold for RX, 300ns hold for TX, slew rate limitation</t>
        </r>
      </text>
    </comment>
    <comment ref="C77" authorId="4" shapeId="0" xr:uid="{00000000-0006-0000-0300-000017000000}">
      <text>
        <r>
          <rPr>
            <b/>
            <sz val="9"/>
            <color indexed="81"/>
            <rFont val="Helvetica Neue"/>
          </rPr>
          <t>For isolation cells, ensure correct polarity during powerdown mode</t>
        </r>
      </text>
    </comment>
    <comment ref="C79" authorId="0" shapeId="0" xr:uid="{00000000-0006-0000-0300-000018000000}">
      <text>
        <r>
          <rPr>
            <sz val="9"/>
            <color indexed="81"/>
            <rFont val="Helvetica Neue"/>
          </rPr>
          <t>Have a test that places the power gating entry and exit events as close a possible. Repeat this test with appropriate delays to make sure that there isn't a timing window that will cause the logic to fail.</t>
        </r>
      </text>
    </comment>
    <comment ref="C80" authorId="0" shapeId="0" xr:uid="{00000000-0006-0000-0300-000019000000}">
      <text>
        <r>
          <rPr>
            <sz val="9"/>
            <color indexed="81"/>
            <rFont val="Helvetica Neue"/>
          </rPr>
          <t>When a block is power gated all the flops that don't have retention must be corrupted to X (using power aware simulator or in house tool). Also simulation solution (e.g. xprop simulator option) is needed to eliminate X optimism in RTL simlation so simulator will not incorrectly prevent X's from propagating. (Verilog if/then and case statements are X optimisc and may not propagate X properly without special care.)</t>
        </r>
      </text>
    </comment>
    <comment ref="C100" authorId="4" shapeId="0" xr:uid="{00000000-0006-0000-0300-00001A000000}">
      <text>
        <r>
          <rPr>
            <b/>
            <sz val="9"/>
            <color indexed="81"/>
            <rFont val="Helvetica Neue"/>
          </rPr>
          <t>Have DFT tests (scan, JTAG, BIST) been simulated at top-level with full-chip schematics</t>
        </r>
      </text>
    </comment>
    <comment ref="C102" authorId="1" shapeId="0" xr:uid="{00000000-0006-0000-0300-00001B000000}">
      <text>
        <r>
          <rPr>
            <sz val="9"/>
            <color indexed="81"/>
            <rFont val="Helvetica Neue"/>
          </rPr>
          <t xml:space="preserve">Any modifications made to the Gate netlist, SDF, scripts or list of flops for disable timing check, etc
</t>
        </r>
      </text>
    </comment>
    <comment ref="C103" authorId="1" shapeId="0" xr:uid="{00000000-0006-0000-0300-00001C000000}">
      <text>
        <r>
          <rPr>
            <sz val="9"/>
            <color indexed="81"/>
            <rFont val="Helvetica Neue"/>
          </rPr>
          <t xml:space="preserve">Does it propagate x or flag error as timing violation
</t>
        </r>
      </text>
    </comment>
    <comment ref="C107" authorId="1" shapeId="0" xr:uid="{00000000-0006-0000-0300-00001D000000}">
      <text>
        <r>
          <rPr>
            <b/>
            <sz val="9"/>
            <color indexed="81"/>
            <rFont val="Helvetica Neue"/>
          </rPr>
          <t>All x state generation be logged, published, reviewed and show how resolved</t>
        </r>
        <r>
          <rPr>
            <sz val="9"/>
            <color indexed="81"/>
            <rFont val="Helvetica Neue"/>
          </rPr>
          <t xml:space="preserve">
</t>
        </r>
      </text>
    </comment>
    <comment ref="C112" authorId="1" shapeId="0" xr:uid="{00000000-0006-0000-0300-00001E000000}">
      <text>
        <r>
          <rPr>
            <b/>
            <sz val="9"/>
            <color indexed="81"/>
            <rFont val="Helvetica Neue"/>
          </rPr>
          <t>get loading conditions (e.g. I2C/SPI etc) and model (battery model, cable model, panel model, etc) from Apple or corresponding vendor. Specify the source of the condition (from xyz specification, from Apple etc)</t>
        </r>
        <r>
          <rPr>
            <sz val="9"/>
            <color indexed="81"/>
            <rFont val="Helvetica Neue"/>
          </rPr>
          <t xml:space="preserve">
</t>
        </r>
      </text>
    </comment>
    <comment ref="C120" authorId="1" shapeId="0" xr:uid="{00000000-0006-0000-0300-00001F000000}">
      <text>
        <r>
          <rPr>
            <sz val="9"/>
            <color indexed="81"/>
            <rFont val="Helvetica Neue"/>
          </rPr>
          <t>Provide explanantion for all assertions that cannot be reached, example: negative assertions</t>
        </r>
      </text>
    </comment>
    <comment ref="C128" authorId="1" shapeId="0" xr:uid="{00000000-0006-0000-0300-000020000000}">
      <text>
        <r>
          <rPr>
            <sz val="9"/>
            <color indexed="81"/>
            <rFont val="Helvetica Neue"/>
          </rPr>
          <t xml:space="preserve">Make sure Regression strategy ensures running regression often enough for catching RTL changes that break FPGA
</t>
        </r>
      </text>
    </comment>
    <comment ref="C129" authorId="1" shapeId="0" xr:uid="{00000000-0006-0000-0300-000021000000}">
      <text>
        <r>
          <rPr>
            <sz val="9"/>
            <color indexed="81"/>
            <rFont val="Helvetica Neue"/>
          </rPr>
          <t xml:space="preserve">Make sure Test Plan is comprehensive enough to cover basic functionality of the FPGA
</t>
        </r>
      </text>
    </comment>
    <comment ref="C147" authorId="1" shapeId="0" xr:uid="{8AFCCEAF-4DCF-48BC-BB08-6D8DD72F25CE}">
      <text>
        <r>
          <rPr>
            <b/>
            <sz val="9"/>
            <color indexed="81"/>
            <rFont val="Helvetica Neue"/>
          </rPr>
          <t>Make sure no forces used from DV environment for PLL Lock/Done signals</t>
        </r>
      </text>
    </comment>
    <comment ref="C150" authorId="1" shapeId="0" xr:uid="{E895FA75-E6E2-4ADA-9C99-092024D7ABDF}">
      <text>
        <r>
          <rPr>
            <b/>
            <sz val="9"/>
            <color indexed="81"/>
            <rFont val="Helvetica Neue"/>
          </rPr>
          <t>Provide details on choice for a particular version (if not latest) and if any known tool bugs and work-arounds</t>
        </r>
      </text>
    </comment>
    <comment ref="C156" authorId="1" shapeId="0" xr:uid="{86023C8C-1529-4C43-BA25-B23E3C40D4C6}">
      <text>
        <r>
          <rPr>
            <b/>
            <sz val="9"/>
            <color indexed="81"/>
            <rFont val="Helvetica Neue"/>
          </rPr>
          <t>check all states are reachable, all state to state transitions are reachable, all transition arcs are reachable</t>
        </r>
      </text>
    </comment>
    <comment ref="C157" authorId="1" shapeId="0" xr:uid="{991B21A7-7D70-4764-BF9B-D7C7B8F65D3C}">
      <text>
        <r>
          <rPr>
            <b/>
            <sz val="9"/>
            <color indexed="81"/>
            <rFont val="Helvetica Neue"/>
          </rPr>
          <t xml:space="preserve">Livelock is a situation where the state changes within only a subset of the states reachable from the initial states of the design. </t>
        </r>
      </text>
    </comment>
    <comment ref="C158" authorId="1" shapeId="0" xr:uid="{CD9B47D0-5369-4154-BE36-8FA2F55ACE21}">
      <text>
        <r>
          <rPr>
            <b/>
            <sz val="9"/>
            <color indexed="81"/>
            <rFont val="Helvetica Neue"/>
          </rPr>
          <t>Deadlock is a special case of live lock where the subset is only one state.</t>
        </r>
      </text>
    </comment>
    <comment ref="C160" authorId="1" shapeId="0" xr:uid="{4F31D1E8-773A-4178-84CA-0A22DB08716E}">
      <text>
        <r>
          <rPr>
            <b/>
            <sz val="9"/>
            <color indexed="81"/>
            <rFont val="Helvetica Neue"/>
          </rPr>
          <t>provide connectvity checks performed: A-D, register to pin,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Shafiq Jamal</author>
    <author>Christopher Young</author>
    <author>Vijay</author>
    <author>Microsoft Office User</author>
  </authors>
  <commentList>
    <comment ref="C4" authorId="0" shapeId="0" xr:uid="{00000000-0006-0000-0400-000001000000}">
      <text>
        <r>
          <rPr>
            <b/>
            <sz val="9"/>
            <color indexed="81"/>
            <rFont val="Helvetica Neue"/>
          </rPr>
          <t>Kickoff</t>
        </r>
        <r>
          <rPr>
            <sz val="9"/>
            <color indexed="81"/>
            <rFont val="Helvetica Neue"/>
          </rPr>
          <t>: Provide block diagram of ASIC</t>
        </r>
        <r>
          <rPr>
            <b/>
            <sz val="9"/>
            <color indexed="81"/>
            <rFont val="Helvetica Neue"/>
          </rPr>
          <t xml:space="preserve">
Midterm</t>
        </r>
        <r>
          <rPr>
            <sz val="9"/>
            <color indexed="81"/>
            <rFont val="Helvetica Neue"/>
          </rPr>
          <t xml:space="preserve">: Final block diagram
</t>
        </r>
        <r>
          <rPr>
            <b/>
            <sz val="9"/>
            <color indexed="81"/>
            <rFont val="Helvetica Neue"/>
          </rPr>
          <t>Final:</t>
        </r>
        <r>
          <rPr>
            <sz val="9"/>
            <color indexed="81"/>
            <rFont val="Helvetica Neue"/>
          </rPr>
          <t xml:space="preserve"> No checking required unless change to block diagram</t>
        </r>
      </text>
    </comment>
    <comment ref="C5" authorId="0" shapeId="0" xr:uid="{00000000-0006-0000-0400-000002000000}">
      <text>
        <r>
          <rPr>
            <b/>
            <sz val="9"/>
            <color indexed="81"/>
            <rFont val="Helvetica Neue"/>
          </rPr>
          <t>Kickoff:</t>
        </r>
        <r>
          <rPr>
            <sz val="9"/>
            <color indexed="81"/>
            <rFont val="Helvetica Neue"/>
          </rPr>
          <t xml:space="preserve"> Highlight and Justify
</t>
        </r>
        <r>
          <rPr>
            <b/>
            <sz val="9"/>
            <color indexed="81"/>
            <rFont val="Helvetica Neue"/>
          </rPr>
          <t>Midterm</t>
        </r>
        <r>
          <rPr>
            <sz val="9"/>
            <color indexed="81"/>
            <rFont val="Helvetica Neue"/>
          </rPr>
          <t>: Verify</t>
        </r>
      </text>
    </comment>
    <comment ref="C6" authorId="0" shapeId="0" xr:uid="{00000000-0006-0000-0400-000003000000}">
      <text>
        <r>
          <rPr>
            <b/>
            <sz val="9"/>
            <color indexed="81"/>
            <rFont val="Helvetica Neue"/>
          </rPr>
          <t xml:space="preserve">Kickoff: </t>
        </r>
        <r>
          <rPr>
            <sz val="9"/>
            <color indexed="81"/>
            <rFont val="Helvetica Neue"/>
          </rPr>
          <t xml:space="preserve">Highlight and justify
</t>
        </r>
        <r>
          <rPr>
            <b/>
            <sz val="9"/>
            <color indexed="81"/>
            <rFont val="Helvetica Neue"/>
          </rPr>
          <t>Midterm</t>
        </r>
        <r>
          <rPr>
            <sz val="9"/>
            <color indexed="81"/>
            <rFont val="Helvetica Neue"/>
          </rPr>
          <t xml:space="preserve">: Verify/justify all flip-flops without preset/scan
</t>
        </r>
        <r>
          <rPr>
            <b/>
            <sz val="9"/>
            <color indexed="81"/>
            <rFont val="Helvetica Neue"/>
          </rPr>
          <t>Final</t>
        </r>
        <r>
          <rPr>
            <sz val="9"/>
            <color indexed="81"/>
            <rFont val="Helvetica Neue"/>
          </rPr>
          <t>: Ensure no change from Midterm and if changed verify and justify</t>
        </r>
      </text>
    </comment>
    <comment ref="C7" authorId="0" shapeId="0" xr:uid="{00000000-0006-0000-0400-000004000000}">
      <text>
        <r>
          <rPr>
            <b/>
            <sz val="9"/>
            <color indexed="81"/>
            <rFont val="Helvetica Neue"/>
          </rPr>
          <t>Midterm</t>
        </r>
        <r>
          <rPr>
            <sz val="9"/>
            <color indexed="81"/>
            <rFont val="Helvetica Neue"/>
          </rPr>
          <t xml:space="preserve">: Alert of methodology
</t>
        </r>
        <r>
          <rPr>
            <b/>
            <sz val="9"/>
            <color indexed="81"/>
            <rFont val="Helvetica Neue"/>
          </rPr>
          <t>Final</t>
        </r>
        <r>
          <rPr>
            <sz val="9"/>
            <color indexed="81"/>
            <rFont val="Helvetica Neue"/>
          </rPr>
          <t>: Verify HV lines are checked automatically and if manually, double check.</t>
        </r>
      </text>
    </comment>
    <comment ref="C8" authorId="0" shapeId="0" xr:uid="{00000000-0006-0000-0400-000005000000}">
      <text>
        <r>
          <rPr>
            <b/>
            <sz val="9"/>
            <color indexed="81"/>
            <rFont val="Helvetica Neue"/>
          </rPr>
          <t>Kickoff:</t>
        </r>
        <r>
          <rPr>
            <sz val="9"/>
            <color indexed="81"/>
            <rFont val="Helvetica Neue"/>
          </rPr>
          <t xml:space="preserve"> Alert of methology
</t>
        </r>
        <r>
          <rPr>
            <b/>
            <sz val="9"/>
            <color indexed="81"/>
            <rFont val="Helvetica Neue"/>
          </rPr>
          <t>Midterm:</t>
        </r>
        <r>
          <rPr>
            <sz val="9"/>
            <color indexed="81"/>
            <rFont val="Helvetica Neue"/>
          </rPr>
          <t xml:space="preserve"> Verify
</t>
        </r>
        <r>
          <rPr>
            <b/>
            <sz val="9"/>
            <color indexed="81"/>
            <rFont val="Helvetica Neue"/>
          </rPr>
          <t>Final:</t>
        </r>
        <r>
          <rPr>
            <sz val="9"/>
            <color indexed="81"/>
            <rFont val="Helvetica Neue"/>
          </rPr>
          <t xml:space="preserve"> Ensure no change
</t>
        </r>
      </text>
    </comment>
    <comment ref="C9" authorId="1" shapeId="0" xr:uid="{00000000-0006-0000-0400-000006000000}">
      <text>
        <r>
          <rPr>
            <b/>
            <sz val="9"/>
            <color indexed="81"/>
            <rFont val="Helvetica Neue"/>
          </rPr>
          <t>Kickoff</t>
        </r>
        <r>
          <rPr>
            <sz val="9"/>
            <color indexed="81"/>
            <rFont val="Helvetica Neue"/>
          </rPr>
          <t xml:space="preserve">: Alert methodology
</t>
        </r>
        <r>
          <rPr>
            <b/>
            <sz val="9"/>
            <color indexed="81"/>
            <rFont val="Helvetica Neue"/>
          </rPr>
          <t>Midterm:</t>
        </r>
        <r>
          <rPr>
            <sz val="9"/>
            <color indexed="81"/>
            <rFont val="Helvetica Neue"/>
          </rPr>
          <t xml:space="preserve"> Ensure debounce, loading, timing, drive strength, voltage/current compatibility meet requirements
</t>
        </r>
        <r>
          <rPr>
            <b/>
            <sz val="9"/>
            <color indexed="81"/>
            <rFont val="Helvetica Neue"/>
          </rPr>
          <t>Final</t>
        </r>
        <r>
          <rPr>
            <sz val="9"/>
            <color indexed="81"/>
            <rFont val="Helvetica Neue"/>
          </rPr>
          <t xml:space="preserve">: Ensure debounce, loading, timing, drive strength, voltage/current compatibility meet requirements.
</t>
        </r>
      </text>
    </comment>
    <comment ref="C10" authorId="2" shapeId="0" xr:uid="{00000000-0006-0000-0400-000007000000}">
      <text>
        <r>
          <rPr>
            <b/>
            <sz val="9"/>
            <color indexed="81"/>
            <rFont val="Helvetica Neue"/>
          </rPr>
          <t>Midterm :</t>
        </r>
        <r>
          <rPr>
            <sz val="9"/>
            <color indexed="81"/>
            <rFont val="Helvetica Neue"/>
          </rPr>
          <t xml:space="preserve"> Provide schematic simulations
</t>
        </r>
        <r>
          <rPr>
            <b/>
            <sz val="9"/>
            <color indexed="81"/>
            <rFont val="Helvetica Neue"/>
          </rPr>
          <t xml:space="preserve">
Final : </t>
        </r>
        <r>
          <rPr>
            <sz val="9"/>
            <color indexed="81"/>
            <rFont val="Helvetica Neue"/>
          </rPr>
          <t>provide LPE simulations results</t>
        </r>
      </text>
    </comment>
    <comment ref="C11" authorId="0" shapeId="0" xr:uid="{00000000-0006-0000-0400-000008000000}">
      <text>
        <r>
          <rPr>
            <b/>
            <sz val="9"/>
            <color indexed="81"/>
            <rFont val="Helvetica Neue"/>
          </rPr>
          <t>Kickoff</t>
        </r>
        <r>
          <rPr>
            <sz val="9"/>
            <color indexed="81"/>
            <rFont val="Helvetica Neue"/>
          </rPr>
          <t xml:space="preserve">: Alert of how correlation is done
</t>
        </r>
        <r>
          <rPr>
            <b/>
            <sz val="9"/>
            <color indexed="81"/>
            <rFont val="Helvetica Neue"/>
          </rPr>
          <t>Midterm</t>
        </r>
        <r>
          <rPr>
            <sz val="9"/>
            <color indexed="81"/>
            <rFont val="Helvetica Neue"/>
          </rPr>
          <t xml:space="preserve">: Provide data of devices are used or not shared during Kickoff
</t>
        </r>
        <r>
          <rPr>
            <b/>
            <sz val="9"/>
            <color indexed="81"/>
            <rFont val="Helvetica Neue"/>
          </rPr>
          <t>Final</t>
        </r>
        <r>
          <rPr>
            <sz val="9"/>
            <color indexed="81"/>
            <rFont val="Helvetica Neue"/>
          </rPr>
          <t>: Ensure no change</t>
        </r>
      </text>
    </comment>
    <comment ref="C12" authorId="0" shapeId="0" xr:uid="{00000000-0006-0000-0400-000009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Verify that no latches are used. If unavoidable, explain
</t>
        </r>
        <r>
          <rPr>
            <b/>
            <sz val="9"/>
            <color indexed="81"/>
            <rFont val="Helvetica Neue"/>
          </rPr>
          <t>Final</t>
        </r>
        <r>
          <rPr>
            <sz val="9"/>
            <color indexed="81"/>
            <rFont val="Helvetica Neue"/>
          </rPr>
          <t>: Make sure no change</t>
        </r>
      </text>
    </comment>
    <comment ref="C13" authorId="0" shapeId="0" xr:uid="{00000000-0006-0000-0400-00000A000000}">
      <text>
        <r>
          <rPr>
            <b/>
            <sz val="9"/>
            <color indexed="81"/>
            <rFont val="Helvetica Neue"/>
          </rPr>
          <t>Kickoff:</t>
        </r>
        <r>
          <rPr>
            <sz val="9"/>
            <color indexed="81"/>
            <rFont val="Helvetica Neue"/>
          </rPr>
          <t xml:space="preserve"> Provide full table with expected simulations to match spec compliance
</t>
        </r>
        <r>
          <rPr>
            <b/>
            <sz val="9"/>
            <color indexed="81"/>
            <rFont val="Helvetica Neue"/>
          </rPr>
          <t>Midterm:</t>
        </r>
        <r>
          <rPr>
            <sz val="9"/>
            <color indexed="81"/>
            <rFont val="Helvetica Neue"/>
          </rPr>
          <t xml:space="preserve"> Simulations must be complete for schematic level
</t>
        </r>
        <r>
          <rPr>
            <b/>
            <sz val="9"/>
            <color indexed="81"/>
            <rFont val="Helvetica Neue"/>
          </rPr>
          <t>Final:</t>
        </r>
        <r>
          <rPr>
            <sz val="9"/>
            <color indexed="81"/>
            <rFont val="Helvetica Neue"/>
          </rPr>
          <t xml:space="preserve"> Simulations must be complete for extracted.
</t>
        </r>
        <r>
          <rPr>
            <sz val="11"/>
            <color indexed="8"/>
            <rFont val="Helvetica Neue"/>
          </rPr>
          <t>Table should cover:</t>
        </r>
        <r>
          <rPr>
            <sz val="9"/>
            <color indexed="81"/>
            <rFont val="Helvetica Neue"/>
          </rPr>
          <t xml:space="preserve">
- Abs max ratings
- Electrical specifications and conditions
- Tables
- Timing diagrams
- State diagrams
- Descriptions of operation</t>
        </r>
      </text>
    </comment>
    <comment ref="C14" authorId="0" shapeId="0" xr:uid="{00000000-0006-0000-0400-00000B000000}">
      <text>
        <r>
          <rPr>
            <b/>
            <sz val="9"/>
            <color indexed="81"/>
            <rFont val="Helvetica Neue"/>
          </rPr>
          <t>Kickoff</t>
        </r>
        <r>
          <rPr>
            <sz val="9"/>
            <color indexed="81"/>
            <rFont val="Helvetica Neue"/>
          </rPr>
          <t>: Provide methodology</t>
        </r>
        <r>
          <rPr>
            <b/>
            <sz val="9"/>
            <color indexed="81"/>
            <rFont val="Helvetica Neue"/>
          </rPr>
          <t xml:space="preserve">
Midterm</t>
        </r>
        <r>
          <rPr>
            <sz val="9"/>
            <color indexed="81"/>
            <rFont val="Helvetica Neue"/>
          </rPr>
          <t xml:space="preserve">: Provide DC operating and ensure transistors are in intended regions of operations
</t>
        </r>
        <r>
          <rPr>
            <b/>
            <sz val="9"/>
            <color indexed="81"/>
            <rFont val="Helvetica Neue"/>
          </rPr>
          <t>Final</t>
        </r>
        <r>
          <rPr>
            <sz val="9"/>
            <color indexed="81"/>
            <rFont val="Helvetica Neue"/>
          </rPr>
          <t>: Ensure no change</t>
        </r>
      </text>
    </comment>
    <comment ref="C15" authorId="0" shapeId="0" xr:uid="{00000000-0006-0000-0400-00000C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Provide stability reports of schematic view over PVT
</t>
        </r>
        <r>
          <rPr>
            <b/>
            <sz val="9"/>
            <color indexed="81"/>
            <rFont val="Helvetica Neue"/>
          </rPr>
          <t>Final</t>
        </r>
        <r>
          <rPr>
            <sz val="9"/>
            <color indexed="81"/>
            <rFont val="Helvetica Neue"/>
          </rPr>
          <t>: Provide stabilty reports of extracted netlist over PVT</t>
        </r>
      </text>
    </comment>
    <comment ref="C16" authorId="0" shapeId="0" xr:uid="{00000000-0006-0000-0400-00000D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None
</t>
        </r>
        <r>
          <rPr>
            <b/>
            <sz val="9"/>
            <color indexed="81"/>
            <rFont val="Helvetica Neue"/>
          </rPr>
          <t>Final</t>
        </r>
        <r>
          <rPr>
            <sz val="9"/>
            <color indexed="81"/>
            <rFont val="Helvetica Neue"/>
          </rPr>
          <t>: Provide Parasitic coupling report.</t>
        </r>
      </text>
    </comment>
    <comment ref="C17" authorId="0" shapeId="0" xr:uid="{00000000-0006-0000-0400-00000E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Review schematics to ensure matching sensitive circuits don't use minimum devices size. If minimum devices are used, ensure leakage is not a concern.
</t>
        </r>
        <r>
          <rPr>
            <b/>
            <sz val="9"/>
            <color indexed="81"/>
            <rFont val="Helvetica Neue"/>
          </rPr>
          <t>Final</t>
        </r>
        <r>
          <rPr>
            <sz val="9"/>
            <color indexed="81"/>
            <rFont val="Helvetica Neue"/>
          </rPr>
          <t>: Review any changes</t>
        </r>
      </text>
    </comment>
    <comment ref="C18" authorId="0" shapeId="0" xr:uid="{00000000-0006-0000-0400-00000F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Verify simulations run on actual schematic
</t>
        </r>
        <r>
          <rPr>
            <b/>
            <sz val="9"/>
            <color indexed="81"/>
            <rFont val="Helvetica Neue"/>
          </rPr>
          <t>Final</t>
        </r>
        <r>
          <rPr>
            <sz val="9"/>
            <color indexed="81"/>
            <rFont val="Helvetica Neue"/>
          </rPr>
          <t>: Verify simulations run on actual schematic with extracted netlist</t>
        </r>
      </text>
    </comment>
    <comment ref="C19" authorId="0" shapeId="0" xr:uid="{00000000-0006-0000-0400-000010000000}">
      <text>
        <r>
          <rPr>
            <b/>
            <sz val="9"/>
            <color indexed="81"/>
            <rFont val="Helvetica Neue"/>
          </rPr>
          <t>Midterm</t>
        </r>
        <r>
          <rPr>
            <sz val="9"/>
            <color indexed="81"/>
            <rFont val="Helvetica Neue"/>
          </rPr>
          <t xml:space="preserve">: Review simulations
</t>
        </r>
        <r>
          <rPr>
            <b/>
            <sz val="9"/>
            <color indexed="81"/>
            <rFont val="Helvetica Neue"/>
          </rPr>
          <t>Final</t>
        </r>
        <r>
          <rPr>
            <sz val="9"/>
            <color indexed="81"/>
            <rFont val="Helvetica Neue"/>
          </rPr>
          <t>: Review simulations</t>
        </r>
      </text>
    </comment>
    <comment ref="C20" authorId="0" shapeId="0" xr:uid="{00000000-0006-0000-0400-000011000000}">
      <text>
        <r>
          <rPr>
            <b/>
            <sz val="9"/>
            <color indexed="81"/>
            <rFont val="Helvetica Neue"/>
          </rPr>
          <t>KickOff:</t>
        </r>
        <r>
          <rPr>
            <sz val="9"/>
            <color indexed="81"/>
            <rFont val="Helvetica Neue"/>
          </rPr>
          <t xml:space="preserve"> Review methodology.</t>
        </r>
        <r>
          <rPr>
            <b/>
            <sz val="9"/>
            <color indexed="81"/>
            <rFont val="Helvetica Neue"/>
          </rPr>
          <t xml:space="preserve">
Midterm</t>
        </r>
        <r>
          <rPr>
            <sz val="9"/>
            <color indexed="81"/>
            <rFont val="Helvetica Neue"/>
          </rPr>
          <t xml:space="preserve">: Review simulations
</t>
        </r>
        <r>
          <rPr>
            <b/>
            <sz val="9"/>
            <color indexed="81"/>
            <rFont val="Helvetica Neue"/>
          </rPr>
          <t>Final</t>
        </r>
        <r>
          <rPr>
            <sz val="9"/>
            <color indexed="81"/>
            <rFont val="Helvetica Neue"/>
          </rPr>
          <t>: Review simulations</t>
        </r>
      </text>
    </comment>
    <comment ref="C21" authorId="0" shapeId="0" xr:uid="{00000000-0006-0000-0400-000012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Review simulations
</t>
        </r>
        <r>
          <rPr>
            <b/>
            <sz val="9"/>
            <color indexed="81"/>
            <rFont val="Helvetica Neue"/>
          </rPr>
          <t>Final</t>
        </r>
        <r>
          <rPr>
            <sz val="9"/>
            <color indexed="81"/>
            <rFont val="Helvetica Neue"/>
          </rPr>
          <t>: Review simulations</t>
        </r>
      </text>
    </comment>
    <comment ref="C22" authorId="0" shapeId="0" xr:uid="{00000000-0006-0000-0400-000013000000}">
      <text>
        <r>
          <rPr>
            <b/>
            <sz val="9"/>
            <color indexed="81"/>
            <rFont val="Helvetica Neue"/>
          </rPr>
          <t>Kickoff</t>
        </r>
        <r>
          <rPr>
            <sz val="9"/>
            <color indexed="81"/>
            <rFont val="Helvetica Neue"/>
          </rPr>
          <t xml:space="preserve">: Provide list of corners and methodology
</t>
        </r>
        <r>
          <rPr>
            <b/>
            <sz val="9"/>
            <color indexed="81"/>
            <rFont val="Helvetica Neue"/>
          </rPr>
          <t>Midterm</t>
        </r>
        <r>
          <rPr>
            <sz val="9"/>
            <color indexed="81"/>
            <rFont val="Helvetica Neue"/>
          </rPr>
          <t xml:space="preserve">: Review simulations with all corners
</t>
        </r>
        <r>
          <rPr>
            <b/>
            <sz val="9"/>
            <color indexed="81"/>
            <rFont val="Helvetica Neue"/>
          </rPr>
          <t>Final</t>
        </r>
        <r>
          <rPr>
            <sz val="9"/>
            <color indexed="81"/>
            <rFont val="Helvetica Neue"/>
          </rPr>
          <t xml:space="preserve">: Review simulations with all corners
</t>
        </r>
        <r>
          <rPr>
            <b/>
            <sz val="9"/>
            <color indexed="81"/>
            <rFont val="Helvetica Neue"/>
          </rPr>
          <t>Preferred</t>
        </r>
        <r>
          <rPr>
            <sz val="9"/>
            <color indexed="81"/>
            <rFont val="Helvetica Neue"/>
          </rPr>
          <t>: Each Block's Simulation Report has a full page with table describing all corners run for the block and highlights which corners are worse case for that block and key specs for that corner.</t>
        </r>
      </text>
    </comment>
    <comment ref="C23" authorId="0" shapeId="0" xr:uid="{00000000-0006-0000-0400-000014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Provide schematics and simulations under all possible power up scenarios
</t>
        </r>
        <r>
          <rPr>
            <b/>
            <sz val="9"/>
            <color indexed="81"/>
            <rFont val="Helvetica Neue"/>
          </rPr>
          <t>Final</t>
        </r>
        <r>
          <rPr>
            <sz val="9"/>
            <color indexed="81"/>
            <rFont val="Helvetica Neue"/>
          </rPr>
          <t>: Provide extracted simulations under all possible power up scenarios</t>
        </r>
      </text>
    </comment>
    <comment ref="C24" authorId="3" shapeId="0" xr:uid="{00000000-0006-0000-0400-000015000000}">
      <text>
        <r>
          <rPr>
            <b/>
            <sz val="10"/>
            <color indexed="81"/>
            <rFont val="Calibri"/>
            <family val="2"/>
          </rPr>
          <t>Kickoff:</t>
        </r>
        <r>
          <rPr>
            <sz val="10"/>
            <color indexed="81"/>
            <rFont val="Calibri"/>
            <family val="2"/>
          </rPr>
          <t xml:space="preserve"> Provide methodology
</t>
        </r>
        <r>
          <rPr>
            <b/>
            <sz val="10"/>
            <color indexed="81"/>
            <rFont val="Calibri"/>
            <family val="2"/>
          </rPr>
          <t>Midterm:</t>
        </r>
        <r>
          <rPr>
            <sz val="10"/>
            <color indexed="81"/>
            <rFont val="Calibri"/>
            <family val="2"/>
          </rPr>
          <t xml:space="preserve"> Verify simulations run on actual schematic
</t>
        </r>
        <r>
          <rPr>
            <b/>
            <sz val="10"/>
            <color indexed="81"/>
            <rFont val="Calibri"/>
            <family val="2"/>
          </rPr>
          <t>Final:</t>
        </r>
        <r>
          <rPr>
            <sz val="10"/>
            <color indexed="81"/>
            <rFont val="Calibri"/>
            <family val="2"/>
          </rPr>
          <t xml:space="preserve"> Verify simulations run on actual schematic with extracted netlist
Check different ramp rates: 0.1V/us, 1V/us, 10V/us</t>
        </r>
      </text>
    </comment>
    <comment ref="C25" authorId="3" shapeId="0" xr:uid="{00000000-0006-0000-0400-000016000000}">
      <text>
        <r>
          <rPr>
            <b/>
            <sz val="10"/>
            <color indexed="81"/>
            <rFont val="Calibri"/>
            <family val="2"/>
          </rPr>
          <t>Kickoff:</t>
        </r>
        <r>
          <rPr>
            <sz val="10"/>
            <color indexed="81"/>
            <rFont val="Calibri"/>
            <family val="2"/>
          </rPr>
          <t xml:space="preserve"> Provide methodology
</t>
        </r>
        <r>
          <rPr>
            <b/>
            <sz val="10"/>
            <color indexed="81"/>
            <rFont val="Calibri"/>
            <family val="2"/>
          </rPr>
          <t>Midterm:</t>
        </r>
        <r>
          <rPr>
            <sz val="10"/>
            <color indexed="81"/>
            <rFont val="Calibri"/>
            <family val="2"/>
          </rPr>
          <t xml:space="preserve"> Verify simulations run on actual schematic
</t>
        </r>
        <r>
          <rPr>
            <b/>
            <sz val="10"/>
            <color indexed="81"/>
            <rFont val="Calibri"/>
            <family val="2"/>
          </rPr>
          <t>Final:</t>
        </r>
        <r>
          <rPr>
            <sz val="10"/>
            <color indexed="81"/>
            <rFont val="Calibri"/>
            <family val="2"/>
          </rPr>
          <t xml:space="preserve"> Verify simulations run on actual schematic with extracted netlist
Confirm system spec is met (typically 2us for radio circuits)</t>
        </r>
      </text>
    </comment>
    <comment ref="C26" authorId="0" shapeId="0" xr:uid="{00000000-0006-0000-0400-000017000000}">
      <text>
        <r>
          <rPr>
            <b/>
            <sz val="9"/>
            <color indexed="81"/>
            <rFont val="Helvetica Neue"/>
          </rPr>
          <t>Kickoff</t>
        </r>
        <r>
          <rPr>
            <sz val="9"/>
            <color indexed="81"/>
            <rFont val="Helvetica Neue"/>
          </rPr>
          <t xml:space="preserve">: Identify all external components, key parasitic parameters and where vendor will obtain the model
</t>
        </r>
        <r>
          <rPr>
            <b/>
            <sz val="9"/>
            <color indexed="81"/>
            <rFont val="Helvetica Neue"/>
          </rPr>
          <t>Midterm</t>
        </r>
        <r>
          <rPr>
            <sz val="9"/>
            <color indexed="81"/>
            <rFont val="Helvetica Neue"/>
          </rPr>
          <t xml:space="preserve">: Schematic simulations with full model of external compoenent
</t>
        </r>
        <r>
          <rPr>
            <b/>
            <sz val="9"/>
            <color indexed="81"/>
            <rFont val="Helvetica Neue"/>
          </rPr>
          <t>Final</t>
        </r>
        <r>
          <rPr>
            <sz val="9"/>
            <color indexed="81"/>
            <rFont val="Helvetica Neue"/>
          </rPr>
          <t>: Extracted simulations with full model of external compoenent</t>
        </r>
      </text>
    </comment>
    <comment ref="C27" authorId="0" shapeId="0" xr:uid="{00000000-0006-0000-0400-000018000000}">
      <text>
        <r>
          <rPr>
            <b/>
            <sz val="9"/>
            <color indexed="81"/>
            <rFont val="Helvetica Neue"/>
          </rPr>
          <t>Kickoff</t>
        </r>
        <r>
          <rPr>
            <sz val="9"/>
            <color indexed="81"/>
            <rFont val="Helvetica Neue"/>
          </rPr>
          <t xml:space="preserve">: Provide methodolgy of simulating test modes.
</t>
        </r>
        <r>
          <rPr>
            <b/>
            <sz val="9"/>
            <color indexed="81"/>
            <rFont val="Helvetica Neue"/>
          </rPr>
          <t>Midterm</t>
        </r>
        <r>
          <rPr>
            <sz val="9"/>
            <color indexed="81"/>
            <rFont val="Helvetica Neue"/>
          </rPr>
          <t xml:space="preserve">: Provide simulations schematic based
</t>
        </r>
        <r>
          <rPr>
            <b/>
            <sz val="9"/>
            <color indexed="81"/>
            <rFont val="Helvetica Neue"/>
          </rPr>
          <t>Final</t>
        </r>
        <r>
          <rPr>
            <sz val="9"/>
            <color indexed="81"/>
            <rFont val="Helvetica Neue"/>
          </rPr>
          <t xml:space="preserve">: Provide simulations with extracted netlist. 
</t>
        </r>
      </text>
    </comment>
    <comment ref="C28" authorId="0" shapeId="0" xr:uid="{00000000-0006-0000-0400-000019000000}">
      <text>
        <r>
          <rPr>
            <b/>
            <sz val="9"/>
            <color indexed="81"/>
            <rFont val="Helvetica Neue"/>
          </rPr>
          <t>Kickoff</t>
        </r>
        <r>
          <rPr>
            <sz val="9"/>
            <color indexed="81"/>
            <rFont val="Helvetica Neue"/>
          </rPr>
          <t xml:space="preserve">: Provide methodology of relesing clock from oscillator and/or PLL until stabilization.
</t>
        </r>
        <r>
          <rPr>
            <b/>
            <sz val="9"/>
            <color indexed="81"/>
            <rFont val="Helvetica Neue"/>
          </rPr>
          <t>Midterm</t>
        </r>
        <r>
          <rPr>
            <sz val="9"/>
            <color indexed="81"/>
            <rFont val="Helvetica Neue"/>
          </rPr>
          <t xml:space="preserve">: Provide schematic based simulations showing clock is not released until stable
</t>
        </r>
        <r>
          <rPr>
            <b/>
            <sz val="9"/>
            <color indexed="81"/>
            <rFont val="Helvetica Neue"/>
          </rPr>
          <t>Final</t>
        </r>
        <r>
          <rPr>
            <sz val="9"/>
            <color indexed="81"/>
            <rFont val="Helvetica Neue"/>
          </rPr>
          <t xml:space="preserve">: Provide extracted netlist simulations showing clock is not released until stable
</t>
        </r>
      </text>
    </comment>
    <comment ref="C29" authorId="0" shapeId="0" xr:uid="{00000000-0006-0000-0400-00001A000000}">
      <text>
        <r>
          <rPr>
            <b/>
            <sz val="9"/>
            <color indexed="81"/>
            <rFont val="Helvetica Neue"/>
          </rPr>
          <t>Kickoff</t>
        </r>
        <r>
          <rPr>
            <sz val="9"/>
            <color indexed="81"/>
            <rFont val="Helvetica Neue"/>
          </rPr>
          <t xml:space="preserve">: Provide methodology of ensuring interface signal in unknown state will propagate unknown in digital.
</t>
        </r>
        <r>
          <rPr>
            <b/>
            <sz val="9"/>
            <color indexed="81"/>
            <rFont val="Helvetica Neue"/>
          </rPr>
          <t>Midterm</t>
        </r>
        <r>
          <rPr>
            <sz val="9"/>
            <color indexed="81"/>
            <rFont val="Helvetica Neue"/>
          </rPr>
          <t>: Show simulations</t>
        </r>
      </text>
    </comment>
    <comment ref="C30" authorId="0" shapeId="0" xr:uid="{00000000-0006-0000-0400-00001B000000}">
      <text>
        <r>
          <rPr>
            <b/>
            <sz val="9"/>
            <color indexed="81"/>
            <rFont val="Helvetica Neue"/>
          </rPr>
          <t>Kickoff</t>
        </r>
        <r>
          <rPr>
            <sz val="9"/>
            <color indexed="81"/>
            <rFont val="Helvetica Neue"/>
          </rPr>
          <t xml:space="preserve">: Provide Methodology. Ensure Vendor can get loading and package models
</t>
        </r>
        <r>
          <rPr>
            <b/>
            <sz val="9"/>
            <color indexed="81"/>
            <rFont val="Helvetica Neue"/>
          </rPr>
          <t>Midterm</t>
        </r>
        <r>
          <rPr>
            <sz val="9"/>
            <color indexed="81"/>
            <rFont val="Helvetica Neue"/>
          </rPr>
          <t xml:space="preserve">: Check Simulations
</t>
        </r>
        <r>
          <rPr>
            <b/>
            <sz val="9"/>
            <color indexed="81"/>
            <rFont val="Helvetica Neue"/>
          </rPr>
          <t>Final</t>
        </r>
        <r>
          <rPr>
            <sz val="9"/>
            <color indexed="81"/>
            <rFont val="Helvetica Neue"/>
          </rPr>
          <t xml:space="preserve">: Check Simulations with extracted netlist
</t>
        </r>
      </text>
    </comment>
    <comment ref="C31" authorId="0" shapeId="0" xr:uid="{00000000-0006-0000-0400-00001C000000}">
      <text>
        <r>
          <rPr>
            <b/>
            <sz val="9"/>
            <color indexed="81"/>
            <rFont val="Helvetica Neue"/>
          </rPr>
          <t>Kickoff</t>
        </r>
        <r>
          <rPr>
            <sz val="9"/>
            <color indexed="81"/>
            <rFont val="Helvetica Neue"/>
          </rPr>
          <t xml:space="preserve">: Provide Methodology
</t>
        </r>
        <r>
          <rPr>
            <b/>
            <sz val="9"/>
            <color indexed="81"/>
            <rFont val="Helvetica Neue"/>
          </rPr>
          <t>Midterm</t>
        </r>
        <r>
          <rPr>
            <sz val="9"/>
            <color indexed="81"/>
            <rFont val="Helvetica Neue"/>
          </rPr>
          <t xml:space="preserve">: Ensure no floating nodes or if there any, it does not go to a gate of a transistor
</t>
        </r>
        <r>
          <rPr>
            <b/>
            <sz val="9"/>
            <color indexed="81"/>
            <rFont val="Helvetica Neue"/>
          </rPr>
          <t>Final</t>
        </r>
        <r>
          <rPr>
            <sz val="9"/>
            <color indexed="81"/>
            <rFont val="Helvetica Neue"/>
          </rPr>
          <t>: Ensure no changes.</t>
        </r>
      </text>
    </comment>
    <comment ref="C32" authorId="0" shapeId="0" xr:uid="{00000000-0006-0000-0400-00001D000000}">
      <text>
        <r>
          <rPr>
            <b/>
            <sz val="9"/>
            <color indexed="81"/>
            <rFont val="Helvetica Neue"/>
          </rPr>
          <t>Kickoff</t>
        </r>
        <r>
          <rPr>
            <sz val="9"/>
            <color indexed="81"/>
            <rFont val="Helvetica Neue"/>
          </rPr>
          <t xml:space="preserve">: Provide methodology of modeling and verifying analog block in full chip simulations
</t>
        </r>
        <r>
          <rPr>
            <b/>
            <sz val="9"/>
            <color indexed="81"/>
            <rFont val="Helvetica Neue"/>
          </rPr>
          <t>Midterm</t>
        </r>
        <r>
          <rPr>
            <sz val="9"/>
            <color indexed="81"/>
            <rFont val="Helvetica Neue"/>
          </rPr>
          <t xml:space="preserve">: Review simulations of behavioral vs. schematic based
</t>
        </r>
        <r>
          <rPr>
            <b/>
            <sz val="9"/>
            <color indexed="81"/>
            <rFont val="Helvetica Neue"/>
          </rPr>
          <t>Final</t>
        </r>
        <r>
          <rPr>
            <sz val="9"/>
            <color indexed="81"/>
            <rFont val="Helvetica Neue"/>
          </rPr>
          <t xml:space="preserve">: Ensure no changes
</t>
        </r>
      </text>
    </comment>
    <comment ref="C37" authorId="2" shapeId="0" xr:uid="{00000000-0006-0000-0400-00001E000000}">
      <text>
        <r>
          <rPr>
            <b/>
            <sz val="9"/>
            <color indexed="81"/>
            <rFont val="Helvetica Neue"/>
          </rPr>
          <t xml:space="preserve">Kickoff: </t>
        </r>
        <r>
          <rPr>
            <sz val="9"/>
            <color indexed="81"/>
            <rFont val="Helvetica Neue"/>
          </rPr>
          <t>Provide methodology, guidelines and tools/flows</t>
        </r>
        <r>
          <rPr>
            <b/>
            <sz val="9"/>
            <color indexed="81"/>
            <rFont val="Helvetica Neue"/>
          </rPr>
          <t xml:space="preserve"> 
Midterm: </t>
        </r>
        <r>
          <rPr>
            <sz val="9"/>
            <color indexed="81"/>
            <rFont val="Helvetica Neue"/>
          </rPr>
          <t>Review detail of scheme and intermediate results. Provide block diagram detailing protection structures (diodes, clamps, back-to-back diodes) for each analog I/O.</t>
        </r>
        <r>
          <rPr>
            <b/>
            <sz val="9"/>
            <color indexed="81"/>
            <rFont val="Helvetica Neue"/>
          </rPr>
          <t xml:space="preserve">
Final: </t>
        </r>
        <r>
          <rPr>
            <sz val="9"/>
            <color indexed="81"/>
            <rFont val="Helvetica Neue"/>
          </rPr>
          <t>Review final implementations with detailed simulations/results of the implementaiton. Provide updated block diagram for reference.</t>
        </r>
      </text>
    </comment>
    <comment ref="C38" authorId="2" shapeId="0" xr:uid="{00000000-0006-0000-0400-00001F000000}">
      <text>
        <r>
          <rPr>
            <b/>
            <sz val="9"/>
            <color indexed="81"/>
            <rFont val="Helvetica Neue"/>
          </rPr>
          <t>KickOff:</t>
        </r>
        <r>
          <rPr>
            <sz val="9"/>
            <color indexed="81"/>
            <rFont val="Helvetica Neue"/>
          </rPr>
          <t xml:space="preserve"> provide methodology and tools used.</t>
        </r>
        <r>
          <rPr>
            <b/>
            <sz val="9"/>
            <color indexed="81"/>
            <rFont val="Helvetica Neue"/>
          </rPr>
          <t xml:space="preserve">
Midterm:</t>
        </r>
        <r>
          <rPr>
            <sz val="9"/>
            <color indexed="81"/>
            <rFont val="Helvetica Neue"/>
          </rPr>
          <t xml:space="preserve"> Review detail of scheme and intermediate results</t>
        </r>
        <r>
          <rPr>
            <b/>
            <sz val="9"/>
            <color indexed="81"/>
            <rFont val="Helvetica Neue"/>
          </rPr>
          <t xml:space="preserve">
Final: </t>
        </r>
        <r>
          <rPr>
            <sz val="9"/>
            <color indexed="81"/>
            <rFont val="Helvetica Neue"/>
          </rPr>
          <t>Review final implementations with detailed simulations/results of the implementaiton</t>
        </r>
      </text>
    </comment>
    <comment ref="C39" authorId="2" shapeId="0" xr:uid="{00000000-0006-0000-0400-000020000000}">
      <text>
        <r>
          <rPr>
            <b/>
            <sz val="9"/>
            <color indexed="81"/>
            <rFont val="Helvetica Neue"/>
          </rPr>
          <t>Kickoff:</t>
        </r>
        <r>
          <rPr>
            <sz val="9"/>
            <color indexed="81"/>
            <rFont val="Helvetica Neue"/>
          </rPr>
          <t xml:space="preserve"> Provide methodology, guidelines and tools/flows </t>
        </r>
        <r>
          <rPr>
            <b/>
            <sz val="9"/>
            <color indexed="81"/>
            <rFont val="Helvetica Neue"/>
          </rPr>
          <t xml:space="preserve">
Midterm: </t>
        </r>
        <r>
          <rPr>
            <sz val="9"/>
            <color indexed="81"/>
            <rFont val="Helvetica Neue"/>
          </rPr>
          <t>Review detail of scheme and intermediate results</t>
        </r>
        <r>
          <rPr>
            <b/>
            <sz val="9"/>
            <color indexed="81"/>
            <rFont val="Helvetica Neue"/>
          </rPr>
          <t xml:space="preserve">
Final: </t>
        </r>
        <r>
          <rPr>
            <sz val="9"/>
            <color indexed="81"/>
            <rFont val="Helvetica Neue"/>
          </rPr>
          <t>Review final implementations with detailed simulations/results of the implementaiton</t>
        </r>
      </text>
    </comment>
    <comment ref="C40" authorId="2" shapeId="0" xr:uid="{00000000-0006-0000-0400-000021000000}">
      <text>
        <r>
          <rPr>
            <b/>
            <sz val="9"/>
            <color indexed="81"/>
            <rFont val="Helvetica Neue"/>
          </rPr>
          <t xml:space="preserve">Kickoff: </t>
        </r>
        <r>
          <rPr>
            <sz val="9"/>
            <color indexed="81"/>
            <rFont val="Helvetica Neue"/>
          </rPr>
          <t>Provide SOA check methodology, guidelines and details of tools/simulations to check the SOA simulatons</t>
        </r>
      </text>
    </comment>
    <comment ref="C41" authorId="2" shapeId="0" xr:uid="{00000000-0006-0000-0400-000022000000}">
      <text>
        <r>
          <rPr>
            <b/>
            <sz val="9"/>
            <color indexed="81"/>
            <rFont val="Helvetica Neue"/>
          </rPr>
          <t xml:space="preserve">Midterm: </t>
        </r>
        <r>
          <rPr>
            <sz val="9"/>
            <color indexed="81"/>
            <rFont val="Helvetica Neue"/>
          </rPr>
          <t>Review detail of scheme and intermediate results</t>
        </r>
        <r>
          <rPr>
            <b/>
            <sz val="9"/>
            <color indexed="81"/>
            <rFont val="Helvetica Neue"/>
          </rPr>
          <t xml:space="preserve">
Final: </t>
        </r>
        <r>
          <rPr>
            <sz val="9"/>
            <color indexed="81"/>
            <rFont val="Helvetica Neue"/>
          </rPr>
          <t>Review final implementations with detailed simulations/results of the implementaiton</t>
        </r>
      </text>
    </comment>
    <comment ref="C42" authorId="2" shapeId="0" xr:uid="{00000000-0006-0000-0400-000023000000}">
      <text>
        <r>
          <rPr>
            <b/>
            <sz val="9"/>
            <color indexed="81"/>
            <rFont val="Helvetica Neue"/>
          </rPr>
          <t xml:space="preserve">Kickoff: </t>
        </r>
        <r>
          <rPr>
            <sz val="9"/>
            <color indexed="81"/>
            <rFont val="Helvetica Neue"/>
          </rPr>
          <t xml:space="preserve">Provide  methodology, guidelines and details of tools/simulations that will be performed </t>
        </r>
      </text>
    </comment>
    <comment ref="C43" authorId="2" shapeId="0" xr:uid="{00000000-0006-0000-0400-000024000000}">
      <text>
        <r>
          <rPr>
            <b/>
            <sz val="9"/>
            <color indexed="81"/>
            <rFont val="Helvetica Neue"/>
          </rPr>
          <t xml:space="preserve">Midterm: </t>
        </r>
        <r>
          <rPr>
            <sz val="9"/>
            <color indexed="81"/>
            <rFont val="Helvetica Neue"/>
          </rPr>
          <t>Review detail of scheme and intermediate results</t>
        </r>
        <r>
          <rPr>
            <b/>
            <sz val="9"/>
            <color indexed="81"/>
            <rFont val="Helvetica Neue"/>
          </rPr>
          <t xml:space="preserve">
Final: </t>
        </r>
        <r>
          <rPr>
            <sz val="9"/>
            <color indexed="81"/>
            <rFont val="Helvetica Neue"/>
          </rPr>
          <t>Review final implementations with detailed simulations/results of the implementaiton</t>
        </r>
      </text>
    </comment>
    <comment ref="C44" authorId="2" shapeId="0" xr:uid="{00000000-0006-0000-0400-000025000000}">
      <text>
        <r>
          <rPr>
            <b/>
            <sz val="9"/>
            <color indexed="81"/>
            <rFont val="Helvetica Neue"/>
          </rPr>
          <t xml:space="preserve">Kickoff: </t>
        </r>
        <r>
          <rPr>
            <sz val="9"/>
            <color indexed="81"/>
            <rFont val="Helvetica Neue"/>
          </rPr>
          <t xml:space="preserve">Provide methodology, guidelines and tools/flows </t>
        </r>
        <r>
          <rPr>
            <b/>
            <sz val="9"/>
            <color indexed="81"/>
            <rFont val="Helvetica Neue"/>
          </rPr>
          <t xml:space="preserve">
Midterm:</t>
        </r>
        <r>
          <rPr>
            <sz val="9"/>
            <color indexed="81"/>
            <rFont val="Helvetica Neue"/>
          </rPr>
          <t xml:space="preserve"> Review detail of scheme and intermediate results</t>
        </r>
        <r>
          <rPr>
            <b/>
            <sz val="9"/>
            <color indexed="81"/>
            <rFont val="Helvetica Neue"/>
          </rPr>
          <t xml:space="preserve">
Final: </t>
        </r>
        <r>
          <rPr>
            <sz val="9"/>
            <color indexed="81"/>
            <rFont val="Helvetica Neue"/>
          </rPr>
          <t>Review final implementations with detailed simulations/results of the implementaiton</t>
        </r>
      </text>
    </comment>
    <comment ref="C45" authorId="2" shapeId="0" xr:uid="{00000000-0006-0000-0400-000026000000}">
      <text>
        <r>
          <rPr>
            <b/>
            <sz val="9"/>
            <color indexed="81"/>
            <rFont val="Helvetica Neue"/>
          </rPr>
          <t xml:space="preserve">Kickoff: </t>
        </r>
        <r>
          <rPr>
            <sz val="9"/>
            <color indexed="81"/>
            <rFont val="Helvetica Neue"/>
          </rPr>
          <t xml:space="preserve">Provide methodology, guidelines and tools/flows </t>
        </r>
        <r>
          <rPr>
            <b/>
            <sz val="9"/>
            <color indexed="81"/>
            <rFont val="Helvetica Neue"/>
          </rPr>
          <t xml:space="preserve">
Midterm: </t>
        </r>
        <r>
          <rPr>
            <sz val="9"/>
            <color indexed="81"/>
            <rFont val="Helvetica Neue"/>
          </rPr>
          <t>Review detail of scheme and intermediate results</t>
        </r>
        <r>
          <rPr>
            <b/>
            <sz val="9"/>
            <color indexed="81"/>
            <rFont val="Helvetica Neue"/>
          </rPr>
          <t xml:space="preserve">
Final: </t>
        </r>
        <r>
          <rPr>
            <sz val="9"/>
            <color indexed="81"/>
            <rFont val="Helvetica Neue"/>
          </rPr>
          <t>Review final implementations with detailed simulations/results of the implementaiton</t>
        </r>
      </text>
    </comment>
    <comment ref="C46" authorId="3" shapeId="0" xr:uid="{00000000-0006-0000-0400-000027000000}">
      <text>
        <r>
          <rPr>
            <sz val="10"/>
            <color indexed="81"/>
            <rFont val="Calibri"/>
            <family val="2"/>
          </rPr>
          <t>Kickoff: Provide methodology, guidelines and tools/flows 
Midterm: Review detail of scheme and intermediate results
Final: Review final implementations with detailed simulations/results of the implementaiton</t>
        </r>
      </text>
    </comment>
    <comment ref="C47" authorId="3" shapeId="0" xr:uid="{00000000-0006-0000-0400-000028000000}">
      <text>
        <r>
          <rPr>
            <sz val="10"/>
            <color indexed="81"/>
            <rFont val="Calibri"/>
            <family val="2"/>
          </rPr>
          <t xml:space="preserve">Kickoff: Provide methodology, guidelines and tools/flows 
Midterm: Review detail of scheme and intermediate results
Final: Review final implementations with detailed simulations/results of the implementaiton
</t>
        </r>
      </text>
    </comment>
    <comment ref="C48" authorId="2" shapeId="0" xr:uid="{00000000-0006-0000-0400-000029000000}">
      <text>
        <r>
          <rPr>
            <b/>
            <sz val="9"/>
            <color indexed="81"/>
            <rFont val="Helvetica Neue"/>
          </rPr>
          <t xml:space="preserve">MidTerm: </t>
        </r>
        <r>
          <rPr>
            <sz val="9"/>
            <color indexed="81"/>
            <rFont val="Helvetica Neue"/>
          </rPr>
          <t xml:space="preserve">Show schematic simulations
</t>
        </r>
        <r>
          <rPr>
            <b/>
            <sz val="9"/>
            <color indexed="81"/>
            <rFont val="Helvetica Neue"/>
          </rPr>
          <t xml:space="preserve">Final: </t>
        </r>
        <r>
          <rPr>
            <sz val="9"/>
            <color indexed="81"/>
            <rFont val="Helvetica Neue"/>
          </rPr>
          <t xml:space="preserve">Show layout extracted simulations
</t>
        </r>
      </text>
    </comment>
    <comment ref="C49" authorId="0" shapeId="0" xr:uid="{00000000-0006-0000-0400-00002A000000}">
      <text>
        <r>
          <rPr>
            <b/>
            <sz val="9"/>
            <color indexed="81"/>
            <rFont val="Helvetica Neue"/>
          </rPr>
          <t>Midterm</t>
        </r>
        <r>
          <rPr>
            <sz val="9"/>
            <color indexed="81"/>
            <rFont val="Helvetica Neue"/>
          </rPr>
          <t xml:space="preserve">: Plan for low IR drop on ground lines
</t>
        </r>
        <r>
          <rPr>
            <b/>
            <sz val="9"/>
            <color indexed="81"/>
            <rFont val="Helvetica Neue"/>
          </rPr>
          <t>Final</t>
        </r>
        <r>
          <rPr>
            <sz val="9"/>
            <color indexed="81"/>
            <rFont val="Helvetica Neue"/>
          </rPr>
          <t xml:space="preserve">:  Ensure low IR drop
</t>
        </r>
      </text>
    </comment>
    <comment ref="C50" authorId="0" shapeId="0" xr:uid="{00000000-0006-0000-0400-00002B000000}">
      <text>
        <r>
          <rPr>
            <b/>
            <sz val="9"/>
            <color indexed="81"/>
            <rFont val="Helvetica Neue"/>
          </rPr>
          <t>Midterm</t>
        </r>
        <r>
          <rPr>
            <sz val="9"/>
            <color indexed="81"/>
            <rFont val="Helvetica Neue"/>
          </rPr>
          <t>:
Floorplan should show bandgap is away from corner.</t>
        </r>
      </text>
    </comment>
    <comment ref="C51" authorId="0" shapeId="0" xr:uid="{00000000-0006-0000-0400-00002C000000}">
      <text>
        <r>
          <rPr>
            <b/>
            <sz val="9"/>
            <color indexed="81"/>
            <rFont val="Helvetica Neue"/>
          </rPr>
          <t>Kickoff</t>
        </r>
        <r>
          <rPr>
            <sz val="9"/>
            <color indexed="81"/>
            <rFont val="Helvetica Neue"/>
          </rPr>
          <t xml:space="preserve">: Review methodology
</t>
        </r>
        <r>
          <rPr>
            <b/>
            <sz val="9"/>
            <color indexed="81"/>
            <rFont val="Helvetica Neue"/>
          </rPr>
          <t>Midterm</t>
        </r>
        <r>
          <rPr>
            <sz val="9"/>
            <color indexed="81"/>
            <rFont val="Helvetica Neue"/>
          </rPr>
          <t xml:space="preserve">: Show schematic simulations
</t>
        </r>
        <r>
          <rPr>
            <b/>
            <sz val="9"/>
            <color indexed="81"/>
            <rFont val="Helvetica Neue"/>
          </rPr>
          <t>Final</t>
        </r>
        <r>
          <rPr>
            <sz val="9"/>
            <color indexed="81"/>
            <rFont val="Helvetica Neue"/>
          </rPr>
          <t xml:space="preserve">: Show extracted simulations
</t>
        </r>
      </text>
    </comment>
    <comment ref="C52" authorId="2" shapeId="0" xr:uid="{00000000-0006-0000-0400-00002D000000}">
      <text>
        <r>
          <rPr>
            <b/>
            <sz val="9"/>
            <color indexed="81"/>
            <rFont val="Helvetica Neue"/>
          </rPr>
          <t xml:space="preserve">MidTerm: </t>
        </r>
        <r>
          <rPr>
            <sz val="9"/>
            <color indexed="81"/>
            <rFont val="Helvetica Neue"/>
          </rPr>
          <t>Show schematic simulations</t>
        </r>
        <r>
          <rPr>
            <b/>
            <sz val="9"/>
            <color indexed="81"/>
            <rFont val="Helvetica Neue"/>
          </rPr>
          <t xml:space="preserve">
Final: </t>
        </r>
        <r>
          <rPr>
            <sz val="9"/>
            <color indexed="81"/>
            <rFont val="Helvetica Neue"/>
          </rPr>
          <t xml:space="preserve">Show layout extracted simulations
</t>
        </r>
      </text>
    </comment>
    <comment ref="C53" authorId="2" shapeId="0" xr:uid="{00000000-0006-0000-0400-00002E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54" authorId="2" shapeId="0" xr:uid="{00000000-0006-0000-0400-00002F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t>
        </r>
        <r>
          <rPr>
            <sz val="9"/>
            <color indexed="81"/>
            <rFont val="Helvetica Neue"/>
          </rPr>
          <t xml:space="preserve"> Provide LPE simulation results</t>
        </r>
      </text>
    </comment>
    <comment ref="C55" authorId="2" shapeId="0" xr:uid="{00000000-0006-0000-0400-000030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t>
        </r>
        <r>
          <rPr>
            <sz val="9"/>
            <color indexed="81"/>
            <rFont val="Helvetica Neue"/>
          </rPr>
          <t xml:space="preserve"> Provide LPE simulation results</t>
        </r>
      </text>
    </comment>
    <comment ref="C56" authorId="3" shapeId="0" xr:uid="{00000000-0006-0000-0400-000031000000}">
      <text>
        <r>
          <rPr>
            <b/>
            <sz val="10"/>
            <color indexed="81"/>
            <rFont val="Calibri"/>
            <family val="2"/>
          </rPr>
          <t>KickOff:</t>
        </r>
        <r>
          <rPr>
            <sz val="10"/>
            <color indexed="81"/>
            <rFont val="Calibri"/>
            <family val="2"/>
          </rPr>
          <t xml:space="preserve"> provide methodology</t>
        </r>
        <r>
          <rPr>
            <b/>
            <sz val="10"/>
            <color indexed="81"/>
            <rFont val="Calibri"/>
            <family val="2"/>
          </rPr>
          <t xml:space="preserve">
Midterm: </t>
        </r>
        <r>
          <rPr>
            <sz val="10"/>
            <color indexed="81"/>
            <rFont val="Calibri"/>
            <family val="2"/>
          </rPr>
          <t xml:space="preserve">provide simulation results on actual schematic
</t>
        </r>
        <r>
          <rPr>
            <b/>
            <sz val="10"/>
            <color indexed="81"/>
            <rFont val="Calibri"/>
            <family val="2"/>
          </rPr>
          <t>Final:</t>
        </r>
        <r>
          <rPr>
            <sz val="10"/>
            <color indexed="81"/>
            <rFont val="Calibri"/>
            <family val="2"/>
          </rPr>
          <t xml:space="preserve"> provide simulation results on extracted view.</t>
        </r>
      </text>
    </comment>
    <comment ref="C57" authorId="2" shapeId="0" xr:uid="{00000000-0006-0000-0400-000032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t>
        </r>
        <r>
          <rPr>
            <sz val="9"/>
            <color indexed="81"/>
            <rFont val="Helvetica Neue"/>
          </rPr>
          <t xml:space="preserve"> Provide LPE simulation results</t>
        </r>
      </text>
    </comment>
    <comment ref="C58" authorId="2" shapeId="0" xr:uid="{00000000-0006-0000-0400-000033000000}">
      <text>
        <r>
          <rPr>
            <b/>
            <sz val="9"/>
            <color indexed="81"/>
            <rFont val="Helvetica Neue"/>
          </rPr>
          <t xml:space="preserve">Kickoff: </t>
        </r>
        <r>
          <rPr>
            <sz val="9"/>
            <color indexed="81"/>
            <rFont val="Helvetica Neue"/>
          </rPr>
          <t>Review methodology</t>
        </r>
        <r>
          <rPr>
            <b/>
            <sz val="9"/>
            <color indexed="81"/>
            <rFont val="Helvetica Neue"/>
          </rPr>
          <t xml:space="preserve">
Midterm: </t>
        </r>
        <r>
          <rPr>
            <sz val="9"/>
            <color indexed="81"/>
            <rFont val="Helvetica Neue"/>
          </rPr>
          <t>Show schematic simulations</t>
        </r>
        <r>
          <rPr>
            <b/>
            <sz val="9"/>
            <color indexed="81"/>
            <rFont val="Helvetica Neue"/>
          </rPr>
          <t xml:space="preserve">
Final: </t>
        </r>
        <r>
          <rPr>
            <sz val="9"/>
            <color indexed="81"/>
            <rFont val="Helvetica Neue"/>
          </rPr>
          <t>Show extracted simularions over corners</t>
        </r>
      </text>
    </comment>
    <comment ref="C59" authorId="2" shapeId="0" xr:uid="{00000000-0006-0000-0400-000034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60" authorId="2" shapeId="0" xr:uid="{00000000-0006-0000-0400-000035000000}">
      <text>
        <r>
          <rPr>
            <b/>
            <sz val="9"/>
            <color indexed="81"/>
            <rFont val="Helvetica Neue"/>
          </rPr>
          <t xml:space="preserve">Kick Off : </t>
        </r>
        <r>
          <rPr>
            <sz val="9"/>
            <color indexed="81"/>
            <rFont val="Helvetica Neue"/>
          </rPr>
          <t>Provide methodology or design practices</t>
        </r>
        <r>
          <rPr>
            <b/>
            <sz val="9"/>
            <color indexed="81"/>
            <rFont val="Helvetica Neue"/>
          </rPr>
          <t xml:space="preserve">
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61" authorId="2" shapeId="0" xr:uid="{00000000-0006-0000-0400-000036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62" authorId="2" shapeId="0" xr:uid="{00000000-0006-0000-0400-000037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63" authorId="2" shapeId="0" xr:uid="{00000000-0006-0000-0400-000038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64" authorId="2" shapeId="0" xr:uid="{00000000-0006-0000-0400-000039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65" authorId="2" shapeId="0" xr:uid="{00000000-0006-0000-0400-00003A000000}">
      <text>
        <r>
          <rPr>
            <b/>
            <sz val="9"/>
            <color indexed="81"/>
            <rFont val="Helvetica Neue"/>
          </rPr>
          <t xml:space="preserve">
Kickoff: </t>
        </r>
        <r>
          <rPr>
            <sz val="9"/>
            <color indexed="81"/>
            <rFont val="Helvetica Neue"/>
          </rPr>
          <t>Review methodology</t>
        </r>
        <r>
          <rPr>
            <b/>
            <sz val="9"/>
            <color indexed="81"/>
            <rFont val="Helvetica Neue"/>
          </rPr>
          <t xml:space="preserve">
Midterm: </t>
        </r>
        <r>
          <rPr>
            <sz val="9"/>
            <color indexed="81"/>
            <rFont val="Helvetica Neue"/>
          </rPr>
          <t>Show schematics</t>
        </r>
        <r>
          <rPr>
            <b/>
            <sz val="9"/>
            <color indexed="81"/>
            <rFont val="Helvetica Neue"/>
          </rPr>
          <t xml:space="preserve">
Final: </t>
        </r>
        <r>
          <rPr>
            <sz val="9"/>
            <color indexed="81"/>
            <rFont val="Helvetica Neue"/>
          </rPr>
          <t>Show layouts</t>
        </r>
      </text>
    </comment>
    <comment ref="C66" authorId="2" shapeId="0" xr:uid="{00000000-0006-0000-0400-00003B000000}">
      <text>
        <r>
          <rPr>
            <b/>
            <sz val="9"/>
            <color indexed="81"/>
            <rFont val="Helvetica Neue"/>
          </rPr>
          <t xml:space="preserve">KickOff : </t>
        </r>
        <r>
          <rPr>
            <sz val="9"/>
            <color indexed="81"/>
            <rFont val="Helvetica Neue"/>
          </rPr>
          <t>Review methodology</t>
        </r>
        <r>
          <rPr>
            <b/>
            <sz val="9"/>
            <color indexed="81"/>
            <rFont val="Helvetica Neue"/>
          </rPr>
          <t xml:space="preserve">
Midterm : </t>
        </r>
        <r>
          <rPr>
            <sz val="9"/>
            <color indexed="81"/>
            <rFont val="Helvetica Neue"/>
          </rPr>
          <t>Review the implementation</t>
        </r>
        <r>
          <rPr>
            <b/>
            <sz val="9"/>
            <color indexed="81"/>
            <rFont val="Helvetica Neue"/>
          </rPr>
          <t xml:space="preserve">
Final Review : </t>
        </r>
        <r>
          <rPr>
            <sz val="9"/>
            <color indexed="81"/>
            <rFont val="Helvetica Neue"/>
          </rPr>
          <t>Review the implementation</t>
        </r>
      </text>
    </comment>
    <comment ref="C67" authorId="2" shapeId="0" xr:uid="{00000000-0006-0000-0400-00003C000000}">
      <text>
        <r>
          <rPr>
            <b/>
            <sz val="9"/>
            <color indexed="81"/>
            <rFont val="Helvetica Neue"/>
          </rPr>
          <t xml:space="preserve">KickOff : </t>
        </r>
        <r>
          <rPr>
            <sz val="9"/>
            <color indexed="81"/>
            <rFont val="Helvetica Neue"/>
          </rPr>
          <t>Review methodology</t>
        </r>
        <r>
          <rPr>
            <b/>
            <sz val="9"/>
            <color indexed="81"/>
            <rFont val="Helvetica Neue"/>
          </rPr>
          <t xml:space="preserve">
Midterm : </t>
        </r>
        <r>
          <rPr>
            <sz val="9"/>
            <color indexed="81"/>
            <rFont val="Helvetica Neue"/>
          </rPr>
          <t>Review the implementation</t>
        </r>
        <r>
          <rPr>
            <b/>
            <sz val="9"/>
            <color indexed="81"/>
            <rFont val="Helvetica Neue"/>
          </rPr>
          <t xml:space="preserve">
Final Review : </t>
        </r>
        <r>
          <rPr>
            <sz val="9"/>
            <color indexed="81"/>
            <rFont val="Helvetica Neue"/>
          </rPr>
          <t xml:space="preserve">Review the implementation
</t>
        </r>
      </text>
    </comment>
    <comment ref="C68" authorId="2" shapeId="0" xr:uid="{00000000-0006-0000-0400-00003D000000}">
      <text>
        <r>
          <rPr>
            <b/>
            <sz val="9"/>
            <color indexed="81"/>
            <rFont val="Helvetica Neue"/>
          </rPr>
          <t>KickOff :</t>
        </r>
        <r>
          <rPr>
            <sz val="9"/>
            <color indexed="81"/>
            <rFont val="Helvetica Neue"/>
          </rPr>
          <t xml:space="preserve"> Review methodology</t>
        </r>
        <r>
          <rPr>
            <b/>
            <sz val="9"/>
            <color indexed="81"/>
            <rFont val="Helvetica Neue"/>
          </rPr>
          <t xml:space="preserve">
Midterm : </t>
        </r>
        <r>
          <rPr>
            <sz val="9"/>
            <color indexed="81"/>
            <rFont val="Helvetica Neue"/>
          </rPr>
          <t>Review the implementation</t>
        </r>
        <r>
          <rPr>
            <b/>
            <sz val="9"/>
            <color indexed="81"/>
            <rFont val="Helvetica Neue"/>
          </rPr>
          <t xml:space="preserve">
Final Review : </t>
        </r>
        <r>
          <rPr>
            <sz val="9"/>
            <color indexed="81"/>
            <rFont val="Helvetica Neue"/>
          </rPr>
          <t>Review the implementation</t>
        </r>
      </text>
    </comment>
    <comment ref="C69" authorId="2" shapeId="0" xr:uid="{00000000-0006-0000-0400-00003E000000}">
      <text>
        <r>
          <rPr>
            <b/>
            <sz val="9"/>
            <color indexed="81"/>
            <rFont val="Helvetica Neue"/>
          </rPr>
          <t xml:space="preserve">KickOff : </t>
        </r>
        <r>
          <rPr>
            <sz val="9"/>
            <color indexed="81"/>
            <rFont val="Helvetica Neue"/>
          </rPr>
          <t>Review methodology</t>
        </r>
        <r>
          <rPr>
            <b/>
            <sz val="9"/>
            <color indexed="81"/>
            <rFont val="Helvetica Neue"/>
          </rPr>
          <t xml:space="preserve">
Midterm : </t>
        </r>
        <r>
          <rPr>
            <sz val="9"/>
            <color indexed="81"/>
            <rFont val="Helvetica Neue"/>
          </rPr>
          <t>Review the implementation</t>
        </r>
        <r>
          <rPr>
            <b/>
            <sz val="9"/>
            <color indexed="81"/>
            <rFont val="Helvetica Neue"/>
          </rPr>
          <t xml:space="preserve">
Final Review : </t>
        </r>
        <r>
          <rPr>
            <sz val="9"/>
            <color indexed="81"/>
            <rFont val="Helvetica Neue"/>
          </rPr>
          <t>Review the implementation</t>
        </r>
      </text>
    </comment>
    <comment ref="C70" authorId="2" shapeId="0" xr:uid="{00000000-0006-0000-0400-00003F000000}">
      <text>
        <r>
          <rPr>
            <b/>
            <sz val="9"/>
            <color indexed="81"/>
            <rFont val="Helvetica Neue"/>
          </rPr>
          <t xml:space="preserve">MidTerm: </t>
        </r>
        <r>
          <rPr>
            <sz val="9"/>
            <color indexed="81"/>
            <rFont val="Helvetica Neue"/>
          </rPr>
          <t>Show schematic simulations</t>
        </r>
        <r>
          <rPr>
            <b/>
            <sz val="9"/>
            <color indexed="81"/>
            <rFont val="Helvetica Neue"/>
          </rPr>
          <t xml:space="preserve">
Final: </t>
        </r>
        <r>
          <rPr>
            <sz val="9"/>
            <color indexed="81"/>
            <rFont val="Helvetica Neue"/>
          </rPr>
          <t>Show layout extracted simulations</t>
        </r>
        <r>
          <rPr>
            <b/>
            <sz val="9"/>
            <color indexed="81"/>
            <rFont val="Helvetica Neue"/>
          </rPr>
          <t xml:space="preserve">
</t>
        </r>
      </text>
    </comment>
    <comment ref="C71" authorId="2" shapeId="0" xr:uid="{00000000-0006-0000-0400-000040000000}">
      <text>
        <r>
          <rPr>
            <b/>
            <sz val="9"/>
            <color indexed="81"/>
            <rFont val="Helvetica Neue"/>
          </rPr>
          <t xml:space="preserve">MidTerm: </t>
        </r>
        <r>
          <rPr>
            <sz val="9"/>
            <color indexed="81"/>
            <rFont val="Helvetica Neue"/>
          </rPr>
          <t>Show schematic simulations</t>
        </r>
        <r>
          <rPr>
            <b/>
            <sz val="9"/>
            <color indexed="81"/>
            <rFont val="Helvetica Neue"/>
          </rPr>
          <t xml:space="preserve">
Final: </t>
        </r>
        <r>
          <rPr>
            <sz val="9"/>
            <color indexed="81"/>
            <rFont val="Helvetica Neue"/>
          </rPr>
          <t>Show layout extracted simulations</t>
        </r>
      </text>
    </comment>
    <comment ref="C72" authorId="2" shapeId="0" xr:uid="{00000000-0006-0000-0400-000041000000}">
      <text>
        <r>
          <rPr>
            <b/>
            <sz val="9"/>
            <color indexed="81"/>
            <rFont val="Helvetica Neue"/>
          </rPr>
          <t xml:space="preserve">Midterm : </t>
        </r>
        <r>
          <rPr>
            <sz val="9"/>
            <color indexed="81"/>
            <rFont val="Helvetica Neue"/>
          </rPr>
          <t>Provide schematic implementation details</t>
        </r>
        <r>
          <rPr>
            <b/>
            <sz val="9"/>
            <color indexed="81"/>
            <rFont val="Helvetica Neue"/>
          </rPr>
          <t xml:space="preserve">
Final Review : </t>
        </r>
        <r>
          <rPr>
            <sz val="9"/>
            <color indexed="81"/>
            <rFont val="Helvetica Neue"/>
          </rPr>
          <t>Provide layout implementation details</t>
        </r>
      </text>
    </comment>
    <comment ref="C73" authorId="2" shapeId="0" xr:uid="{00000000-0006-0000-0400-000042000000}">
      <text>
        <r>
          <rPr>
            <b/>
            <sz val="9"/>
            <color indexed="81"/>
            <rFont val="Helvetica Neue"/>
          </rPr>
          <t xml:space="preserve">Kick Off : </t>
        </r>
        <r>
          <rPr>
            <sz val="9"/>
            <color indexed="81"/>
            <rFont val="Helvetica Neue"/>
          </rPr>
          <t>Provide methodology or design practices</t>
        </r>
        <r>
          <rPr>
            <b/>
            <sz val="9"/>
            <color indexed="81"/>
            <rFont val="Helvetica Neue"/>
          </rPr>
          <t xml:space="preserve">
Midterm : </t>
        </r>
        <r>
          <rPr>
            <sz val="9"/>
            <color indexed="81"/>
            <rFont val="Helvetica Neue"/>
          </rPr>
          <t>Provide Simulation results</t>
        </r>
        <r>
          <rPr>
            <b/>
            <sz val="9"/>
            <color indexed="81"/>
            <rFont val="Helvetica Neue"/>
          </rPr>
          <t xml:space="preserve">
Final Review :</t>
        </r>
        <r>
          <rPr>
            <sz val="9"/>
            <color indexed="81"/>
            <rFont val="Helvetica Neue"/>
          </rPr>
          <t xml:space="preserve"> Provide LPE simulation results</t>
        </r>
      </text>
    </comment>
    <comment ref="C74" authorId="2" shapeId="0" xr:uid="{00000000-0006-0000-0400-000043000000}">
      <text>
        <r>
          <rPr>
            <b/>
            <sz val="9"/>
            <color indexed="81"/>
            <rFont val="Helvetica Neue"/>
          </rPr>
          <t>Kick Off :</t>
        </r>
        <r>
          <rPr>
            <sz val="9"/>
            <color indexed="81"/>
            <rFont val="Helvetica Neue"/>
          </rPr>
          <t xml:space="preserve"> Provide methodology or design practices</t>
        </r>
        <r>
          <rPr>
            <b/>
            <sz val="9"/>
            <color indexed="81"/>
            <rFont val="Helvetica Neue"/>
          </rPr>
          <t xml:space="preserve">
Midterm : </t>
        </r>
        <r>
          <rPr>
            <sz val="9"/>
            <color indexed="81"/>
            <rFont val="Helvetica Neue"/>
          </rPr>
          <t>Provide Schematic Details</t>
        </r>
        <r>
          <rPr>
            <b/>
            <sz val="9"/>
            <color indexed="81"/>
            <rFont val="Helvetica Neue"/>
          </rPr>
          <t xml:space="preserve">
Final Review :</t>
        </r>
        <r>
          <rPr>
            <sz val="9"/>
            <color indexed="81"/>
            <rFont val="Helvetica Neue"/>
          </rPr>
          <t>Provide Layout Details</t>
        </r>
      </text>
    </comment>
    <comment ref="C75" authorId="2" shapeId="0" xr:uid="{00000000-0006-0000-0400-000044000000}">
      <text>
        <r>
          <rPr>
            <b/>
            <sz val="9"/>
            <color indexed="81"/>
            <rFont val="Helvetica Neue"/>
          </rPr>
          <t xml:space="preserve">KickOff: </t>
        </r>
        <r>
          <rPr>
            <sz val="9"/>
            <color indexed="81"/>
            <rFont val="Helvetica Neue"/>
          </rPr>
          <t>Provide methodology &amp; table</t>
        </r>
        <r>
          <rPr>
            <b/>
            <sz val="9"/>
            <color indexed="81"/>
            <rFont val="Helvetica Neue"/>
          </rPr>
          <t xml:space="preserve"> </t>
        </r>
        <r>
          <rPr>
            <sz val="9"/>
            <color indexed="81"/>
            <rFont val="Helvetica Neue"/>
          </rPr>
          <t xml:space="preserve">
</t>
        </r>
      </text>
    </comment>
    <comment ref="C76" authorId="2" shapeId="0" xr:uid="{00000000-0006-0000-0400-000045000000}">
      <text>
        <r>
          <rPr>
            <b/>
            <sz val="9"/>
            <color indexed="81"/>
            <rFont val="Helvetica Neue"/>
          </rPr>
          <t xml:space="preserve">Kick Off : </t>
        </r>
        <r>
          <rPr>
            <sz val="9"/>
            <color indexed="81"/>
            <rFont val="Helvetica Neue"/>
          </rPr>
          <t>Provide methodology or design practices</t>
        </r>
        <r>
          <rPr>
            <b/>
            <sz val="9"/>
            <color indexed="81"/>
            <rFont val="Helvetica Neue"/>
          </rPr>
          <t xml:space="preserve">
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77" authorId="2" shapeId="0" xr:uid="{00000000-0006-0000-0400-000046000000}">
      <text>
        <r>
          <rPr>
            <b/>
            <sz val="9"/>
            <color indexed="81"/>
            <rFont val="Helvetica Neue"/>
          </rPr>
          <t xml:space="preserve">Midterm : </t>
        </r>
        <r>
          <rPr>
            <sz val="9"/>
            <color indexed="81"/>
            <rFont val="Helvetica Neue"/>
          </rPr>
          <t xml:space="preserve">Provide Simulation results
</t>
        </r>
        <r>
          <rPr>
            <b/>
            <sz val="9"/>
            <color indexed="81"/>
            <rFont val="Helvetica Neue"/>
          </rPr>
          <t>Final Review :</t>
        </r>
        <r>
          <rPr>
            <sz val="9"/>
            <color indexed="81"/>
            <rFont val="Helvetica Neue"/>
          </rPr>
          <t xml:space="preserve"> Provide LPE simulation results</t>
        </r>
      </text>
    </comment>
    <comment ref="C78" authorId="2" shapeId="0" xr:uid="{00000000-0006-0000-0400-000047000000}">
      <text>
        <r>
          <rPr>
            <b/>
            <sz val="9"/>
            <color indexed="81"/>
            <rFont val="Helvetica Neue"/>
          </rPr>
          <t xml:space="preserve">Midterm : </t>
        </r>
        <r>
          <rPr>
            <sz val="9"/>
            <color indexed="81"/>
            <rFont val="Helvetica Neue"/>
          </rPr>
          <t xml:space="preserve">Provide Simulation results
</t>
        </r>
        <r>
          <rPr>
            <b/>
            <sz val="9"/>
            <color indexed="81"/>
            <rFont val="Helvetica Neue"/>
          </rPr>
          <t>Final Review :</t>
        </r>
        <r>
          <rPr>
            <sz val="9"/>
            <color indexed="81"/>
            <rFont val="Helvetica Neue"/>
          </rPr>
          <t xml:space="preserve"> Provide LPE simulation results</t>
        </r>
      </text>
    </comment>
    <comment ref="C79" authorId="2" shapeId="0" xr:uid="{00000000-0006-0000-0400-000048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0" authorId="2" shapeId="0" xr:uid="{00000000-0006-0000-0400-000049000000}">
      <text>
        <r>
          <rPr>
            <b/>
            <sz val="9"/>
            <color indexed="81"/>
            <rFont val="Helvetica Neue"/>
          </rPr>
          <t>Kick Off :</t>
        </r>
        <r>
          <rPr>
            <sz val="9"/>
            <color indexed="81"/>
            <rFont val="Helvetica Neue"/>
          </rPr>
          <t xml:space="preserve"> Provide methodology or design practices
</t>
        </r>
        <r>
          <rPr>
            <b/>
            <sz val="9"/>
            <color indexed="81"/>
            <rFont val="Helvetica Neue"/>
          </rPr>
          <t>Midterm :</t>
        </r>
        <r>
          <rPr>
            <sz val="9"/>
            <color indexed="81"/>
            <rFont val="Helvetica Neue"/>
          </rPr>
          <t xml:space="preserve"> Provide Simulation results
</t>
        </r>
        <r>
          <rPr>
            <b/>
            <sz val="9"/>
            <color indexed="81"/>
            <rFont val="Helvetica Neue"/>
          </rPr>
          <t xml:space="preserve">Final Review </t>
        </r>
        <r>
          <rPr>
            <sz val="9"/>
            <color indexed="81"/>
            <rFont val="Helvetica Neue"/>
          </rPr>
          <t xml:space="preserve">: Provide LPE simulation results
</t>
        </r>
        <r>
          <rPr>
            <b/>
            <sz val="9"/>
            <color indexed="81"/>
            <rFont val="Helvetica Neue"/>
          </rPr>
          <t>Example Case :</t>
        </r>
        <r>
          <rPr>
            <sz val="9"/>
            <color indexed="81"/>
            <rFont val="Helvetica Neue"/>
          </rPr>
          <t xml:space="preserve"> A Divide-by-5 counter built with 3 Flip-flops, using 5 states but remaining 3 states aren't well defined.
</t>
        </r>
      </text>
    </comment>
    <comment ref="C81" authorId="2" shapeId="0" xr:uid="{00000000-0006-0000-0400-00004A000000}">
      <text>
        <r>
          <rPr>
            <b/>
            <sz val="9"/>
            <color indexed="81"/>
            <rFont val="Helvetica Neue"/>
          </rPr>
          <t xml:space="preserve">Kick Off : </t>
        </r>
        <r>
          <rPr>
            <sz val="9"/>
            <color indexed="81"/>
            <rFont val="Helvetica Neue"/>
          </rPr>
          <t>Provide methodology or design practices</t>
        </r>
        <r>
          <rPr>
            <b/>
            <sz val="9"/>
            <color indexed="81"/>
            <rFont val="Helvetica Neue"/>
          </rPr>
          <t xml:space="preserve">
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2" authorId="2" shapeId="0" xr:uid="{00000000-0006-0000-0400-00004B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3" authorId="2" shapeId="0" xr:uid="{00000000-0006-0000-0400-00004C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4" authorId="2" shapeId="0" xr:uid="{00000000-0006-0000-0400-00004D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5" authorId="2" shapeId="0" xr:uid="{00000000-0006-0000-0400-00004E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6" authorId="2" shapeId="0" xr:uid="{00000000-0006-0000-0400-00004F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7" authorId="2" shapeId="0" xr:uid="{00000000-0006-0000-0400-000050000000}">
      <text>
        <r>
          <rPr>
            <b/>
            <sz val="9"/>
            <color indexed="81"/>
            <rFont val="Helvetica Neue"/>
          </rPr>
          <t xml:space="preserve">Midterm : </t>
        </r>
        <r>
          <rPr>
            <sz val="9"/>
            <color indexed="81"/>
            <rFont val="Helvetica Neue"/>
          </rPr>
          <t xml:space="preserve">Provide Simulation results
</t>
        </r>
        <r>
          <rPr>
            <b/>
            <sz val="9"/>
            <color indexed="81"/>
            <rFont val="Helvetica Neue"/>
          </rPr>
          <t xml:space="preserve">Final Review : </t>
        </r>
        <r>
          <rPr>
            <sz val="9"/>
            <color indexed="81"/>
            <rFont val="Helvetica Neue"/>
          </rPr>
          <t>Provide LPE simulation results</t>
        </r>
      </text>
    </comment>
    <comment ref="C88" authorId="2" shapeId="0" xr:uid="{00000000-0006-0000-0400-000051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89" authorId="2" shapeId="0" xr:uid="{00000000-0006-0000-0400-000052000000}">
      <text>
        <r>
          <rPr>
            <b/>
            <sz val="9"/>
            <color indexed="81"/>
            <rFont val="Helvetica Neue"/>
          </rPr>
          <t>Kick Off :</t>
        </r>
        <r>
          <rPr>
            <sz val="9"/>
            <color indexed="81"/>
            <rFont val="Helvetica Neue"/>
          </rPr>
          <t xml:space="preserve"> Provide methodology or design practices
</t>
        </r>
        <r>
          <rPr>
            <b/>
            <sz val="9"/>
            <color indexed="81"/>
            <rFont val="Helvetica Neue"/>
          </rPr>
          <t>Midterm :</t>
        </r>
        <r>
          <rPr>
            <sz val="9"/>
            <color indexed="81"/>
            <rFont val="Helvetica Neue"/>
          </rPr>
          <t xml:space="preserve"> Provide Simulation results
</t>
        </r>
        <r>
          <rPr>
            <b/>
            <sz val="9"/>
            <color indexed="81"/>
            <rFont val="Helvetica Neue"/>
          </rPr>
          <t>Final Review :</t>
        </r>
        <r>
          <rPr>
            <sz val="9"/>
            <color indexed="81"/>
            <rFont val="Helvetica Neue"/>
          </rPr>
          <t xml:space="preserve"> Provide LPE simulation results</t>
        </r>
      </text>
    </comment>
    <comment ref="C90" authorId="2" shapeId="0" xr:uid="{00000000-0006-0000-0400-000053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t>
        </r>
        <r>
          <rPr>
            <sz val="9"/>
            <color indexed="81"/>
            <rFont val="Helvetica Neue"/>
          </rPr>
          <t xml:space="preserve"> Provide  simulation results</t>
        </r>
      </text>
    </comment>
    <comment ref="C91" authorId="2" shapeId="0" xr:uid="{00000000-0006-0000-0400-000054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 xml:space="preserve">Provide  simulation results </t>
        </r>
      </text>
    </comment>
    <comment ref="C92" authorId="2" shapeId="0" xr:uid="{00000000-0006-0000-0400-000055000000}">
      <text>
        <r>
          <rPr>
            <b/>
            <sz val="9"/>
            <color indexed="81"/>
            <rFont val="Helvetica Neue"/>
          </rPr>
          <t xml:space="preserve">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93" authorId="2" shapeId="0" xr:uid="{00000000-0006-0000-0400-000056000000}">
      <text>
        <r>
          <rPr>
            <b/>
            <sz val="9"/>
            <color indexed="81"/>
            <rFont val="Helvetica Neue"/>
          </rPr>
          <t xml:space="preserve">Midterm </t>
        </r>
        <r>
          <rPr>
            <sz val="9"/>
            <color indexed="81"/>
            <rFont val="Helvetica Neue"/>
          </rPr>
          <t xml:space="preserve">: Provide Simulation results
</t>
        </r>
        <r>
          <rPr>
            <b/>
            <sz val="9"/>
            <color indexed="81"/>
            <rFont val="Helvetica Neue"/>
          </rPr>
          <t xml:space="preserve">Final Review </t>
        </r>
        <r>
          <rPr>
            <sz val="9"/>
            <color indexed="81"/>
            <rFont val="Helvetica Neue"/>
          </rPr>
          <t>: Provide LPE simulation results</t>
        </r>
      </text>
    </comment>
    <comment ref="C94" authorId="2" shapeId="0" xr:uid="{00000000-0006-0000-0400-000057000000}">
      <text>
        <r>
          <rPr>
            <b/>
            <sz val="9"/>
            <color indexed="81"/>
            <rFont val="Helvetica Neue"/>
          </rPr>
          <t>Kick Off :</t>
        </r>
        <r>
          <rPr>
            <sz val="9"/>
            <color indexed="81"/>
            <rFont val="Helvetica Neue"/>
          </rPr>
          <t xml:space="preserve"> Provide methodology or design practices</t>
        </r>
        <r>
          <rPr>
            <b/>
            <sz val="9"/>
            <color indexed="81"/>
            <rFont val="Helvetica Neue"/>
          </rPr>
          <t xml:space="preserve">
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95" authorId="2" shapeId="0" xr:uid="{00000000-0006-0000-0400-000058000000}">
      <text>
        <r>
          <rPr>
            <b/>
            <sz val="9"/>
            <color indexed="81"/>
            <rFont val="Helvetica Neue"/>
          </rPr>
          <t xml:space="preserve">Midterm : </t>
        </r>
        <r>
          <rPr>
            <sz val="9"/>
            <color indexed="81"/>
            <rFont val="Helvetica Neue"/>
          </rPr>
          <t>Provide implementation details and  Simulation results</t>
        </r>
        <r>
          <rPr>
            <b/>
            <sz val="9"/>
            <color indexed="81"/>
            <rFont val="Helvetica Neue"/>
          </rPr>
          <t xml:space="preserve">
Final Review : </t>
        </r>
        <r>
          <rPr>
            <sz val="9"/>
            <color indexed="81"/>
            <rFont val="Helvetica Neue"/>
          </rPr>
          <t>Provide LPE simulation results</t>
        </r>
      </text>
    </comment>
    <comment ref="C96" authorId="2" shapeId="0" xr:uid="{00000000-0006-0000-0400-000059000000}">
      <text>
        <r>
          <rPr>
            <b/>
            <sz val="9"/>
            <color indexed="81"/>
            <rFont val="Helvetica Neue"/>
          </rPr>
          <t>Kick Off :</t>
        </r>
        <r>
          <rPr>
            <sz val="9"/>
            <color indexed="81"/>
            <rFont val="Helvetica Neue"/>
          </rPr>
          <t xml:space="preserve"> Provide methodology or design practices
</t>
        </r>
        <r>
          <rPr>
            <b/>
            <sz val="9"/>
            <color indexed="81"/>
            <rFont val="Helvetica Neue"/>
          </rPr>
          <t>Midterm :</t>
        </r>
        <r>
          <rPr>
            <sz val="9"/>
            <color indexed="81"/>
            <rFont val="Helvetica Neue"/>
          </rPr>
          <t xml:space="preserve"> Provide Simulation results
</t>
        </r>
        <r>
          <rPr>
            <b/>
            <sz val="9"/>
            <color indexed="81"/>
            <rFont val="Helvetica Neue"/>
          </rPr>
          <t>Final Review :</t>
        </r>
        <r>
          <rPr>
            <sz val="9"/>
            <color indexed="81"/>
            <rFont val="Helvetica Neue"/>
          </rPr>
          <t xml:space="preserve"> Provide LPE simulation results</t>
        </r>
      </text>
    </comment>
    <comment ref="C97" authorId="2" shapeId="0" xr:uid="{00000000-0006-0000-0400-00005A000000}">
      <text>
        <r>
          <rPr>
            <b/>
            <sz val="9"/>
            <color indexed="81"/>
            <rFont val="Helvetica Neue"/>
          </rPr>
          <t>Kick Off : Provide methodology or design practices
Midterm : Provide Simulation results
Final Review : Provide LPE simulation results</t>
        </r>
      </text>
    </comment>
    <comment ref="C98" authorId="2" shapeId="0" xr:uid="{00000000-0006-0000-0400-00005B000000}">
      <text>
        <r>
          <rPr>
            <b/>
            <sz val="9"/>
            <color indexed="81"/>
            <rFont val="Helvetica Neue"/>
          </rPr>
          <t>Kick Off : Provide methodology or design practices
Midterm : Provide Simulation results
Final Review : Provide LPE simulation results</t>
        </r>
      </text>
    </comment>
    <comment ref="C99" authorId="2" shapeId="0" xr:uid="{00000000-0006-0000-0400-00005C000000}">
      <text>
        <r>
          <rPr>
            <b/>
            <sz val="9"/>
            <color indexed="81"/>
            <rFont val="Helvetica Neue"/>
          </rPr>
          <t>Kick Off : Provide methodology or design practices
Midterm : Provide Simulation results
Final Review : Provide LPE simulation results</t>
        </r>
      </text>
    </comment>
    <comment ref="C100" authorId="2" shapeId="0" xr:uid="{00000000-0006-0000-0400-00005D000000}">
      <text>
        <r>
          <rPr>
            <b/>
            <sz val="9"/>
            <color indexed="81"/>
            <rFont val="Helvetica Neue"/>
          </rPr>
          <t>Kick Off : Provide methodology or design practices
Midterm : Provide Simulation results
Final Review : Provide LPE simulation results</t>
        </r>
      </text>
    </comment>
    <comment ref="C101" authorId="2" shapeId="0" xr:uid="{00000000-0006-0000-0400-00005E000000}">
      <text>
        <r>
          <rPr>
            <b/>
            <sz val="9"/>
            <color indexed="81"/>
            <rFont val="Helvetica Neue"/>
          </rPr>
          <t>Kick Off :</t>
        </r>
        <r>
          <rPr>
            <sz val="9"/>
            <color indexed="81"/>
            <rFont val="Helvetica Neue"/>
          </rPr>
          <t xml:space="preserve"> Provide methodology or design practices</t>
        </r>
        <r>
          <rPr>
            <b/>
            <sz val="9"/>
            <color indexed="81"/>
            <rFont val="Helvetica Neue"/>
          </rPr>
          <t xml:space="preserve">
Midterm : </t>
        </r>
        <r>
          <rPr>
            <sz val="9"/>
            <color indexed="81"/>
            <rFont val="Helvetica Neue"/>
          </rPr>
          <t>Provide Simulation results</t>
        </r>
        <r>
          <rPr>
            <b/>
            <sz val="9"/>
            <color indexed="81"/>
            <rFont val="Helvetica Neue"/>
          </rPr>
          <t xml:space="preserve">
Final Review : </t>
        </r>
        <r>
          <rPr>
            <sz val="9"/>
            <color indexed="81"/>
            <rFont val="Helvetica Neue"/>
          </rPr>
          <t>Provide LPE simulation results</t>
        </r>
      </text>
    </comment>
    <comment ref="C102" authorId="3" shapeId="0" xr:uid="{00000000-0006-0000-0400-00005F000000}">
      <text>
        <r>
          <rPr>
            <b/>
            <sz val="10"/>
            <color indexed="81"/>
            <rFont val="Calibri"/>
            <family val="2"/>
          </rPr>
          <t>Kick Off : Provide methodology or design practices
Midterm : Provide Simulation results
Final Review : Provide LPE simulation results</t>
        </r>
        <r>
          <rPr>
            <sz val="10"/>
            <color indexed="81"/>
            <rFont val="Calibri"/>
            <family val="2"/>
          </rPr>
          <t xml:space="preserve">
</t>
        </r>
      </text>
    </comment>
    <comment ref="C103" authorId="2" shapeId="0" xr:uid="{00000000-0006-0000-0400-000060000000}">
      <text>
        <r>
          <rPr>
            <b/>
            <sz val="9"/>
            <color indexed="81"/>
            <rFont val="Helvetica Neue"/>
          </rPr>
          <t>Kick Off : Provide methodology or design practices
Midterm : Provide Simulation results
Final Review : Provide LPE simulation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Sanjay Wattal</author>
    <author>Christopher Young</author>
    <author>S W</author>
    <author>Amod Kale</author>
  </authors>
  <commentList>
    <comment ref="C4" authorId="0" shapeId="0" xr:uid="{1A141288-0386-46F0-8E2B-4D14B7E099A2}">
      <text>
        <r>
          <rPr>
            <b/>
            <sz val="9"/>
            <color indexed="81"/>
            <rFont val="Helvetica Neue"/>
          </rPr>
          <t>- Clock and Reset Generation logic should be logically partitioned  in a separate block</t>
        </r>
        <r>
          <rPr>
            <sz val="9"/>
            <color indexed="81"/>
            <rFont val="Helvetica Neue"/>
          </rPr>
          <t xml:space="preserve">
</t>
        </r>
      </text>
    </comment>
    <comment ref="C5" authorId="0" shapeId="0" xr:uid="{A6B9BCEF-C363-4FFA-92C0-E4B13942BDE2}">
      <text>
        <r>
          <rPr>
            <b/>
            <sz val="9"/>
            <color indexed="81"/>
            <rFont val="Helvetica Neue"/>
          </rPr>
          <t>Should include:
- List of all clock, sources, periods and duty cycles
- Generated clocks and sources
- Inter-clock relationships</t>
        </r>
      </text>
    </comment>
    <comment ref="C6" authorId="1" shapeId="0" xr:uid="{2571497E-CE8B-4D8A-8C5E-1A32A1E123DB}">
      <text>
        <r>
          <rPr>
            <b/>
            <sz val="9"/>
            <color indexed="81"/>
            <rFont val="Helvetica Neue"/>
          </rPr>
          <t>- Confirm digital core is reset until oscillator is stable (verify with simulation)
- Review oscillator enable start and stop for lockup scenarios
- Perform an assessment of all POR signals in the design and their synchronization wrt peripheral clock domains
- During Kickoff, evaluate the use cases for POR and brownout scenarios in the context of system traffic on
   the peripherals
- As a good practice, designs may consider by default to add synchronization logic for all clocks and then take out this logic 
  when it is not needed on a clock-by-clock basis
- Review GPIO defaults at POR and across all power modes (including supply  brownout). Ensure conformity with system
  across all power conditions</t>
        </r>
      </text>
    </comment>
    <comment ref="C7" authorId="0" shapeId="0" xr:uid="{37B6B147-DE60-427D-A3E3-0BBD4DEBD5DB}">
      <text>
        <r>
          <rPr>
            <b/>
            <sz val="9"/>
            <color indexed="81"/>
            <rFont val="Helvetica Neue"/>
          </rPr>
          <t>- Powerup, power down and brownout scenarios
- Clearly document illegal power sequence combinations</t>
        </r>
      </text>
    </comment>
    <comment ref="C8" authorId="1" shapeId="0" xr:uid="{9B2E2427-D093-4118-BC7C-04A7AB0D06A1}">
      <text>
        <r>
          <rPr>
            <b/>
            <sz val="9"/>
            <color indexed="81"/>
            <rFont val="Helvetica Neue"/>
          </rPr>
          <t>Analog/Digital boundary signals. Review "A-D Contract" worksheet for detailed information
- Signal contract for all interface signals, behavior (level, edge, can glitch) and electrical specifications (.lib, source/destination power rails, level shifters, drive strength, loading and timing).
- Ensure analog inputs have debounce (glitch prevention) logic inside digital
- Outputs going into analog which must NOT glitch should be registered
- Ensure all outputs have appropriate drive buffer for given loading
- Check voltage/current compatibility of boundary ports
- Check POR and powerdown values on level-shifter/isolation cell outputs are valid across all operating modes
- All boundary signals between physical partitions should be registered</t>
        </r>
      </text>
    </comment>
    <comment ref="C9" authorId="1" shapeId="0" xr:uid="{27E480D8-6091-42C4-8691-26A7CEB9A3B4}">
      <text>
        <r>
          <rPr>
            <b/>
            <sz val="9"/>
            <color indexed="81"/>
            <rFont val="Helvetica Neue"/>
          </rPr>
          <t>For example:
Data Path BW, memory BW, etc. if applicable</t>
        </r>
      </text>
    </comment>
    <comment ref="C10" authorId="1" shapeId="0" xr:uid="{E2C0459F-3470-49EA-8E0B-0A7DC62634C4}">
      <text>
        <r>
          <rPr>
            <b/>
            <sz val="9"/>
            <color indexed="81"/>
            <rFont val="Helvetica Neue"/>
          </rPr>
          <t>Spare Gates:
- explain spare gate methodology. Include appropriate spare types and density
- After P&amp;R, review placement of spares and ensure uniform distribution</t>
        </r>
      </text>
    </comment>
    <comment ref="C11" authorId="1" shapeId="0" xr:uid="{C635A577-B5C6-4100-9CF6-1DCB4093C380}">
      <text>
        <r>
          <rPr>
            <b/>
            <sz val="9"/>
            <color indexed="81"/>
            <rFont val="Helvetica Neue"/>
          </rPr>
          <t>Chip/System Reviews:
- Has digital designer been included in system-level design reviews/meetings
- Understand implication of analog behavior and any changes in analog on digital</t>
        </r>
      </text>
    </comment>
    <comment ref="C12" authorId="1" shapeId="0" xr:uid="{1E307335-4EAC-44B2-A09F-3B7BE975BAC3}">
      <text>
        <r>
          <rPr>
            <b/>
            <sz val="9"/>
            <color indexed="81"/>
            <rFont val="Helvetica Neue"/>
          </rPr>
          <t xml:space="preserve">- Ensure that device ID and I2C revision ID are not hard-coded inside the digital core (recommend using tie-off cells and utilize higher metal layers for ECO's)
- Tie these with higher metal layers
</t>
        </r>
      </text>
    </comment>
    <comment ref="C13" authorId="0" shapeId="0" xr:uid="{5C000143-D63D-4E1C-979F-29851F24C914}">
      <text>
        <r>
          <rPr>
            <b/>
            <sz val="9"/>
            <color indexed="81"/>
            <rFont val="Helvetica Neue"/>
          </rPr>
          <t>- Review choice of IO buffers used in interfaces. Ensure the IO buffers meet system specs eg I2C IOs should   
  incorporate glitch suppression and a Schmitt trigger for SCL/SDA
- Review interface timing. Timing will influence IO buffer choice
- Check IO pad voltage inside device and bus voltage in system
   - If voltages are not same, check leakage power in IOs
- Is fail-safe operation needed
- check if IO pins need pullup/pulldown and the value. Align value with system/application</t>
        </r>
      </text>
    </comment>
    <comment ref="C15" authorId="0" shapeId="0" xr:uid="{83C11547-87D0-4DF9-948A-D33EFBD76516}">
      <text>
        <r>
          <rPr>
            <b/>
            <sz val="9"/>
            <color indexed="81"/>
            <rFont val="Helvetica Neue"/>
          </rPr>
          <t xml:space="preserve">This should include, but not be limited to, the following:
- Block Diagram
- Functionality
- Dataflow
- Clocking
- Interfaces
- Physical Dimensions
</t>
        </r>
      </text>
    </comment>
    <comment ref="C16" authorId="1" shapeId="0" xr:uid="{70EF6096-3176-4E2C-BD25-AD2011A5DEB2}">
      <text>
        <r>
          <rPr>
            <b/>
            <sz val="9"/>
            <color indexed="81"/>
            <rFont val="Helvetica Neue"/>
          </rPr>
          <t>- Outline known implementation specific exposure windows
- Key timing diagrams, state machines, interfaces, protocol, deviations from standard specs</t>
        </r>
      </text>
    </comment>
    <comment ref="C18" authorId="0" shapeId="0" xr:uid="{8D0EDF16-B8C3-4A79-938E-D96672899FD9}">
      <text>
        <r>
          <rPr>
            <b/>
            <sz val="9"/>
            <color indexed="81"/>
            <rFont val="Helvetica Neue"/>
          </rPr>
          <t>Include atleast  the following: 
- Register map
- Register descriptions, reset values</t>
        </r>
      </text>
    </comment>
    <comment ref="C19" authorId="2" shapeId="0" xr:uid="{86AEC2A5-4BF1-49CD-BB81-F66F2C7D855B}">
      <text>
        <r>
          <rPr>
            <b/>
            <sz val="9"/>
            <color indexed="81"/>
            <rFont val="Helvetica Neue"/>
          </rPr>
          <t>- For MDR, ensure register definitions, control bits and register placement is inline with
  system and FW usage
- For FDR, review register map in conjunction with detailed device functionality 
   captured in the datasheet</t>
        </r>
      </text>
    </comment>
    <comment ref="C21" authorId="0" shapeId="0" xr:uid="{586E4D02-B92E-4BE6-B31A-1AFD6C7DF984}">
      <text>
        <r>
          <rPr>
            <b/>
            <sz val="9"/>
            <color indexed="81"/>
            <rFont val="Helvetica Neue"/>
          </rPr>
          <t>- Power estimates in all modes of operation 
- Assumptions made in power estimation
- Process corners used for power calculations
- Power budgeting for chip - list analog and digital power
- Target power budgets for each supply</t>
        </r>
      </text>
    </comment>
    <comment ref="C22" authorId="0" shapeId="0" xr:uid="{CBE88734-E9FD-4250-8972-B6427FD7B7A4}">
      <text>
        <r>
          <rPr>
            <b/>
            <sz val="9"/>
            <color indexed="81"/>
            <rFont val="Helvetica Neue"/>
          </rPr>
          <t>Examples include:
- Bus arbitration
- Chip interfaces</t>
        </r>
      </text>
    </comment>
    <comment ref="C23" authorId="0" shapeId="0" xr:uid="{762B7FC3-6C3B-4FF6-9B2D-D3DE2745F500}">
      <text>
        <r>
          <rPr>
            <b/>
            <sz val="9"/>
            <color indexed="81"/>
            <rFont val="Helvetica Neue"/>
          </rPr>
          <t xml:space="preserve">Examples: 
- Underflow/overflow mechanisms
- Video/audio datapath
- Network datapath
</t>
        </r>
      </text>
    </comment>
    <comment ref="C27" authorId="0" shapeId="0" xr:uid="{61B393D9-3B0C-4928-B79D-F8D1E5199CDD}">
      <text>
        <r>
          <rPr>
            <b/>
            <sz val="9"/>
            <color indexed="81"/>
            <rFont val="Helvetica Neue"/>
          </rPr>
          <t>- Ensure the default state of cells crossing power domains (isolation cells, level shifters) is correct across all operating modes the device will see in system</t>
        </r>
        <r>
          <rPr>
            <sz val="9"/>
            <color indexed="81"/>
            <rFont val="Helvetica Neue"/>
          </rPr>
          <t xml:space="preserve">
</t>
        </r>
      </text>
    </comment>
    <comment ref="C30" authorId="1" shapeId="0" xr:uid="{BE161E40-88ED-4237-8BB4-2C8FF4B139D4}">
      <text>
        <r>
          <rPr>
            <b/>
            <sz val="9"/>
            <color indexed="81"/>
            <rFont val="Helvetica Neue"/>
          </rPr>
          <t xml:space="preserve">Run power analysis at the following stages:
- RTL 90% complete
- Gate-level with timing-closed SDFs
- Ensure final power numbers are calculated with vcd's from representative simulations
</t>
        </r>
      </text>
    </comment>
    <comment ref="C32" authorId="0" shapeId="0" xr:uid="{5EBAA519-662D-46F2-BF4C-A50FF6D71C42}">
      <text>
        <r>
          <rPr>
            <b/>
            <sz val="9"/>
            <color indexed="81"/>
            <rFont val="Helvetica Neue"/>
          </rPr>
          <t>- Ensure that design adheres to RTL coding guidelines
- Review coding guidelines with Apple</t>
        </r>
        <r>
          <rPr>
            <sz val="9"/>
            <color indexed="81"/>
            <rFont val="Helvetica Neue"/>
          </rPr>
          <t xml:space="preserve">
</t>
        </r>
      </text>
    </comment>
    <comment ref="C35" authorId="1" shapeId="0" xr:uid="{3E1284C4-FF38-4DD2-B78C-65B048F29009}">
      <text>
        <r>
          <rPr>
            <b/>
            <sz val="9"/>
            <color indexed="81"/>
            <rFont val="Helvetica Neue"/>
          </rPr>
          <t>Deliverable: a representative compile log from a simulation which show warnings, file names, and test logging.</t>
        </r>
      </text>
    </comment>
    <comment ref="C36" authorId="1" shapeId="0" xr:uid="{34069F20-C935-4252-BE83-E5726C1CF54A}">
      <text>
        <r>
          <rPr>
            <b/>
            <sz val="9"/>
            <color indexed="81"/>
            <rFont val="Helvetica Neue"/>
          </rPr>
          <t>If chip interfaces with another chip on a unique interface (other than I2C or SPI for example), then we need to run a co-simulation in-house to verify compatibility.</t>
        </r>
      </text>
    </comment>
    <comment ref="C39" authorId="1" shapeId="0" xr:uid="{69CFACE0-38AE-4F33-96E0-9DFDE81E151E}">
      <text>
        <r>
          <rPr>
            <b/>
            <sz val="9"/>
            <color indexed="81"/>
            <rFont val="Helvetica Neue"/>
          </rPr>
          <t>After this date, the RTL will not change, ECO's only. All FIXME's resolved</t>
        </r>
        <r>
          <rPr>
            <sz val="9"/>
            <color indexed="81"/>
            <rFont val="Helvetica Neue"/>
          </rPr>
          <t xml:space="preserve">
</t>
        </r>
      </text>
    </comment>
    <comment ref="C41" authorId="1" shapeId="0" xr:uid="{F7247088-6B20-40F2-A8B9-4931520E6744}">
      <text>
        <r>
          <rPr>
            <b/>
            <sz val="9"/>
            <color indexed="81"/>
            <rFont val="Helvetica Neue"/>
          </rPr>
          <t>Synthesis constraints
- ensure constraints are defined at legal points
- ensure all sequential elements and memories are 100% constrained
- ensure all i/o and ports are constrained</t>
        </r>
      </text>
    </comment>
    <comment ref="C42" authorId="2" shapeId="0" xr:uid="{97C44E39-E9E4-4673-808F-A3306F9EE9AB}">
      <text>
        <r>
          <rPr>
            <sz val="9"/>
            <color indexed="81"/>
            <rFont val="Helvetica Neue"/>
          </rPr>
          <t xml:space="preserve">- </t>
        </r>
        <r>
          <rPr>
            <b/>
            <sz val="9"/>
            <color indexed="81"/>
            <rFont val="Helvetica Neue"/>
          </rPr>
          <t>Confirm source points of all generated clocks
- Confirm edge relationship of generated clocks
- Ensure correct clock group attributes being used: asynchronous, logically exclusive and physically exclusive
- Check all the defined clocks being propagated to the intended destinations properly
- Ensure no clock signals are used in datapath</t>
        </r>
      </text>
    </comment>
    <comment ref="C43" authorId="2" shapeId="0" xr:uid="{1E8B41D2-1765-4255-93E4-8CCA38C46AFB}">
      <text>
        <r>
          <rPr>
            <b/>
            <sz val="9"/>
            <color indexed="81"/>
            <rFont val="Helvetica Neue"/>
          </rPr>
          <t>- Check formal verification of exceptions - mcps and false paths</t>
        </r>
        <r>
          <rPr>
            <sz val="9"/>
            <color indexed="81"/>
            <rFont val="Helvetica Neue"/>
          </rPr>
          <t xml:space="preserve">
</t>
        </r>
      </text>
    </comment>
    <comment ref="C44" authorId="0" shapeId="0" xr:uid="{8C7E809A-BBA5-41B9-A86B-96C7A6A36256}">
      <text>
        <r>
          <rPr>
            <b/>
            <sz val="9"/>
            <color indexed="81"/>
            <rFont val="Helvetica Neue"/>
          </rPr>
          <t>Ensure netlist from synthesis is compatible with all downstream tools</t>
        </r>
      </text>
    </comment>
    <comment ref="C47" authorId="0" shapeId="0" xr:uid="{A4852242-B430-4FFD-9840-93997201DF4D}">
      <text>
        <r>
          <rPr>
            <b/>
            <sz val="9"/>
            <color indexed="81"/>
            <rFont val="Helvetica Neue"/>
          </rPr>
          <t>- Chip Interface Timing Constraints should accurately reflect setup/hold/prop delays/load/slew conditons for 
   the interface pins as per spec and board topology
- Take into account device use conditions in the system during creation of chip-level timing constraints for 
   interfaces. Align with Apple system teams over usage of standards for the particular application.
   This applies even to standard interfaces like SPI and I2C</t>
        </r>
      </text>
    </comment>
    <comment ref="C48" authorId="0" shapeId="0" xr:uid="{BEBC2116-298C-4FE3-AC59-ABF4932BA01B}">
      <text>
        <r>
          <rPr>
            <b/>
            <sz val="9"/>
            <color indexed="81"/>
            <rFont val="Helvetica Neue"/>
          </rPr>
          <t xml:space="preserve">- Ensure top-level parasitic delays are accounted for during block time budgeting
  - this applies to block-block timing and top-interface timing constraints
- Take into account delays through analog cells in block timing budgets
</t>
        </r>
      </text>
    </comment>
    <comment ref="C49" authorId="1" shapeId="0" xr:uid="{D94E0490-1AFB-4399-AE0E-8AA89657BFA9}">
      <text>
        <r>
          <rPr>
            <b/>
            <sz val="9"/>
            <color indexed="81"/>
            <rFont val="Helvetica Neue"/>
          </rPr>
          <t>Formal Verification:
- Run FV between RTL and synthesized netlist
- Run FV between digital netlist in top-level schematic and RTL</t>
        </r>
      </text>
    </comment>
    <comment ref="C52" authorId="1" shapeId="0" xr:uid="{AEA2CEC2-9CAD-4300-A2D4-09D467113B0B}">
      <text>
        <r>
          <rPr>
            <b/>
            <sz val="9"/>
            <color indexed="81"/>
            <rFont val="Helvetica Neue"/>
          </rPr>
          <t>Confirm all analog to digital timing arcs are included in the .lib file. Confirm timing budgets and assumptions are correct</t>
        </r>
      </text>
    </comment>
    <comment ref="C55" authorId="1" shapeId="0" xr:uid="{E3377963-4BC1-4578-A11D-C07367305C24}">
      <text>
        <r>
          <rPr>
            <b/>
            <sz val="9"/>
            <color indexed="81"/>
            <rFont val="Helvetica Neue"/>
          </rPr>
          <t>- Schematics for each type of clock domain crossing implementation with timing waveforms. 
- CDC re-synchronized or considered static. 
- Asynchronous inputs synced or verified as static. 
- Clock reset to low state at POR to allow clock gating cells to wake up in a known state
- Register all signals crossing clock boundaries at source
- Pay attention to signals generated (or ending in)  black boxes. Verify these are covered during CDC checking
- Ensure that synchronizer logic is well covered in DV by introducing uncertainty in the signal propagation delays through synchronizers. Randomize this delay to be either 2 or 3 cycles and ensure downstream logic works in both scenarios
- Perform netlist-level CDC checks in both functional and DFT modes</t>
        </r>
      </text>
    </comment>
    <comment ref="C56" authorId="2" shapeId="0" xr:uid="{646F7FCE-9FAD-4BB6-8E4E-D6BE4C577614}">
      <text>
        <r>
          <rPr>
            <b/>
            <sz val="9"/>
            <color indexed="81"/>
            <rFont val="Helvetica Neue"/>
          </rPr>
          <t>- Ensure clock directive used in CDC constraints is consistent with synthesis constraints</t>
        </r>
      </text>
    </comment>
    <comment ref="C57" authorId="2" shapeId="0" xr:uid="{3A7F0EDC-1805-482B-A375-EF375E4C13C1}">
      <text>
        <r>
          <rPr>
            <b/>
            <sz val="9"/>
            <color indexed="81"/>
            <rFont val="Helvetica Neue"/>
          </rPr>
          <t>Ensure signal reconvergence check is enabled in CDC setup. Check level of reconvergence</t>
        </r>
      </text>
    </comment>
    <comment ref="C59" authorId="2" shapeId="0" xr:uid="{57A1AC9C-847D-4CE0-8779-6AF163584155}">
      <text>
        <r>
          <rPr>
            <b/>
            <sz val="9"/>
            <color indexed="81"/>
            <rFont val="Helvetica Neue"/>
          </rPr>
          <t>- Check waivers on false paths
- Ensure CDC directives like quasi-static signals, gray coding etc can be validated using DV assertions</t>
        </r>
        <r>
          <rPr>
            <sz val="9"/>
            <color indexed="81"/>
            <rFont val="Helvetica Neue"/>
          </rPr>
          <t xml:space="preserve">
</t>
        </r>
      </text>
    </comment>
    <comment ref="C60" authorId="0" shapeId="0" xr:uid="{09E30CEA-4DB7-4EB5-8687-90727ED60649}">
      <text>
        <r>
          <rPr>
            <b/>
            <sz val="9"/>
            <color indexed="81"/>
            <rFont val="Helvetica Neue"/>
          </rPr>
          <t>Instantiate either synchronizer cell or two-flop cells in RTL - do not use inferred double flop.
For two-flop combination, use explicit naming convention to identify these as synchronizers. This will facilitate placement checks</t>
        </r>
      </text>
    </comment>
    <comment ref="C61" authorId="2" shapeId="0" xr:uid="{7B16003A-5653-4742-8CC7-85BD72FEA912}">
      <text>
        <r>
          <rPr>
            <b/>
            <sz val="9"/>
            <color indexed="81"/>
            <rFont val="Helvetica Neue"/>
          </rPr>
          <t>- If there are any CDC waivers captured from previous designs, revisit these in context of
  clocking scheme in current design</t>
        </r>
        <r>
          <rPr>
            <sz val="9"/>
            <color indexed="81"/>
            <rFont val="Helvetica Neue"/>
          </rPr>
          <t xml:space="preserve">
</t>
        </r>
      </text>
    </comment>
    <comment ref="C65" authorId="2" shapeId="0" xr:uid="{DB753F32-4B47-448C-B454-F172AFE2C77D}">
      <text>
        <r>
          <rPr>
            <b/>
            <sz val="9"/>
            <color indexed="81"/>
            <rFont val="Helvetica Neue"/>
          </rPr>
          <t>Review and verify all RDC scenarios where reset signal generated in one domain can create a potential metastable condition in another domain. This typically occurs  when launch and capture domains have different reset signals</t>
        </r>
        <r>
          <rPr>
            <sz val="9"/>
            <color indexed="81"/>
            <rFont val="Helvetica Neue"/>
          </rPr>
          <t xml:space="preserve">
</t>
        </r>
      </text>
    </comment>
    <comment ref="C66" authorId="2" shapeId="0" xr:uid="{16DD219B-BDA5-481B-B94B-F22D9135CDF6}">
      <text>
        <r>
          <rPr>
            <b/>
            <sz val="9"/>
            <color indexed="81"/>
            <rFont val="Helvetica Neue"/>
          </rPr>
          <t xml:space="preserve">Review and verify all RDC scenarios where reset signal generated in one domain can create a potential metastable condition in another domain </t>
        </r>
        <r>
          <rPr>
            <sz val="9"/>
            <color indexed="81"/>
            <rFont val="Helvetica Neue"/>
          </rPr>
          <t xml:space="preserve">
</t>
        </r>
      </text>
    </comment>
    <comment ref="C67" authorId="3" shapeId="0" xr:uid="{F001DBCF-1952-40C2-9CF0-9389D663F3C2}">
      <text>
        <r>
          <rPr>
            <b/>
            <sz val="9"/>
            <color indexed="81"/>
            <rFont val="Helvetica Neue"/>
          </rPr>
          <t>Understand the overall DFT methodology
- Muxing scheme for test clocks and preset/clear
    - block all free running internal clocks
    - control for asynchronous presets and clears
- Check design requirements to run scan at desired frequency
    - bypass input filters on input pins (I2C)  
    - push-pull driver instead of open-drain on output pins (I2C)
    - scan data out buffer should be able to support fast speeds during scan (10-20 MHz)
-  For test time optimization, identify bypass modes to speed up very slow timers
-  Ensure all on chip oscillators are off during scan mode
-  Ensure that analog inputs to digital are muxed to 0/1 during scan mode
-  Ensure that digital outputs to analog are muxed to a safe state during scan mode
-  For designs that are not fully synchronous, what is plan for testing non-scan logic
-  For outputs to NVM / EEPROM, gate off the EN, WR, RD signals in scan mode
-  For IDDQ measurement, ensure that the digital core is isolated so power supply can be supplied by tester directly.</t>
        </r>
      </text>
    </comment>
    <comment ref="C68" authorId="3" shapeId="0" xr:uid="{A588C14C-9800-4154-A930-8CE7C30C4267}">
      <text>
        <r>
          <rPr>
            <b/>
            <sz val="9"/>
            <color indexed="81"/>
            <rFont val="Helvetica Neue"/>
          </rPr>
          <t>At kick-off and final review:
- Include details on trim, analog test and digital tests
- Include inputs from validation and test in design and DFT planning
- Make sure that test modes and trim functionality is verified in simulations</t>
        </r>
      </text>
    </comment>
    <comment ref="C69" authorId="0" shapeId="0" xr:uid="{C37B4AFD-E844-4622-984A-5B6DA1FDD0A1}">
      <text>
        <r>
          <rPr>
            <b/>
            <sz val="9"/>
            <color indexed="81"/>
            <rFont val="Helvetica Neue"/>
          </rPr>
          <t>At Final Design Review:
Make sure BIST simulations pass on final design netlist. Use parasitic information via backannotated SDF 
This check may appear in multiple tabs</t>
        </r>
        <r>
          <rPr>
            <sz val="9"/>
            <color indexed="81"/>
            <rFont val="Helvetica Neue"/>
          </rPr>
          <t xml:space="preserve">
</t>
        </r>
      </text>
    </comment>
    <comment ref="C70" authorId="3" shapeId="0" xr:uid="{64E97691-9A1A-476E-AF25-A0F159989443}">
      <text>
        <r>
          <rPr>
            <b/>
            <sz val="9"/>
            <color indexed="81"/>
            <rFont val="Helvetica Neue"/>
          </rPr>
          <t>Stuck at fault coverage &gt; 98%
Transition fault coverage &gt; 85%</t>
        </r>
      </text>
    </comment>
    <comment ref="C71" authorId="3" shapeId="0" xr:uid="{D8405B04-C426-490E-819D-85A63693F5C3}">
      <text>
        <r>
          <rPr>
            <b/>
            <sz val="9"/>
            <color indexed="81"/>
            <rFont val="Helvetica Neue"/>
          </rPr>
          <t>At kick-off:
- Plan on Analog IP test strategy
- The Analog test strategy may also be covered during the Analog review</t>
        </r>
        <r>
          <rPr>
            <sz val="9"/>
            <color indexed="81"/>
            <rFont val="Helvetica Neue"/>
          </rPr>
          <t xml:space="preserve">
</t>
        </r>
        <r>
          <rPr>
            <b/>
            <sz val="9"/>
            <color indexed="81"/>
            <rFont val="Helvetica Neue"/>
          </rPr>
          <t>At final review:
- Review Analog IP test strategy</t>
        </r>
      </text>
    </comment>
    <comment ref="C72" authorId="3" shapeId="0" xr:uid="{90D3EABE-C928-49A0-A949-4BA46E7882FB}">
      <text>
        <r>
          <rPr>
            <b/>
            <sz val="9"/>
            <color indexed="81"/>
            <rFont val="Helvetica Neue"/>
          </rPr>
          <t>- Ensure availibilty of vectors in time for ATE testing
- List any exceptions/checks which will not be covered by ATPG vectors</t>
        </r>
      </text>
    </comment>
    <comment ref="C83" authorId="2" shapeId="0" xr:uid="{5B928385-AB0F-4A3F-AB05-E6C1962332C9}">
      <text>
        <r>
          <rPr>
            <b/>
            <sz val="9"/>
            <color indexed="81"/>
            <rFont val="Helvetica Neue"/>
          </rPr>
          <t>- identify all nodes between IP-digital and analog-digital which are not covered by scan. Check test coverage of critical nodes through functional vectors</t>
        </r>
        <r>
          <rPr>
            <sz val="9"/>
            <color indexed="81"/>
            <rFont val="Helvetica Neue"/>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Sanjay Wattal</author>
    <author>Christopher Young</author>
    <author>S W</author>
    <author>Amod Kale</author>
  </authors>
  <commentList>
    <comment ref="C4" authorId="0" shapeId="0" xr:uid="{31FC188F-8933-4B9A-BD63-B3ED648A3F9F}">
      <text>
        <r>
          <rPr>
            <b/>
            <sz val="9"/>
            <color indexed="81"/>
            <rFont val="Helvetica Neue"/>
          </rPr>
          <t>- Clock and Reset Generation logic should be logically partitioned  in a separate block</t>
        </r>
        <r>
          <rPr>
            <sz val="9"/>
            <color indexed="81"/>
            <rFont val="Helvetica Neue"/>
          </rPr>
          <t xml:space="preserve">
</t>
        </r>
      </text>
    </comment>
    <comment ref="C5" authorId="0" shapeId="0" xr:uid="{2A17D994-5733-4AFA-B7F8-E66790B48E9D}">
      <text>
        <r>
          <rPr>
            <b/>
            <sz val="9"/>
            <color indexed="81"/>
            <rFont val="Helvetica Neue"/>
          </rPr>
          <t>Should include:
- List of all clock, sources, periods and duty cycles
- Generated clocks and sources
- Inter-clock relationships</t>
        </r>
      </text>
    </comment>
    <comment ref="C6" authorId="1" shapeId="0" xr:uid="{B5AF59E2-9FE3-4354-A4B9-374E8C7B58C0}">
      <text>
        <r>
          <rPr>
            <b/>
            <sz val="9"/>
            <color indexed="81"/>
            <rFont val="Helvetica Neue"/>
          </rPr>
          <t>- Confirm digital core is reset until oscillator is stable (verify with simulation)
- Review oscillator enable start and stop for lockup scenarios
- Perform an assessment of all POR signals in the design and their synchronization wrt peripheral clock domains
- During Kickoff, evaluate the use cases for POR and brownout scenarios in the context of system traffic on
   the peripherals
- As a good practice, designs may consider by default to add synchronization logic for all clocks and then take out this logic 
  when it is not needed on a clock-by-clock basis
- Review GPIO defaults at POR and across all power modes (including supply  brownout). Ensure conformity with system
  across all power conditions</t>
        </r>
      </text>
    </comment>
    <comment ref="C7" authorId="0" shapeId="0" xr:uid="{233F0387-0EEA-480D-9B7C-A6DECD296CBA}">
      <text>
        <r>
          <rPr>
            <b/>
            <sz val="9"/>
            <color indexed="81"/>
            <rFont val="Helvetica Neue"/>
          </rPr>
          <t>- Powerup, power down and brownout scenarios
- Clearly document illegal power sequence combinations</t>
        </r>
      </text>
    </comment>
    <comment ref="C8" authorId="1" shapeId="0" xr:uid="{2F6C95FF-07FC-44A1-84A3-0B88D527FFA9}">
      <text>
        <r>
          <rPr>
            <b/>
            <sz val="9"/>
            <color indexed="81"/>
            <rFont val="Helvetica Neue"/>
          </rPr>
          <t>Analog/Digital boundary signals. Review "A-D Contract" worksheet for detailed information
- Signal contract for all interface signals, behavior (level, edge, can glitch) and electrical specifications (.lib, source/destination power rails, level shifters, drive strength, loading and timing).
- Ensure analog inputs have debounce (glitch prevention) logic inside digital
- Outputs going into analog which must NOT glitch should be registered
- Ensure all outputs have appropriate drive buffer for given loading
- Check voltage/current compatibility of boundary ports
- Check POR and powerdown values on level-shifter/isolation cell outputs are valid across all operating modes
- All boundary signals between physical partitions should be registered</t>
        </r>
      </text>
    </comment>
    <comment ref="C9" authorId="1" shapeId="0" xr:uid="{8F93E8D0-E53F-4F32-9FC4-EB7053A92373}">
      <text>
        <r>
          <rPr>
            <b/>
            <sz val="9"/>
            <color indexed="81"/>
            <rFont val="Helvetica Neue"/>
          </rPr>
          <t>For example:
Data Path BW, memory BW, etc. if applicable</t>
        </r>
      </text>
    </comment>
    <comment ref="C10" authorId="1" shapeId="0" xr:uid="{E257414D-3E24-4464-BDE5-7038820C72A0}">
      <text>
        <r>
          <rPr>
            <b/>
            <sz val="9"/>
            <color indexed="81"/>
            <rFont val="Helvetica Neue"/>
          </rPr>
          <t>Spare Gates:
- explain spare gate methodology. Include appropriate spare types and density
- After P&amp;R, review placement of spares and ensure uniform distribution</t>
        </r>
      </text>
    </comment>
    <comment ref="C11" authorId="1" shapeId="0" xr:uid="{75D08A2A-0F95-4D57-B690-5A341948C568}">
      <text>
        <r>
          <rPr>
            <b/>
            <sz val="9"/>
            <color indexed="81"/>
            <rFont val="Helvetica Neue"/>
          </rPr>
          <t>Chip/System Reviews:
- Has digital designer been included in system-level design reviews/meetings
- Understand implication of analog behavior and any changes in analog on digital</t>
        </r>
      </text>
    </comment>
    <comment ref="C12" authorId="1" shapeId="0" xr:uid="{2AA536E6-9620-4E70-BE01-7D180F3ADB8E}">
      <text>
        <r>
          <rPr>
            <b/>
            <sz val="9"/>
            <color indexed="81"/>
            <rFont val="Helvetica Neue"/>
          </rPr>
          <t xml:space="preserve">- Ensure that device ID and I2C revision ID are not hard-coded inside the digital core (recommend using tie-off cells and utilize higher metal layers for ECO's)
- Tie these with higher metal layers
</t>
        </r>
      </text>
    </comment>
    <comment ref="C13" authorId="0" shapeId="0" xr:uid="{4975BEB7-E8FB-4704-9176-A3C47ECC9004}">
      <text>
        <r>
          <rPr>
            <b/>
            <sz val="9"/>
            <color indexed="81"/>
            <rFont val="Helvetica Neue"/>
          </rPr>
          <t>- Review choice of IO buffers used in interfaces. Ensure the IO buffers meet system specs eg I2C IOs should   
  incorporate glitch suppression and a Schmitt trigger for SCL/SDA
- Review interface timing. Timing will influence IO buffer choice
- Check IO pad voltage inside device and bus voltage in system
   - If voltages are not same, check leakage power in IOs
- Is fail-safe operation needed
- check if IO pins need pullup/pulldown and the value. Align value with system/application</t>
        </r>
      </text>
    </comment>
    <comment ref="C15" authorId="0" shapeId="0" xr:uid="{46E96F46-9C3E-4674-871E-E431CEFFD2D3}">
      <text>
        <r>
          <rPr>
            <b/>
            <sz val="9"/>
            <color indexed="81"/>
            <rFont val="Helvetica Neue"/>
          </rPr>
          <t xml:space="preserve">This should include, but not be limited to, the following:
- Block Diagram
- Functionality
- Dataflow
- Clocking
- Interfaces
- Physical Dimensions
</t>
        </r>
      </text>
    </comment>
    <comment ref="C16" authorId="1" shapeId="0" xr:uid="{8CAA9C6B-E9DC-4281-819B-8C6BCD07FA3E}">
      <text>
        <r>
          <rPr>
            <b/>
            <sz val="9"/>
            <color indexed="81"/>
            <rFont val="Helvetica Neue"/>
          </rPr>
          <t>- Outline known implementation specific exposure windows
- Key timing diagrams, state machines, interfaces, protocol, deviations from standard specs</t>
        </r>
      </text>
    </comment>
    <comment ref="C18" authorId="0" shapeId="0" xr:uid="{97DABD23-587E-4291-88BA-D35EB4D0170F}">
      <text>
        <r>
          <rPr>
            <b/>
            <sz val="9"/>
            <color indexed="81"/>
            <rFont val="Helvetica Neue"/>
          </rPr>
          <t>Include atleast  the following: 
- Register map
- Register descriptions, reset values</t>
        </r>
      </text>
    </comment>
    <comment ref="C19" authorId="2" shapeId="0" xr:uid="{B504A89E-E2FF-49FF-972B-8F91FA276E8D}">
      <text>
        <r>
          <rPr>
            <b/>
            <sz val="9"/>
            <color indexed="81"/>
            <rFont val="Helvetica Neue"/>
          </rPr>
          <t>- For MDR, ensure register definitions, control bits and register placement is inline with
  system and FW usage
- For FDR, review register map in conjunction with detailed device functionality 
   captured in the datasheet</t>
        </r>
      </text>
    </comment>
    <comment ref="C21" authorId="0" shapeId="0" xr:uid="{021AFA5E-2760-409B-9277-D1DB325161DD}">
      <text>
        <r>
          <rPr>
            <b/>
            <sz val="9"/>
            <color indexed="81"/>
            <rFont val="Helvetica Neue"/>
          </rPr>
          <t>- Power estimates in all modes of operation 
- Assumptions made in power estimation
- Process corners used for power calculations
- Power budgeting for chip - list analog and digital power
- Target power budgets for each supply</t>
        </r>
      </text>
    </comment>
    <comment ref="C22" authorId="0" shapeId="0" xr:uid="{CCD32756-D06C-4FE0-A69B-7AF120D23093}">
      <text>
        <r>
          <rPr>
            <b/>
            <sz val="9"/>
            <color indexed="81"/>
            <rFont val="Helvetica Neue"/>
          </rPr>
          <t>Examples include:
- Bus arbitration
- Chip interfaces</t>
        </r>
      </text>
    </comment>
    <comment ref="C23" authorId="0" shapeId="0" xr:uid="{0408DEFA-37E6-430A-B171-DCF90ABBFE9B}">
      <text>
        <r>
          <rPr>
            <b/>
            <sz val="9"/>
            <color indexed="81"/>
            <rFont val="Helvetica Neue"/>
          </rPr>
          <t xml:space="preserve">Examples: 
- Underflow/overflow mechanisms
- Video/audio datapath
- Network datapath
</t>
        </r>
      </text>
    </comment>
    <comment ref="C27" authorId="0" shapeId="0" xr:uid="{D337A63E-2EEF-45C1-9B80-9252E6846A67}">
      <text>
        <r>
          <rPr>
            <b/>
            <sz val="9"/>
            <color indexed="81"/>
            <rFont val="Helvetica Neue"/>
          </rPr>
          <t>- Ensure the default state of cells crossing power domains (isolation cells, level shifters) is correct across all operating modes the device will see in system</t>
        </r>
        <r>
          <rPr>
            <sz val="9"/>
            <color indexed="81"/>
            <rFont val="Helvetica Neue"/>
          </rPr>
          <t xml:space="preserve">
</t>
        </r>
      </text>
    </comment>
    <comment ref="C30" authorId="1" shapeId="0" xr:uid="{E179EE2E-1B98-4C41-9451-4586D0DCDC8F}">
      <text>
        <r>
          <rPr>
            <b/>
            <sz val="9"/>
            <color indexed="81"/>
            <rFont val="Helvetica Neue"/>
          </rPr>
          <t xml:space="preserve">Run power analysis at the following stages:
- RTL 90% complete
- Gate-level with timing-closed SDFs
- Ensure final power numbers are calculated with vcd's from representative simulations
</t>
        </r>
      </text>
    </comment>
    <comment ref="C32" authorId="0" shapeId="0" xr:uid="{DB9FB716-6E74-44F4-AD11-3E1BB7C256D8}">
      <text>
        <r>
          <rPr>
            <b/>
            <sz val="9"/>
            <color indexed="81"/>
            <rFont val="Helvetica Neue"/>
          </rPr>
          <t>- Ensure that design adheres to RTL coding guidelines
- Review coding guidelines with Apple</t>
        </r>
        <r>
          <rPr>
            <sz val="9"/>
            <color indexed="81"/>
            <rFont val="Helvetica Neue"/>
          </rPr>
          <t xml:space="preserve">
</t>
        </r>
      </text>
    </comment>
    <comment ref="C35" authorId="1" shapeId="0" xr:uid="{7F2FCC6C-5028-4BFB-B447-93418DADDB58}">
      <text>
        <r>
          <rPr>
            <b/>
            <sz val="9"/>
            <color indexed="81"/>
            <rFont val="Helvetica Neue"/>
          </rPr>
          <t>Deliverable: a representative compile log from a simulation which show warnings, file names, and test logging.</t>
        </r>
      </text>
    </comment>
    <comment ref="C36" authorId="1" shapeId="0" xr:uid="{22929C08-A6B3-49ED-83D5-F8EFA5074CB0}">
      <text>
        <r>
          <rPr>
            <b/>
            <sz val="9"/>
            <color indexed="81"/>
            <rFont val="Helvetica Neue"/>
          </rPr>
          <t>If chip interfaces with another chip on a unique interface (other than I2C or SPI for example), then we need to run a co-simulation in-house to verify compatibility.</t>
        </r>
      </text>
    </comment>
    <comment ref="C39" authorId="1" shapeId="0" xr:uid="{73C63274-3AA5-4F54-924D-DD4B1EF84C82}">
      <text>
        <r>
          <rPr>
            <b/>
            <sz val="9"/>
            <color indexed="81"/>
            <rFont val="Helvetica Neue"/>
          </rPr>
          <t>After this date, the RTL will not change, ECO's only. All FIXME's resolved</t>
        </r>
        <r>
          <rPr>
            <sz val="9"/>
            <color indexed="81"/>
            <rFont val="Helvetica Neue"/>
          </rPr>
          <t xml:space="preserve">
</t>
        </r>
      </text>
    </comment>
    <comment ref="C41" authorId="1" shapeId="0" xr:uid="{45E44439-512B-4B0F-B189-7056DAB06B4C}">
      <text>
        <r>
          <rPr>
            <b/>
            <sz val="9"/>
            <color indexed="81"/>
            <rFont val="Helvetica Neue"/>
          </rPr>
          <t>Synthesis constraints
- ensure constraints are defined at legal points
- ensure all sequential elements and memories are 100% constrained
- ensure all i/o and ports are constrained</t>
        </r>
      </text>
    </comment>
    <comment ref="C42" authorId="2" shapeId="0" xr:uid="{D3EDF97A-925D-4933-91BE-0A113F1C81FB}">
      <text>
        <r>
          <rPr>
            <sz val="9"/>
            <color indexed="81"/>
            <rFont val="Helvetica Neue"/>
          </rPr>
          <t xml:space="preserve">- </t>
        </r>
        <r>
          <rPr>
            <b/>
            <sz val="9"/>
            <color indexed="81"/>
            <rFont val="Helvetica Neue"/>
          </rPr>
          <t>Confirm source points of all generated clocks
- Confirm edge relationship of generated clocks
- Ensure correct clock group attributes being used: asynchronous, logically exclusive and physically exclusive
- Check all the defined clocks being propagated to the intended destinations properly
- Ensure no clock signals are used in datapath</t>
        </r>
      </text>
    </comment>
    <comment ref="C43" authorId="2" shapeId="0" xr:uid="{2C4525AC-0292-4F0C-8DDF-CEA71C43B3D4}">
      <text>
        <r>
          <rPr>
            <b/>
            <sz val="9"/>
            <color indexed="81"/>
            <rFont val="Helvetica Neue"/>
          </rPr>
          <t>- Check formal verification of exceptions - mcps and false paths</t>
        </r>
        <r>
          <rPr>
            <sz val="9"/>
            <color indexed="81"/>
            <rFont val="Helvetica Neue"/>
          </rPr>
          <t xml:space="preserve">
</t>
        </r>
      </text>
    </comment>
    <comment ref="C44" authorId="0" shapeId="0" xr:uid="{E88D094B-6A64-4AAC-A91B-EB9B7F481B7E}">
      <text>
        <r>
          <rPr>
            <b/>
            <sz val="9"/>
            <color indexed="81"/>
            <rFont val="Helvetica Neue"/>
          </rPr>
          <t>Ensure netlist from synthesis is compatible with all downstream tools</t>
        </r>
      </text>
    </comment>
    <comment ref="C47" authorId="0" shapeId="0" xr:uid="{4C0EAD6F-8D67-4ACC-98D0-FE528EFB7BFF}">
      <text>
        <r>
          <rPr>
            <b/>
            <sz val="9"/>
            <color indexed="81"/>
            <rFont val="Helvetica Neue"/>
          </rPr>
          <t>- Chip Interface Timing Constraints should accurately reflect setup/hold/prop delays/load/slew conditons for 
   the interface pins as per spec and board topology
- Take into account device use conditions in the system during creation of chip-level timing constraints for 
   interfaces. Align with Apple system teams over usage of standards for the particular application.
   This applies even to standard interfaces like SPI and I2C</t>
        </r>
      </text>
    </comment>
    <comment ref="C48" authorId="0" shapeId="0" xr:uid="{2EA70217-7050-41BF-AD0B-202F46A05FFE}">
      <text>
        <r>
          <rPr>
            <b/>
            <sz val="9"/>
            <color indexed="81"/>
            <rFont val="Helvetica Neue"/>
          </rPr>
          <t xml:space="preserve">- Ensure top-level parasitic delays are accounted for during block time budgeting
  - this applies to block-block timing and top-interface timing constraints
- Take into account delays through analog cells in block timing budgets
</t>
        </r>
      </text>
    </comment>
    <comment ref="C49" authorId="1" shapeId="0" xr:uid="{83AAD3B5-E899-485D-A82C-E12B9500CFED}">
      <text>
        <r>
          <rPr>
            <b/>
            <sz val="9"/>
            <color indexed="81"/>
            <rFont val="Helvetica Neue"/>
          </rPr>
          <t>Formal Verification:
- Run FV between RTL and synthesized netlist
- Run FV between digital netlist in top-level schematic and RTL</t>
        </r>
      </text>
    </comment>
    <comment ref="C52" authorId="1" shapeId="0" xr:uid="{0F5D7767-CCA0-4CF6-BC93-D30146C32C23}">
      <text>
        <r>
          <rPr>
            <b/>
            <sz val="9"/>
            <color indexed="81"/>
            <rFont val="Helvetica Neue"/>
          </rPr>
          <t>Confirm all analog to digital timing arcs are included in the .lib file. Confirm timing budgets and assumptions are correct</t>
        </r>
      </text>
    </comment>
    <comment ref="C55" authorId="1" shapeId="0" xr:uid="{B80A4799-F715-4BB1-BC1E-9235EF92E70F}">
      <text>
        <r>
          <rPr>
            <b/>
            <sz val="9"/>
            <color indexed="81"/>
            <rFont val="Helvetica Neue"/>
          </rPr>
          <t>- Schematics for each type of clock domain crossing implementation with timing waveforms. 
- CDC re-synchronized or considered static. 
- Asynchronous inputs synced or verified as static. 
- Clock reset to low state at POR to allow clock gating cells to wake up in a known state
- Register all signals crossing clock boundaries at source
- Pay attention to signals generated (or ending in)  black boxes. Verify these are covered during CDC checking
- Ensure that synchronizer logic is well covered in DV by introducing uncertainty in the signal propagation delays through synchronizers. Randomize this delay to be either 2 or 3 cycles and ensure downstream logic works in both scenarios
- Perform netlist-level CDC checks in both functional and DFT modes</t>
        </r>
      </text>
    </comment>
    <comment ref="C56" authorId="2" shapeId="0" xr:uid="{10D257C6-D0AE-4DD9-9A06-46AD4869CED8}">
      <text>
        <r>
          <rPr>
            <b/>
            <sz val="9"/>
            <color indexed="81"/>
            <rFont val="Helvetica Neue"/>
          </rPr>
          <t>- Ensure clock directive used in CDC constraints is consistent with synthesis constraints</t>
        </r>
      </text>
    </comment>
    <comment ref="C57" authorId="2" shapeId="0" xr:uid="{09D55A7B-F574-46F7-8DD0-A2389D185268}">
      <text>
        <r>
          <rPr>
            <b/>
            <sz val="9"/>
            <color indexed="81"/>
            <rFont val="Helvetica Neue"/>
          </rPr>
          <t>Ensure signal reconvergence check is enabled in CDC setup. Check level of reconvergence</t>
        </r>
      </text>
    </comment>
    <comment ref="C59" authorId="2" shapeId="0" xr:uid="{D70E9696-F66D-4BFC-AA80-2743E43131B2}">
      <text>
        <r>
          <rPr>
            <b/>
            <sz val="9"/>
            <color indexed="81"/>
            <rFont val="Helvetica Neue"/>
          </rPr>
          <t>- Check waivers on false paths
- Ensure CDC directives like quasi-static signals, gray coding etc can be validated using DV assertions</t>
        </r>
        <r>
          <rPr>
            <sz val="9"/>
            <color indexed="81"/>
            <rFont val="Helvetica Neue"/>
          </rPr>
          <t xml:space="preserve">
</t>
        </r>
      </text>
    </comment>
    <comment ref="C60" authorId="0" shapeId="0" xr:uid="{802D64C5-1136-47DC-84EF-46EA96605343}">
      <text>
        <r>
          <rPr>
            <b/>
            <sz val="9"/>
            <color indexed="81"/>
            <rFont val="Helvetica Neue"/>
          </rPr>
          <t>Instantiate either synchronizer cell or two-flop cells in RTL - do not use inferred double flop.
For two-flop combination, use explicit naming convention to identify these as synchronizers. This will facilitate placement checks</t>
        </r>
      </text>
    </comment>
    <comment ref="C61" authorId="2" shapeId="0" xr:uid="{56CBD937-75A7-4C86-8673-5DECD205FCA5}">
      <text>
        <r>
          <rPr>
            <b/>
            <sz val="9"/>
            <color indexed="81"/>
            <rFont val="Helvetica Neue"/>
          </rPr>
          <t>- If there are any CDC waivers captured from previous designs, revisit these in context of
  clocking scheme in current design</t>
        </r>
        <r>
          <rPr>
            <sz val="9"/>
            <color indexed="81"/>
            <rFont val="Helvetica Neue"/>
          </rPr>
          <t xml:space="preserve">
</t>
        </r>
      </text>
    </comment>
    <comment ref="C65" authorId="2" shapeId="0" xr:uid="{945636E7-7F01-4C59-BAFB-EE9C8C785193}">
      <text>
        <r>
          <rPr>
            <b/>
            <sz val="9"/>
            <color indexed="81"/>
            <rFont val="Helvetica Neue"/>
          </rPr>
          <t>Review and verify all RDC scenarios where reset signal generated in one domain can create a potential metastable condition in another domain. This typically occurs  when launch and capture domains have different reset signals</t>
        </r>
        <r>
          <rPr>
            <sz val="9"/>
            <color indexed="81"/>
            <rFont val="Helvetica Neue"/>
          </rPr>
          <t xml:space="preserve">
</t>
        </r>
      </text>
    </comment>
    <comment ref="C66" authorId="2" shapeId="0" xr:uid="{3C42B8DE-CEE3-4EFE-8E45-3127C5E89387}">
      <text>
        <r>
          <rPr>
            <b/>
            <sz val="9"/>
            <color indexed="81"/>
            <rFont val="Helvetica Neue"/>
          </rPr>
          <t xml:space="preserve">Review and verify all RDC scenarios where reset signal generated in one domain can create a potential metastable condition in another domain </t>
        </r>
        <r>
          <rPr>
            <sz val="9"/>
            <color indexed="81"/>
            <rFont val="Helvetica Neue"/>
          </rPr>
          <t xml:space="preserve">
</t>
        </r>
      </text>
    </comment>
    <comment ref="C67" authorId="3" shapeId="0" xr:uid="{18D9DB79-E04E-43F5-BF0A-1592417D5556}">
      <text>
        <r>
          <rPr>
            <b/>
            <sz val="9"/>
            <color indexed="81"/>
            <rFont val="Helvetica Neue"/>
          </rPr>
          <t>Understand the overall DFT methodology
- Muxing scheme for test clocks and preset/clear
    - block all free running internal clocks
    - control for asynchronous presets and clears
- Check design requirements to run scan at desired frequency
    - bypass input filters on input pins (I2C)  
    - push-pull driver instead of open-drain on output pins (I2C)
    - scan data out buffer should be able to support fast speeds during scan (10-20 MHz)
-  For test time optimization, identify bypass modes to speed up very slow timers
-  Ensure all on chip oscillators are off during scan mode
-  Ensure that analog inputs to digital are muxed to 0/1 during scan mode
-  Ensure that digital outputs to analog are muxed to a safe state during scan mode
-  For designs that are not fully synchronous, what is plan for testing non-scan logic
-  For outputs to NVM / EEPROM, gate off the EN, WR, RD signals in scan mode
-  For IDDQ measurement, ensure that the digital core is isolated so power supply can be supplied by tester directly.</t>
        </r>
      </text>
    </comment>
    <comment ref="C68" authorId="3" shapeId="0" xr:uid="{E56BF32B-A879-41EB-87EC-FD91B298B0C0}">
      <text>
        <r>
          <rPr>
            <b/>
            <sz val="9"/>
            <color indexed="81"/>
            <rFont val="Helvetica Neue"/>
          </rPr>
          <t>At kick-off and final review:
- Include details on trim, analog test and digital tests
- Include inputs from validation and test in design and DFT planning
- Make sure that test modes and trim functionality is verified in simulations</t>
        </r>
      </text>
    </comment>
    <comment ref="C69" authorId="0" shapeId="0" xr:uid="{749A2B02-6368-4D50-BDC5-AC7474C1D70B}">
      <text>
        <r>
          <rPr>
            <b/>
            <sz val="9"/>
            <color indexed="81"/>
            <rFont val="Helvetica Neue"/>
          </rPr>
          <t>At Final Design Review:
Make sure BIST simulations pass on final design netlist. Use parasitic information via backannotated SDF 
This check may appear in multiple tabs</t>
        </r>
        <r>
          <rPr>
            <sz val="9"/>
            <color indexed="81"/>
            <rFont val="Helvetica Neue"/>
          </rPr>
          <t xml:space="preserve">
</t>
        </r>
      </text>
    </comment>
    <comment ref="C70" authorId="3" shapeId="0" xr:uid="{5BC47090-2F2D-42C4-8A4A-401ABC5AD064}">
      <text>
        <r>
          <rPr>
            <b/>
            <sz val="9"/>
            <color indexed="81"/>
            <rFont val="Helvetica Neue"/>
          </rPr>
          <t>Stuck at fault coverage &gt; 98%
Transition fault coverage &gt; 85%</t>
        </r>
      </text>
    </comment>
    <comment ref="C71" authorId="3" shapeId="0" xr:uid="{E8F0434E-411D-4B20-BC46-E8BF9CD1F1C3}">
      <text>
        <r>
          <rPr>
            <b/>
            <sz val="9"/>
            <color indexed="81"/>
            <rFont val="Helvetica Neue"/>
          </rPr>
          <t>At kick-off:
- Plan on Analog IP test strategy
- The Analog test strategy may also be covered during the Analog review</t>
        </r>
        <r>
          <rPr>
            <sz val="9"/>
            <color indexed="81"/>
            <rFont val="Helvetica Neue"/>
          </rPr>
          <t xml:space="preserve">
</t>
        </r>
        <r>
          <rPr>
            <b/>
            <sz val="9"/>
            <color indexed="81"/>
            <rFont val="Helvetica Neue"/>
          </rPr>
          <t>At final review:
- Review Analog IP test strategy</t>
        </r>
      </text>
    </comment>
    <comment ref="C72" authorId="3" shapeId="0" xr:uid="{2C9465A2-3ACF-4C01-BB71-249E53E80AAB}">
      <text>
        <r>
          <rPr>
            <b/>
            <sz val="9"/>
            <color indexed="81"/>
            <rFont val="Helvetica Neue"/>
          </rPr>
          <t>- Ensure availibilty of vectors in time for ATE testing
- List any exceptions/checks which will not be covered by ATPG vectors</t>
        </r>
      </text>
    </comment>
    <comment ref="C83" authorId="2" shapeId="0" xr:uid="{6E11BACE-A2BE-47A5-B667-05048743E9F7}">
      <text>
        <r>
          <rPr>
            <b/>
            <sz val="9"/>
            <color indexed="81"/>
            <rFont val="Helvetica Neue"/>
          </rPr>
          <t>- identify all nodes between IP-digital and analog-digital which are not covered by scan. Check test coverage of critical nodes through functional vectors</t>
        </r>
        <r>
          <rPr>
            <sz val="9"/>
            <color indexed="81"/>
            <rFont val="Helvetica Neue"/>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Hans Martin von Staudt</author>
  </authors>
  <commentList>
    <comment ref="D9" authorId="0" shapeId="0" xr:uid="{00000000-0006-0000-0600-000001000000}">
      <text>
        <r>
          <rPr>
            <b/>
            <sz val="9"/>
            <color indexed="81"/>
            <rFont val="Tahoma"/>
            <family val="2"/>
          </rPr>
          <t>In:</t>
        </r>
        <r>
          <rPr>
            <sz val="9"/>
            <color indexed="81"/>
            <rFont val="Tahoma"/>
            <family val="2"/>
          </rPr>
          <t xml:space="preserve"> Input to core
</t>
        </r>
        <r>
          <rPr>
            <b/>
            <sz val="9"/>
            <color indexed="81"/>
            <rFont val="Tahoma"/>
            <family val="2"/>
          </rPr>
          <t>Out</t>
        </r>
        <r>
          <rPr>
            <sz val="9"/>
            <color indexed="81"/>
            <rFont val="Tahoma"/>
            <family val="2"/>
          </rPr>
          <t xml:space="preserve">: Output from core to Analogue
</t>
        </r>
        <r>
          <rPr>
            <b/>
            <sz val="9"/>
            <color indexed="81"/>
            <rFont val="Tahoma"/>
            <family val="2"/>
          </rPr>
          <t>Mux</t>
        </r>
        <r>
          <rPr>
            <sz val="9"/>
            <color indexed="81"/>
            <rFont val="Tahoma"/>
            <family val="2"/>
          </rPr>
          <t>: Output from core to Digital Mux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Christopher Young</author>
  </authors>
  <commentList>
    <comment ref="C10" authorId="0" shapeId="0" xr:uid="{00000000-0006-0000-0800-000001000000}">
      <text>
        <r>
          <rPr>
            <b/>
            <sz val="9"/>
            <color indexed="81"/>
            <rFont val="Helvetica Neue"/>
          </rPr>
          <t>* Make sure critical top level signals are handled properly in layout.
Eg. Clock nets, interface nets, timing critical nets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Amod Kale</author>
    <author>Microsoft Office User</author>
  </authors>
  <commentList>
    <comment ref="C3" authorId="0" shapeId="0" xr:uid="{00000000-0006-0000-0900-000001000000}">
      <text>
        <r>
          <rPr>
            <b/>
            <sz val="9"/>
            <color indexed="81"/>
            <rFont val="Helvetica Neue"/>
          </rPr>
          <t>At mid-term review and final review:</t>
        </r>
        <r>
          <rPr>
            <sz val="9"/>
            <color indexed="81"/>
            <rFont val="Helvetica Neue"/>
          </rPr>
          <t xml:space="preserve">
* If scan chains were reordered or repartitioned - make sure that PnR tool did not break the integrity of the scan chains. Verify reports from the PnR tool as well as from Tetramax (or other ATPG tool) that scan is still intact behaviorally.
* Need to catch any tool misbehavior in the Mid-term Review. 
* Final Review will be late to fix issues.
At Mid-term review:
* PnR tools are notorious for breaking the sanity of scan chains. So an mid-term review showing that reordering is not breaking it.
- reports / dumps from PnR tool
- checks by some ATPG tool like Tetramax on the interim netlist
At Final review:
* checks from ATPG tool to make sure DFT is not broken after scan reordering.</t>
        </r>
      </text>
    </comment>
    <comment ref="C4" authorId="0" shapeId="0" xr:uid="{00000000-0006-0000-0900-000002000000}">
      <text>
        <r>
          <rPr>
            <b/>
            <sz val="9"/>
            <color indexed="81"/>
            <rFont val="Helvetica Neue"/>
          </rPr>
          <t>At Final Design Review:</t>
        </r>
        <r>
          <rPr>
            <sz val="9"/>
            <color indexed="81"/>
            <rFont val="Helvetica Neue"/>
          </rPr>
          <t xml:space="preserve">
To ensure that PnR tool did not break the BIST connectivity.
This is not checked by PD. DV needs to make sure that BIST is not broken.
This check may appear in multiple tabs</t>
        </r>
      </text>
    </comment>
    <comment ref="C5" authorId="0" shapeId="0" xr:uid="{00000000-0006-0000-0900-000003000000}">
      <text>
        <r>
          <rPr>
            <sz val="9"/>
            <color indexed="81"/>
            <rFont val="Helvetica Neue"/>
          </rPr>
          <t>Stuck at fault coverage &gt; 98%
Transition fault coverage &gt; 85%
This check may appear in multiple tabs.</t>
        </r>
      </text>
    </comment>
    <comment ref="C6" authorId="0" shapeId="0" xr:uid="{00000000-0006-0000-0900-000004000000}">
      <text>
        <r>
          <rPr>
            <b/>
            <sz val="9"/>
            <color indexed="81"/>
            <rFont val="Helvetica Neue"/>
          </rPr>
          <t>Finalize at kick-off and review at final review:</t>
        </r>
        <r>
          <rPr>
            <sz val="9"/>
            <color indexed="81"/>
            <rFont val="Helvetica Neue"/>
          </rPr>
          <t xml:space="preserve">
* Review the strategy for the full chip timing closure including analog and digital.
  - CLEARLY identify if any timing modes / paths which will NOT be checked in STA but will rely on other mechanisms for the checks. e.g. Gate level simulations.
* Review the setup of the tools used for any STA, Noise and glitch (Star RCXT, PT, PTSI, CeltIC/ETS etc.)
* Review any additional margins and how they are derived.
- e.g.. Extra hold margin to compensate for extraction inaccuracy.
        Additional OCV margins suggested by foundry.
* Review and agree at kick-off
* Ensure that the agreement held good during final review.</t>
        </r>
      </text>
    </comment>
    <comment ref="C7" authorId="0" shapeId="0" xr:uid="{00000000-0006-0000-0900-000005000000}">
      <text>
        <r>
          <rPr>
            <b/>
            <sz val="9"/>
            <color indexed="81"/>
            <rFont val="Helvetica Neue"/>
          </rPr>
          <t>Finalize at kick-off and review at final review:</t>
        </r>
        <r>
          <rPr>
            <sz val="9"/>
            <color indexed="81"/>
            <rFont val="Helvetica Neue"/>
          </rPr>
          <t xml:space="preserve">
* Table showing the corners, modes and conditions which the timing will be closed to. 
  - Along with supporting documents showing it meets the product specs and fab specs.
* Review and agree to conditions in the table at the kick-off review.
* List corners, modes and conditions used in the PnR tool, if different from those used in the sign-off tool.
</t>
        </r>
        <r>
          <rPr>
            <b/>
            <sz val="9"/>
            <color indexed="81"/>
            <rFont val="Helvetica Neue"/>
          </rPr>
          <t>At Final Review:</t>
        </r>
        <r>
          <rPr>
            <sz val="9"/>
            <color indexed="81"/>
            <rFont val="Helvetica Neue"/>
          </rPr>
          <t xml:space="preserve">
* Make sure that timing was closed to the agreed conditions during final review.
</t>
        </r>
      </text>
    </comment>
    <comment ref="C8" authorId="0" shapeId="0" xr:uid="{00000000-0006-0000-0900-000006000000}">
      <text>
        <r>
          <rPr>
            <b/>
            <sz val="9"/>
            <color indexed="81"/>
            <rFont val="Helvetica Neue"/>
          </rPr>
          <t>Finalize at kick-off and review at final review:</t>
        </r>
        <r>
          <rPr>
            <sz val="9"/>
            <color indexed="81"/>
            <rFont val="Helvetica Neue"/>
          </rPr>
          <t xml:space="preserve">
* Table showing the LPE / RC extraction corners.
* Review and agree to the corners at the kick-off
* Ensure corners were adhered to during the final sign-off review.</t>
        </r>
      </text>
    </comment>
    <comment ref="C9" authorId="0" shapeId="0" xr:uid="{00000000-0006-0000-0900-000007000000}">
      <text>
        <r>
          <rPr>
            <b/>
            <sz val="9"/>
            <color indexed="81"/>
            <rFont val="Helvetica Neue"/>
          </rPr>
          <t>Present at kick-off and review at mid-term &amp; final review:</t>
        </r>
        <r>
          <rPr>
            <sz val="9"/>
            <color indexed="81"/>
            <rFont val="Helvetica Neue"/>
          </rPr>
          <t xml:space="preserve">
* Check clock definitions
- make sure frequencies are correct
- clocks are defined at the correct sources i.e.. on the physical output pins of an element which will not be optimized out e.g.. Mux, FF.
- no clocks are defined on a logical pin of an internal module
* Review exceptions (false / multicycle paths). 
- no constraints are defined on a logical pin of an internal module
- no constraints are defined at the correct sources i.e.. on the physical output pins of an element which will not be optimized out e.g.. Mux, FF.
- Justify the exceptions and add comments.
- If legacy, revisit to make sure that they are still needed.
* Constraints need to be:
- reviewed and agreed to by mid-term review
- reviewed at final review
- reviewed at any mid-term milestones whenever they are modified
Enough changes may warrant for more interim reviews.</t>
        </r>
      </text>
    </comment>
    <comment ref="C10" authorId="0" shapeId="0" xr:uid="{00000000-0006-0000-0900-000008000000}">
      <text>
        <r>
          <rPr>
            <b/>
            <sz val="9"/>
            <color indexed="81"/>
            <rFont val="Helvetica Neue"/>
          </rPr>
          <t>Finalize at mid-term review and review at final review:</t>
        </r>
        <r>
          <rPr>
            <sz val="9"/>
            <color indexed="81"/>
            <rFont val="Helvetica Neue"/>
          </rPr>
          <t xml:space="preserve">
*</t>
        </r>
        <r>
          <rPr>
            <b/>
            <sz val="9"/>
            <color indexed="81"/>
            <rFont val="Helvetica Neue"/>
          </rPr>
          <t>Subset of overall constraint reviews. Separate entry because there could be multiple independent exception files. To make sure that nothing is missed.*</t>
        </r>
        <r>
          <rPr>
            <sz val="9"/>
            <color indexed="81"/>
            <rFont val="Helvetica Neue"/>
          </rPr>
          <t xml:space="preserve">
* Review exceptions (false / multicycle paths). 
- no constraints are defined on a logical pin of an internal module
- constraints are defined at the correct sources i.e.. on the physical output pins of an element which will not be optimized out e.g.. Mux, FF.
- Justify the exceptions and add comments.
- If legacy, revisit to make sure that they are still needed.
* Constraints need to be:
- reviewed and agreed to at mid-term
- reviewed at final review
- reviewed at any mid-term milestones whenever they are modified
Enough changes may warrant for more interim reviews.</t>
        </r>
      </text>
    </comment>
    <comment ref="C11" authorId="0" shapeId="0" xr:uid="{00000000-0006-0000-0900-000009000000}">
      <text>
        <r>
          <rPr>
            <b/>
            <sz val="9"/>
            <color indexed="81"/>
            <rFont val="Helvetica Neue"/>
          </rPr>
          <t>Finalize by mid-term and review at final review:</t>
        </r>
        <r>
          <rPr>
            <sz val="9"/>
            <color indexed="81"/>
            <rFont val="Helvetica Neue"/>
          </rPr>
          <t xml:space="preserve">
* Ensure the clock period is fairly shared between Analog and digital sections.
* Ensure that the .lib (or any other timing model) for the analog, reflects correct conditions for synthesis tools e.g.. 
- correct extracted pin cap on input pins. 
- accurate Max delay on output pins of the analog IP.
- correct duty cycle if the clock is an output from analog macro.
Enough budget changes may warrant for more interim reviews.</t>
        </r>
      </text>
    </comment>
    <comment ref="C12" authorId="0" shapeId="0" xr:uid="{00000000-0006-0000-0900-00000A000000}">
      <text>
        <r>
          <rPr>
            <b/>
            <sz val="9"/>
            <color indexed="81"/>
            <rFont val="Helvetica Neue"/>
          </rPr>
          <t xml:space="preserve">Present at kick-off and review at mid-term &amp; final review:
</t>
        </r>
        <r>
          <rPr>
            <sz val="9"/>
            <color indexed="81"/>
            <rFont val="Helvetica Neue"/>
          </rPr>
          <t xml:space="preserve">
* All primary IO should be constrained for STA.
- all outputs should have loads
- all inputs should have drive cell defined.
Enough constraint changes may warrant for more interim reviews.
</t>
        </r>
      </text>
    </comment>
    <comment ref="C13" authorId="0" shapeId="0" xr:uid="{00000000-0006-0000-0900-00000B000000}">
      <text>
        <r>
          <rPr>
            <b/>
            <sz val="9"/>
            <color indexed="81"/>
            <rFont val="Helvetica Neue"/>
          </rPr>
          <t xml:space="preserve">At Final Review (and mid-term reviews as needed) </t>
        </r>
        <r>
          <rPr>
            <sz val="9"/>
            <color indexed="81"/>
            <rFont val="Helvetica Neue"/>
          </rPr>
          <t xml:space="preserve">
* Any primary IO / block IO which is unconstrained should have a reason and should be reviewed and agreed upon.
* Should be reviewed and validated:
- the first time such a condition occurs 
- at the final review</t>
        </r>
      </text>
    </comment>
    <comment ref="C14" authorId="0" shapeId="0" xr:uid="{00000000-0006-0000-0900-00000C000000}">
      <text>
        <r>
          <rPr>
            <b/>
            <sz val="9"/>
            <color indexed="81"/>
            <rFont val="Helvetica Neue"/>
          </rPr>
          <t xml:space="preserve">At Final review:
*Sign-off </t>
        </r>
        <r>
          <rPr>
            <sz val="9"/>
            <color indexed="81"/>
            <rFont val="Helvetica Neue"/>
          </rPr>
          <t>STA reports for the following:
 - SETUP timing
   - reg to reg
   - IO
- HOLD timing
   - reg to reg
   - IO
   showing that timing is closed to the 
- corners, 
- conditions, 
 - modes,
- margins and 
- constraints as agreed to (in sections 2.01 to 2.08)
* Due at final review.
- Intermediate reports are expected to show progress</t>
        </r>
      </text>
    </comment>
    <comment ref="C15" authorId="0" shapeId="0" xr:uid="{00000000-0006-0000-0900-00000D000000}">
      <text>
        <r>
          <rPr>
            <b/>
            <sz val="9"/>
            <color indexed="81"/>
            <rFont val="Helvetica Neue"/>
          </rPr>
          <t>At Final review:</t>
        </r>
        <r>
          <rPr>
            <sz val="9"/>
            <color indexed="81"/>
            <rFont val="Helvetica Neue"/>
          </rPr>
          <t xml:space="preserve">
Sign-off tool report showing that the design is noise and glitch free at the agreed corners (usually fast corners)</t>
        </r>
      </text>
    </comment>
    <comment ref="C16" authorId="0" shapeId="0" xr:uid="{00000000-0006-0000-0900-00000E000000}">
      <text>
        <r>
          <rPr>
            <b/>
            <sz val="9"/>
            <color indexed="81"/>
            <rFont val="Helvetica Neue"/>
          </rPr>
          <t>At Final review:</t>
        </r>
        <r>
          <rPr>
            <sz val="9"/>
            <color indexed="81"/>
            <rFont val="Helvetica Neue"/>
          </rPr>
          <t xml:space="preserve">
Sign-off tool report showing that there is no double switching of clocks.</t>
        </r>
      </text>
    </comment>
    <comment ref="C17" authorId="0" shapeId="0" xr:uid="{00000000-0006-0000-0900-00000F000000}">
      <text>
        <r>
          <rPr>
            <b/>
            <sz val="9"/>
            <color indexed="81"/>
            <rFont val="Helvetica Neue"/>
          </rPr>
          <t xml:space="preserve">At final review:
</t>
        </r>
        <r>
          <rPr>
            <sz val="9"/>
            <color indexed="81"/>
            <rFont val="Helvetica Neue"/>
          </rPr>
          <t xml:space="preserve">* Duty cycle report for major clocks.
(e.g.. Output of report_clock command PT / ETS)
* Make sure duty cycle is met on clocks going to mixedIP blocks.
</t>
        </r>
      </text>
    </comment>
    <comment ref="C18" authorId="0" shapeId="0" xr:uid="{00000000-0006-0000-0900-000010000000}">
      <text>
        <r>
          <rPr>
            <b/>
            <sz val="9"/>
            <color indexed="81"/>
            <rFont val="Helvetica Neue"/>
          </rPr>
          <t>At Final review:</t>
        </r>
        <r>
          <rPr>
            <sz val="9"/>
            <color indexed="81"/>
            <rFont val="Helvetica Neue"/>
          </rPr>
          <t xml:space="preserve">
Sign-off tool report showing that the design is free of cross talk violations</t>
        </r>
      </text>
    </comment>
    <comment ref="C19" authorId="0" shapeId="0" xr:uid="{00000000-0006-0000-0900-000011000000}">
      <text>
        <r>
          <rPr>
            <b/>
            <sz val="9"/>
            <color indexed="81"/>
            <rFont val="Helvetica Neue"/>
          </rPr>
          <t>At Final review:</t>
        </r>
        <r>
          <rPr>
            <sz val="9"/>
            <color indexed="81"/>
            <rFont val="Helvetica Neue"/>
          </rPr>
          <t xml:space="preserve">
Sign-off tool report showing that the max CAP conditions for all cells as included in the .lib have been met.</t>
        </r>
      </text>
    </comment>
    <comment ref="C20" authorId="0" shapeId="0" xr:uid="{00000000-0006-0000-0900-000012000000}">
      <text>
        <r>
          <rPr>
            <b/>
            <sz val="9"/>
            <color indexed="81"/>
            <rFont val="Helvetica Neue"/>
          </rPr>
          <t>At Final review:</t>
        </r>
        <r>
          <rPr>
            <sz val="9"/>
            <color indexed="81"/>
            <rFont val="Helvetica Neue"/>
          </rPr>
          <t xml:space="preserve">
Sign-off tool report showing that the transition times for data nets are met at all corners.</t>
        </r>
      </text>
    </comment>
    <comment ref="C21" authorId="0" shapeId="0" xr:uid="{00000000-0006-0000-0900-000013000000}">
      <text>
        <r>
          <rPr>
            <b/>
            <sz val="9"/>
            <color indexed="81"/>
            <rFont val="Helvetica Neue"/>
          </rPr>
          <t>At Final review:</t>
        </r>
        <r>
          <rPr>
            <sz val="9"/>
            <color indexed="81"/>
            <rFont val="Helvetica Neue"/>
          </rPr>
          <t xml:space="preserve">
Sign-off tool report showing that the clock slew times are met at all corners.</t>
        </r>
      </text>
    </comment>
    <comment ref="C22" authorId="0" shapeId="0" xr:uid="{00000000-0006-0000-0900-000014000000}">
      <text>
        <r>
          <rPr>
            <b/>
            <sz val="9"/>
            <color indexed="81"/>
            <rFont val="Helvetica Neue"/>
          </rPr>
          <t>At Final review:</t>
        </r>
        <r>
          <rPr>
            <sz val="9"/>
            <color indexed="81"/>
            <rFont val="Helvetica Neue"/>
          </rPr>
          <t xml:space="preserve">
Sign-off tool report showing that min pulse width requirements to input pins of hard macros are met</t>
        </r>
      </text>
    </comment>
    <comment ref="C23" authorId="1" shapeId="0" xr:uid="{00000000-0006-0000-0900-000015000000}">
      <text>
        <r>
          <rPr>
            <sz val="10"/>
            <color indexed="81"/>
            <rFont val="Calibri"/>
            <family val="2"/>
          </rPr>
          <t xml:space="preserve">At FDR:
- Run a check to report any floating inputs (non-primary) in the digital logic.
Equivalent to check_design command in dc. LINT-0 (unconnected input pin) and LINT-3 (Undriven nets) messages.
Example of a PT script:
</t>
        </r>
        <r>
          <rPr>
            <sz val="8"/>
            <color indexed="81"/>
            <rFont val="Times New Roman"/>
            <family val="1"/>
          </rPr>
          <t xml:space="preserve">set all_drivers {}
append_to_collection all_drivers \
  [get_pins -hier * -filter {pin_direction =~ *out &amp;&amp; is_hierarchical == false}]
append_to_collection all_drivers \
  [all_inputs]
set all_loads {}
append_to_collection all_loads \
  [get_pins -hier * -filter {pin_direction =~ *in &amp;&amp; is_hierarchical == false}]
append_to_collection all_loads [all_outputs]
set unloaded_nets [ \
  remove_from_collection \
    [get_nets -top -seg -of $all_drivers] \
    [get_nets -top -seg -of $all_loads]]
set undriven_nets [ \
  remove_from_collection \
    [get_nets -top -seg -of $all_loads] \
    [get_nets -top -seg -of $all_drivers]]
filter_collection $unloaded_nets {base_name !~ "?Logic??"}
</t>
        </r>
        <r>
          <rPr>
            <sz val="10"/>
            <color indexed="81"/>
            <rFont val="Calibri"/>
            <family val="2"/>
          </rPr>
          <t xml:space="preserve">
</t>
        </r>
      </text>
    </comment>
    <comment ref="C24" authorId="0" shapeId="0" xr:uid="{00000000-0006-0000-0900-000016000000}">
      <text>
        <r>
          <rPr>
            <b/>
            <sz val="9"/>
            <color indexed="81"/>
            <rFont val="Helvetica Neue"/>
          </rPr>
          <t>At Final review:</t>
        </r>
        <r>
          <rPr>
            <sz val="9"/>
            <color indexed="81"/>
            <rFont val="Helvetica Neue"/>
          </rPr>
          <t xml:space="preserve">
A document listing 
- all the failures in reports above (items 2.08 - 2.18) for which waivers are requested. 
- a reason why the violation can't be fixed and the reason for requesting the waivers
- a scientific justification how the waiver will not affect the normal functioning of the chip.
- any supporting reports (e.g.. Spice analysis etc.) in support of the waiver
- if any of these waivers are a legacy.</t>
        </r>
      </text>
    </comment>
    <comment ref="C25" authorId="0" shapeId="0" xr:uid="{00000000-0006-0000-0900-000017000000}">
      <text>
        <r>
          <rPr>
            <b/>
            <sz val="9"/>
            <color indexed="81"/>
            <rFont val="Helvetica Neue"/>
          </rPr>
          <t>Not generally applicable to all projects.
To be discussed only for special cases.</t>
        </r>
      </text>
    </comment>
    <comment ref="C26" authorId="0" shapeId="0" xr:uid="{00000000-0006-0000-0900-000018000000}">
      <text>
        <r>
          <rPr>
            <sz val="9"/>
            <color indexed="81"/>
            <rFont val="Helvetica Neue"/>
          </rPr>
          <t>Review of the PD methodology in detail - from netlist In to GDS Out</t>
        </r>
      </text>
    </comment>
    <comment ref="C27" authorId="0" shapeId="0" xr:uid="{00000000-0006-0000-0900-000019000000}">
      <text>
        <r>
          <rPr>
            <b/>
            <sz val="9"/>
            <color indexed="81"/>
            <rFont val="Helvetica Neue"/>
          </rPr>
          <t>At kick-off:</t>
        </r>
        <r>
          <rPr>
            <sz val="9"/>
            <color indexed="81"/>
            <rFont val="Helvetica Neue"/>
          </rPr>
          <t xml:space="preserve">
* Description of the metal stack used for the design:
- layers for PG
- layers for clock routing
- layers for signal routing
- Redistribution Layer
- estimated percentage utilization for each.
* How was the metal stack definition derived at.
- studies showing if other metal stacks were considered
- the die size / cost / utilization analysis with other metal stacks
</t>
        </r>
        <r>
          <rPr>
            <b/>
            <sz val="9"/>
            <color indexed="81"/>
            <rFont val="Helvetica Neue"/>
          </rPr>
          <t>At final review:</t>
        </r>
        <r>
          <rPr>
            <sz val="9"/>
            <color indexed="81"/>
            <rFont val="Helvetica Neue"/>
          </rPr>
          <t xml:space="preserve">
* % routing in each metal layer
* % adherence to original estimates</t>
        </r>
      </text>
    </comment>
    <comment ref="C28" authorId="0" shapeId="0" xr:uid="{00000000-0006-0000-0900-00001A000000}">
      <text>
        <r>
          <rPr>
            <b/>
            <sz val="9"/>
            <color indexed="81"/>
            <rFont val="Helvetica Neue"/>
          </rPr>
          <t>At kick-off:</t>
        </r>
        <r>
          <rPr>
            <sz val="9"/>
            <color indexed="81"/>
            <rFont val="Helvetica Neue"/>
          </rPr>
          <t xml:space="preserve">
*Discuss and agree to:
- Types of spares to be used
- % as of total instances (requirement min 2% of total std cells. Ideally 4% of total std cell count.
- How will they be distributed
- clocks for spare Flops? Tied off? Part of CTS?
- scan pins of spare Flops? Tied off? Part of scan chain?</t>
        </r>
      </text>
    </comment>
    <comment ref="C29" authorId="0" shapeId="0" xr:uid="{00000000-0006-0000-0900-00001B000000}">
      <text>
        <r>
          <rPr>
            <b/>
            <sz val="9"/>
            <color indexed="81"/>
            <rFont val="Helvetica Neue"/>
          </rPr>
          <t xml:space="preserve">At final review:
* </t>
        </r>
        <r>
          <rPr>
            <sz val="9"/>
            <color indexed="81"/>
            <rFont val="Helvetica Neue"/>
          </rPr>
          <t>Report showing the actual percentage and distribution of the spare cells
* Visual inspection</t>
        </r>
      </text>
    </comment>
    <comment ref="C30" authorId="0" shapeId="0" xr:uid="{00000000-0006-0000-0900-00001C000000}">
      <text>
        <r>
          <rPr>
            <b/>
            <sz val="9"/>
            <color indexed="81"/>
            <rFont val="Helvetica Neue"/>
          </rPr>
          <t>At kick-off:</t>
        </r>
        <r>
          <rPr>
            <sz val="9"/>
            <color indexed="81"/>
            <rFont val="Helvetica Neue"/>
          </rPr>
          <t xml:space="preserve">
* Types of fillers to be used- types and sizes of filler cells.
* expected % of CAP fillers based on previous designs
- the resultant decoupling CAP value expected - if available
* methodology for filler insertions</t>
        </r>
      </text>
    </comment>
    <comment ref="C31" authorId="0" shapeId="0" xr:uid="{00000000-0006-0000-0900-00001D000000}">
      <text>
        <r>
          <rPr>
            <b/>
            <sz val="9"/>
            <color indexed="81"/>
            <rFont val="Helvetica Neue"/>
          </rPr>
          <t>At Final sign-off:</t>
        </r>
        <r>
          <rPr>
            <sz val="9"/>
            <color indexed="81"/>
            <rFont val="Helvetica Neue"/>
          </rPr>
          <t xml:space="preserve">
* Report Final # / % of filler cells
* Report Final % of CAP filler cells
* Total DeCAP value as a result of CAP filler cells</t>
        </r>
      </text>
    </comment>
    <comment ref="C32" authorId="0" shapeId="0" xr:uid="{00000000-0006-0000-0900-00001E000000}">
      <text>
        <r>
          <rPr>
            <b/>
            <sz val="9"/>
            <color indexed="81"/>
            <rFont val="Helvetica Neue"/>
          </rPr>
          <t>At kick-off:
*</t>
        </r>
        <r>
          <rPr>
            <sz val="9"/>
            <color indexed="81"/>
            <rFont val="Helvetica Neue"/>
          </rPr>
          <t xml:space="preserve">Don't use list in PD should match that used for synthesis with the exception of the CKINV / CKBUFs used for CTS.
*Make sure that any cells that require special routing for EM reasons are part of the don't use list. E.g.. High drive (X16, X36 etc.) as defined in the design rules for the particular technology by the foundry
* Make sure very low drive cells (X0) are included in the don't use list.
</t>
        </r>
        <r>
          <rPr>
            <b/>
            <sz val="9"/>
            <color indexed="81"/>
            <rFont val="Helvetica Neue"/>
          </rPr>
          <t>At final review:</t>
        </r>
        <r>
          <rPr>
            <sz val="9"/>
            <color indexed="81"/>
            <rFont val="Helvetica Neue"/>
          </rPr>
          <t xml:space="preserve">
* Make sure that the list was adhered to.</t>
        </r>
      </text>
    </comment>
    <comment ref="C33" authorId="0" shapeId="0" xr:uid="{00000000-0006-0000-0900-00001F000000}">
      <text>
        <r>
          <rPr>
            <b/>
            <sz val="9"/>
            <color indexed="81"/>
            <rFont val="Helvetica Neue"/>
          </rPr>
          <t>At kick-off:</t>
        </r>
        <r>
          <rPr>
            <sz val="9"/>
            <color indexed="81"/>
            <rFont val="Helvetica Neue"/>
          </rPr>
          <t xml:space="preserve">
* Proposed floorplan review:
-analog  macro placement
- data flow
- digital blocks' utilization
- power delivery - power IO, 
- multiVDD islands - if applicable
- special IO / bump requests</t>
        </r>
      </text>
    </comment>
    <comment ref="C34" authorId="0" shapeId="0" xr:uid="{00000000-0006-0000-0900-000020000000}">
      <text>
        <r>
          <rPr>
            <b/>
            <sz val="9"/>
            <color indexed="81"/>
            <rFont val="Helvetica Neue"/>
          </rPr>
          <t xml:space="preserve">At kick-off:
* </t>
        </r>
        <r>
          <rPr>
            <sz val="9"/>
            <color indexed="81"/>
            <rFont val="Helvetica Neue"/>
          </rPr>
          <t xml:space="preserve">Review the metal heavy hard IP macros placement. 
 - macro edges which contain IO pads are Ok to be flush with the die edge
- macro edges without pads need to have a certain clearance from the die edge as defined by the foundry to reduce possibility of warping.
  - This clearance could be anywhere from the height of one pad to 3-5% of the dimension of the edge. 
- Please provide the relevant documentation from the foundry showing the clearance is equal or more than required.
</t>
        </r>
        <r>
          <rPr>
            <b/>
            <sz val="9"/>
            <color indexed="81"/>
            <rFont val="Helvetica Neue"/>
          </rPr>
          <t>At final review:</t>
        </r>
        <r>
          <rPr>
            <sz val="9"/>
            <color indexed="81"/>
            <rFont val="Helvetica Neue"/>
          </rPr>
          <t xml:space="preserve">
* Verify that the clearance rule was followed as per the foundry guidelines.</t>
        </r>
      </text>
    </comment>
    <comment ref="C35" authorId="0" shapeId="0" xr:uid="{00000000-0006-0000-0900-000021000000}">
      <text>
        <r>
          <rPr>
            <b/>
            <sz val="9"/>
            <color indexed="81"/>
            <rFont val="Helvetica Neue"/>
          </rPr>
          <t xml:space="preserve">At MDR:
 </t>
        </r>
        <r>
          <rPr>
            <sz val="9"/>
            <color indexed="81"/>
            <rFont val="Helvetica Neue"/>
          </rPr>
          <t xml:space="preserve">Report from the PNR tools showing:
- area of design (area of top and each block if hierarchical design)
- utilization
- number of placeable instances
- number of FFs
- number of FILLER cells
- wire length 
- wire utilization per layer
- out put of check_design (or equivalent command in PnR tool to check for floating inputs)
</t>
        </r>
        <r>
          <rPr>
            <b/>
            <sz val="9"/>
            <color indexed="81"/>
            <rFont val="Helvetica Neue"/>
          </rPr>
          <t xml:space="preserve">
At Final Review:</t>
        </r>
        <r>
          <rPr>
            <sz val="9"/>
            <color indexed="81"/>
            <rFont val="Helvetica Neue"/>
          </rPr>
          <t xml:space="preserve">
* Report from the PNR tools showing:
- area of design (area of top and each block if hierarchical design)
- utilization
- number of placeable instances
- number of FFs
- number of FILLER cells
- wire length 
- wire utilization per layer
- out put of check_design (or equivalent command in PnR tool to check for floating inputs)
</t>
        </r>
      </text>
    </comment>
    <comment ref="C36" authorId="0" shapeId="0" xr:uid="{00000000-0006-0000-0900-000022000000}">
      <text>
        <r>
          <rPr>
            <b/>
            <sz val="9"/>
            <color indexed="81"/>
            <rFont val="Helvetica Neue"/>
          </rPr>
          <t>At kick-off:</t>
        </r>
        <r>
          <rPr>
            <sz val="9"/>
            <color indexed="81"/>
            <rFont val="Helvetica Neue"/>
          </rPr>
          <t xml:space="preserve">
* The ESD requirements from the foundry
* The SSO requirements from the foundry
* Proposed IO ring topology to meet the above
* resistance requirement between Power bump and Power Pad (containing ESD clamp)  for flip chip designs
* </t>
        </r>
      </text>
    </comment>
    <comment ref="C37" authorId="0" shapeId="0" xr:uid="{00000000-0006-0000-0900-000023000000}">
      <text>
        <r>
          <rPr>
            <b/>
            <sz val="9"/>
            <color indexed="81"/>
            <rFont val="Helvetica Neue"/>
          </rPr>
          <t>At Final Review:</t>
        </r>
        <r>
          <rPr>
            <sz val="9"/>
            <color indexed="81"/>
            <rFont val="Helvetica Neue"/>
          </rPr>
          <t xml:space="preserve">
* Layout, IO ring document showing that the ESD requirements are satisfied.
* SSO calculations showing it is within compliance limits.
* Report of the path resistance between Power bump and Power Pad (containing ESD clamp) for either manually or from a commercial tool like Apache pathfinder - for flip chip designs
* </t>
        </r>
      </text>
    </comment>
    <comment ref="C38" authorId="0" shapeId="0" xr:uid="{00000000-0006-0000-0900-000024000000}">
      <text>
        <r>
          <rPr>
            <b/>
            <sz val="9"/>
            <color indexed="81"/>
            <rFont val="Helvetica Neue"/>
          </rPr>
          <t>At kick-off:</t>
        </r>
        <r>
          <rPr>
            <sz val="9"/>
            <color indexed="81"/>
            <rFont val="Helvetica Neue"/>
          </rPr>
          <t xml:space="preserve">
* The proposed PG structure for the device:
- PG mesh for preliminary PG
- Plan for delivering PG to macros &amp; RAMs.
- Plan for multiVDD PD distribution - if applicable
- Plan for level shifters - placement and hook up - applicable in multi VDD designs only
- Plan for delivering PG to Always ON cells, clamp cells and switches - applicable only in power gated designs</t>
        </r>
      </text>
    </comment>
    <comment ref="C39" authorId="0" shapeId="0" xr:uid="{00000000-0006-0000-0900-000025000000}">
      <text>
        <r>
          <rPr>
            <b/>
            <sz val="9"/>
            <color indexed="81"/>
            <rFont val="Helvetica Neue"/>
          </rPr>
          <t>At Mid-term Review:</t>
        </r>
        <r>
          <rPr>
            <sz val="9"/>
            <color indexed="81"/>
            <rFont val="Helvetica Neue"/>
          </rPr>
          <t xml:space="preserve">
* A visual review of the actual PG connectivity to the RAMs and macros to make sure that the connections are robust and will satisfy the IR and EM rules.
* This should be performed as soon as the placement of the RAMs and macros is locked down to avoid any disturbance to the design down the road.</t>
        </r>
      </text>
    </comment>
    <comment ref="C40" authorId="0" shapeId="0" xr:uid="{00000000-0006-0000-0900-000026000000}">
      <text>
        <r>
          <rPr>
            <b/>
            <sz val="9"/>
            <color indexed="81"/>
            <rFont val="Helvetica Neue"/>
          </rPr>
          <t>At mid-term review :</t>
        </r>
        <r>
          <rPr>
            <sz val="9"/>
            <color indexed="81"/>
            <rFont val="Helvetica Neue"/>
          </rPr>
          <t xml:space="preserve">
* If the memories have redundancy and the controller if shared - are they placed close together to reduce routing congestion and wire length.
</t>
        </r>
        <r>
          <rPr>
            <b/>
            <sz val="9"/>
            <color indexed="81"/>
            <rFont val="Helvetica Neue"/>
          </rPr>
          <t>At Final review</t>
        </r>
        <r>
          <rPr>
            <sz val="9"/>
            <color indexed="81"/>
            <rFont val="Helvetica Neue"/>
          </rPr>
          <t>:
* Check that the grouping is still intact.</t>
        </r>
      </text>
    </comment>
    <comment ref="C41" authorId="1" shapeId="0" xr:uid="{00000000-0006-0000-0900-000027000000}">
      <text>
        <r>
          <rPr>
            <sz val="10"/>
            <color indexed="81"/>
            <rFont val="Calibri"/>
            <family val="2"/>
          </rPr>
          <t xml:space="preserve">
If the OTP spec calls for UV shield, how has that been implemented?</t>
        </r>
      </text>
    </comment>
    <comment ref="C42" authorId="0" shapeId="0" xr:uid="{00000000-0006-0000-0900-000028000000}">
      <text>
        <r>
          <rPr>
            <b/>
            <sz val="9"/>
            <color indexed="81"/>
            <rFont val="Helvetica Neue"/>
          </rPr>
          <t>At final review:</t>
        </r>
        <r>
          <rPr>
            <sz val="9"/>
            <color indexed="81"/>
            <rFont val="Helvetica Neue"/>
          </rPr>
          <t xml:space="preserve">
* Make sure that there are no unplaced cells. A PnR tool will give this report.
* Should be run before going into Calibre / Hercules LVS.</t>
        </r>
      </text>
    </comment>
    <comment ref="C43" authorId="0" shapeId="0" xr:uid="{00000000-0006-0000-0900-000029000000}">
      <text>
        <r>
          <rPr>
            <b/>
            <sz val="9"/>
            <color indexed="81"/>
            <rFont val="Helvetica Neue"/>
          </rPr>
          <t>At kick-off:</t>
        </r>
        <r>
          <rPr>
            <sz val="9"/>
            <color indexed="81"/>
            <rFont val="Helvetica Neue"/>
          </rPr>
          <t xml:space="preserve">
* Description of how the scan chain will be re-ordered in the PnR tool - if applicable
* Description of when and how the re-ordering will be validated.</t>
        </r>
      </text>
    </comment>
    <comment ref="C44" authorId="0" shapeId="0" xr:uid="{00000000-0006-0000-0900-00002A000000}">
      <text>
        <r>
          <rPr>
            <b/>
            <sz val="9"/>
            <color indexed="81"/>
            <rFont val="Helvetica Neue"/>
          </rPr>
          <t>At Mid-term review:</t>
        </r>
        <r>
          <rPr>
            <sz val="9"/>
            <color indexed="81"/>
            <rFont val="Helvetica Neue"/>
          </rPr>
          <t xml:space="preserve">
* To be performed after the first round of Placement. Check that:
- all synchronizer pairs are covered
- Flops from each synchronizers pair are placed within a pre-determined distance wrt to each other (10u - 20u)
- there is no logic between the Q (1st FF) and D (2nd FF) of the pair.
- Both the flops are on same clock tree buffer. (zero skew between the two flops)
- The first flop of the two is faster (if both are same Vt type but different drive strengths)
- The first flop is faster ( if both are different Vt types  )
* If a custom integrated synchronizer cell is used, make sure that both are of same Vt type.
</t>
        </r>
        <r>
          <rPr>
            <b/>
            <sz val="9"/>
            <color indexed="81"/>
            <rFont val="Helvetica Neue"/>
          </rPr>
          <t>At final review:</t>
        </r>
        <r>
          <rPr>
            <sz val="9"/>
            <color indexed="81"/>
            <rFont val="Helvetica Neue"/>
          </rPr>
          <t xml:space="preserve">
* Repeat the checks.</t>
        </r>
      </text>
    </comment>
    <comment ref="C45" authorId="0" shapeId="0" xr:uid="{00000000-0006-0000-0900-00002B000000}">
      <text>
        <r>
          <rPr>
            <b/>
            <sz val="9"/>
            <color indexed="81"/>
            <rFont val="Helvetica Neue"/>
          </rPr>
          <t>For multi-VDD designs only:
At final review</t>
        </r>
        <r>
          <rPr>
            <sz val="9"/>
            <color indexed="81"/>
            <rFont val="Helvetica Neue"/>
          </rPr>
          <t>:
* Reports showing that the level-shifters are placed correctly:
- location
- power hook-up
- all signals crossing voltage domains covered.</t>
        </r>
      </text>
    </comment>
    <comment ref="C46" authorId="0" shapeId="0" xr:uid="{00000000-0006-0000-0900-00002C000000}">
      <text>
        <r>
          <rPr>
            <b/>
            <sz val="9"/>
            <color indexed="81"/>
            <rFont val="Helvetica Neue"/>
          </rPr>
          <t xml:space="preserve">For Power Gated designs only:
</t>
        </r>
        <r>
          <rPr>
            <sz val="9"/>
            <color indexed="81"/>
            <rFont val="Helvetica Neue"/>
          </rPr>
          <t xml:space="preserve">
</t>
        </r>
        <r>
          <rPr>
            <b/>
            <sz val="9"/>
            <color indexed="81"/>
            <rFont val="Helvetica Neue"/>
          </rPr>
          <t>At final review:</t>
        </r>
        <r>
          <rPr>
            <sz val="9"/>
            <color indexed="81"/>
            <rFont val="Helvetica Neue"/>
          </rPr>
          <t xml:space="preserve">
* Report showing that Always ON cells are indeed in the AON voltage domain (as decided in 3.13)</t>
        </r>
      </text>
    </comment>
    <comment ref="C47" authorId="0" shapeId="0" xr:uid="{00000000-0006-0000-0900-00002D000000}">
      <text>
        <r>
          <rPr>
            <b/>
            <sz val="9"/>
            <color indexed="81"/>
            <rFont val="Helvetica Neue"/>
          </rPr>
          <t>For Power Gated designs only:</t>
        </r>
        <r>
          <rPr>
            <sz val="9"/>
            <color indexed="81"/>
            <rFont val="Helvetica Neue"/>
          </rPr>
          <t xml:space="preserve">
</t>
        </r>
        <r>
          <rPr>
            <b/>
            <sz val="9"/>
            <color indexed="81"/>
            <rFont val="Helvetica Neue"/>
          </rPr>
          <t>At final review:</t>
        </r>
        <r>
          <rPr>
            <sz val="9"/>
            <color indexed="81"/>
            <rFont val="Helvetica Neue"/>
          </rPr>
          <t xml:space="preserve">
* Report showing that Clamp cells:
- are in the correct locations
- have correct voltage hook ups
- all required nets are covered.</t>
        </r>
      </text>
    </comment>
    <comment ref="C48" authorId="0" shapeId="0" xr:uid="{00000000-0006-0000-0900-00002E000000}">
      <text>
        <r>
          <rPr>
            <b/>
            <sz val="9"/>
            <color indexed="81"/>
            <rFont val="Helvetica Neue"/>
          </rPr>
          <t>Power gated designs only:</t>
        </r>
        <r>
          <rPr>
            <sz val="9"/>
            <color indexed="81"/>
            <rFont val="Helvetica Neue"/>
          </rPr>
          <t xml:space="preserve">
</t>
        </r>
        <r>
          <rPr>
            <b/>
            <sz val="9"/>
            <color indexed="81"/>
            <rFont val="Helvetica Neue"/>
          </rPr>
          <t>At final review:</t>
        </r>
        <r>
          <rPr>
            <sz val="9"/>
            <color indexed="81"/>
            <rFont val="Helvetica Neue"/>
          </rPr>
          <t xml:space="preserve">
* Power switch placement and connectivity.
* visual inspection of the PG supply to the power switches
* size of switch to supply required current</t>
        </r>
      </text>
    </comment>
    <comment ref="C49" authorId="0" shapeId="0" xr:uid="{00000000-0006-0000-0900-00002F000000}">
      <text>
        <r>
          <rPr>
            <b/>
            <sz val="9"/>
            <color indexed="81"/>
            <rFont val="Helvetica Neue"/>
          </rPr>
          <t xml:space="preserve">Power gated design only:
</t>
        </r>
        <r>
          <rPr>
            <sz val="9"/>
            <color indexed="81"/>
            <rFont val="Helvetica Neue"/>
          </rPr>
          <t xml:space="preserve">
</t>
        </r>
        <r>
          <rPr>
            <b/>
            <sz val="9"/>
            <color indexed="81"/>
            <rFont val="Helvetica Neue"/>
          </rPr>
          <t>At final review:</t>
        </r>
        <r>
          <rPr>
            <sz val="9"/>
            <color indexed="81"/>
            <rFont val="Helvetica Neue"/>
          </rPr>
          <t xml:space="preserve">
* Sign-off report showing that the ramp-up times for the switches are within spec.</t>
        </r>
      </text>
    </comment>
    <comment ref="C50" authorId="0" shapeId="0" xr:uid="{00000000-0006-0000-0900-000030000000}">
      <text>
        <r>
          <rPr>
            <b/>
            <sz val="9"/>
            <color indexed="81"/>
            <rFont val="Helvetica Neue"/>
          </rPr>
          <t>At kick-off:</t>
        </r>
        <r>
          <rPr>
            <sz val="9"/>
            <color indexed="81"/>
            <rFont val="Helvetica Neue"/>
          </rPr>
          <t xml:space="preserve">
* The timing constraints provided to CTS tool
- expected skew
- expected transition times
- expected max CAP target
- expected insertion delays for the clock tree</t>
        </r>
      </text>
    </comment>
    <comment ref="C51" authorId="0" shapeId="0" xr:uid="{00000000-0006-0000-0900-000031000000}">
      <text>
        <r>
          <rPr>
            <b/>
            <sz val="9"/>
            <color indexed="81"/>
            <rFont val="Helvetica Neue"/>
          </rPr>
          <t>At final review:</t>
        </r>
        <r>
          <rPr>
            <sz val="9"/>
            <color indexed="81"/>
            <rFont val="Helvetica Neue"/>
          </rPr>
          <t xml:space="preserve">
* Review reports / logs to make sure that all the CTS timing targets (from 3.27) have been met.</t>
        </r>
      </text>
    </comment>
    <comment ref="C52" authorId="0" shapeId="0" xr:uid="{00000000-0006-0000-0900-000032000000}">
      <text>
        <r>
          <rPr>
            <b/>
            <sz val="9"/>
            <color indexed="81"/>
            <rFont val="Helvetica Neue"/>
          </rPr>
          <t>At kick-off:</t>
        </r>
        <r>
          <rPr>
            <sz val="9"/>
            <color indexed="81"/>
            <rFont val="Helvetica Neue"/>
          </rPr>
          <t xml:space="preserve">
* The topology constraints to be provided to CTS tool:
- type of tree: buffer only, invertor only, mixed
- types and drive strengths of the cells to be used
- the Vt of the cells to be used.</t>
        </r>
      </text>
    </comment>
    <comment ref="C53" authorId="0" shapeId="0" xr:uid="{00000000-0006-0000-0900-000033000000}">
      <text>
        <r>
          <rPr>
            <b/>
            <sz val="9"/>
            <color indexed="81"/>
            <rFont val="Helvetica Neue"/>
          </rPr>
          <t>At final review:</t>
        </r>
        <r>
          <rPr>
            <sz val="9"/>
            <color indexed="81"/>
            <rFont val="Helvetica Neue"/>
          </rPr>
          <t xml:space="preserve">
* Report / logs showing that the topology constraints (from 3.29) are met.</t>
        </r>
      </text>
    </comment>
    <comment ref="C54" authorId="0" shapeId="0" xr:uid="{00000000-0006-0000-0900-000034000000}">
      <text>
        <r>
          <rPr>
            <b/>
            <sz val="9"/>
            <color indexed="81"/>
            <rFont val="Helvetica Neue"/>
          </rPr>
          <t>At kick-off:</t>
        </r>
        <r>
          <rPr>
            <sz val="9"/>
            <color indexed="81"/>
            <rFont val="Helvetica Neue"/>
          </rPr>
          <t xml:space="preserve">
* Routing constraints for CTS tools:
- layers to be used
- routing topology and Non Default Routing rules
- shielding topology - if applicable</t>
        </r>
      </text>
    </comment>
    <comment ref="C55" authorId="0" shapeId="0" xr:uid="{00000000-0006-0000-0900-000035000000}">
      <text>
        <r>
          <rPr>
            <b/>
            <sz val="9"/>
            <color indexed="81"/>
            <rFont val="Helvetica Neue"/>
          </rPr>
          <t>At final review:</t>
        </r>
        <r>
          <rPr>
            <sz val="9"/>
            <color indexed="81"/>
            <rFont val="Helvetica Neue"/>
          </rPr>
          <t xml:space="preserve">
* Confirm that all NDRs were applied correctly
* check clock shielding reports
* visually spot check shields for coverage and adequate taps to ground.</t>
        </r>
      </text>
    </comment>
    <comment ref="C56" authorId="0" shapeId="0" xr:uid="{00000000-0006-0000-0900-000036000000}">
      <text>
        <r>
          <rPr>
            <b/>
            <sz val="9"/>
            <color indexed="81"/>
            <rFont val="Helvetica Neue"/>
          </rPr>
          <t>At final review:</t>
        </r>
        <r>
          <rPr>
            <sz val="9"/>
            <color indexed="81"/>
            <rFont val="Helvetica Neue"/>
          </rPr>
          <t xml:space="preserve">
* Reports showing that the design is free of any violations on the signal nets which could cause any potential EM problems. (Most PnR tools will calculate EM limits and provide a report)</t>
        </r>
      </text>
    </comment>
    <comment ref="C57" authorId="0" shapeId="0" xr:uid="{00000000-0006-0000-0900-000037000000}">
      <text>
        <r>
          <rPr>
            <b/>
            <sz val="9"/>
            <color indexed="81"/>
            <rFont val="Helvetica Neue"/>
          </rPr>
          <t>At final review - for Hierarchical Designs only -</t>
        </r>
        <r>
          <rPr>
            <sz val="9"/>
            <color indexed="81"/>
            <rFont val="Helvetica Neue"/>
          </rPr>
          <t xml:space="preserve">
* This is a block level check
- check that the blocks are placed on-grid in the top level
- check that the pins on the block are on-grid so that the top-level routing is optimal</t>
        </r>
      </text>
    </comment>
    <comment ref="C58" authorId="0" shapeId="0" xr:uid="{00000000-0006-0000-0900-000038000000}">
      <text>
        <r>
          <rPr>
            <b/>
            <sz val="9"/>
            <color indexed="81"/>
            <rFont val="Helvetica Neue"/>
          </rPr>
          <t xml:space="preserve">At final review - for Hierarchical Designs only - 
</t>
        </r>
        <r>
          <rPr>
            <sz val="9"/>
            <color indexed="81"/>
            <rFont val="Helvetica Neue"/>
          </rPr>
          <t xml:space="preserve">
* This is a block level check
- check that all the input pins on the block have an antenna protection diode. This is especially important if the physical verification checks are done hierarchically.</t>
        </r>
      </text>
    </comment>
    <comment ref="C59" authorId="0" shapeId="0" xr:uid="{00000000-0006-0000-0900-000039000000}">
      <text>
        <r>
          <rPr>
            <b/>
            <sz val="9"/>
            <color indexed="81"/>
            <rFont val="Helvetica Neue"/>
          </rPr>
          <t>At final review - for Hierarchical Designs only -</t>
        </r>
        <r>
          <rPr>
            <sz val="9"/>
            <color indexed="81"/>
            <rFont val="Helvetica Neue"/>
          </rPr>
          <t xml:space="preserve">
* This is a block level check
- check that the block level output pins do not have contention issues when connecting to top level nets.</t>
        </r>
      </text>
    </comment>
    <comment ref="C60" authorId="0" shapeId="0" xr:uid="{00000000-0006-0000-0900-00003A000000}">
      <text>
        <r>
          <rPr>
            <b/>
            <sz val="9"/>
            <color indexed="81"/>
            <rFont val="Helvetica Neue"/>
          </rPr>
          <t>At kick off:</t>
        </r>
        <r>
          <rPr>
            <sz val="9"/>
            <color indexed="81"/>
            <rFont val="Helvetica Neue"/>
          </rPr>
          <t xml:space="preserve">
* What is the methodology to tie off pins?
- direct connection to rails OK? (Need document from the foundry)
- tie cells to be used?
* For tie cells:
- what is the strength?
- what is the fanout limit?
- what is the physical placement limit? (distance from tie pins)
</t>
        </r>
        <r>
          <rPr>
            <b/>
            <sz val="9"/>
            <color indexed="81"/>
            <rFont val="Helvetica Neue"/>
          </rPr>
          <t>At final review:</t>
        </r>
        <r>
          <rPr>
            <sz val="9"/>
            <color indexed="81"/>
            <rFont val="Helvetica Neue"/>
          </rPr>
          <t xml:space="preserve">
* Logs / reports / post PnR netlist showing that the tie cells were used.
* logs/ reports showing that fanout, placement conditions were met
* visual spot checks at random showing the above.</t>
        </r>
      </text>
    </comment>
    <comment ref="C61" authorId="0" shapeId="0" xr:uid="{00000000-0006-0000-0900-00003B000000}">
      <text>
        <r>
          <rPr>
            <b/>
            <sz val="9"/>
            <color indexed="81"/>
            <rFont val="Helvetica Neue"/>
          </rPr>
          <t xml:space="preserve">At final review: </t>
        </r>
        <r>
          <rPr>
            <sz val="9"/>
            <color indexed="81"/>
            <rFont val="Helvetica Neue"/>
          </rPr>
          <t xml:space="preserve">
</t>
        </r>
        <r>
          <rPr>
            <i/>
            <u/>
            <sz val="9"/>
            <color indexed="81"/>
            <rFont val="Helvetica Neue"/>
          </rPr>
          <t>(would be good to have at an interim point as soon as the routes are ready for review):</t>
        </r>
        <r>
          <rPr>
            <sz val="9"/>
            <color indexed="81"/>
            <rFont val="Helvetica Neue"/>
          </rPr>
          <t xml:space="preserve">
* Usually "don't route" nets are nets which are hand routed or pre-routed for  specific reasons.
  E.g.. Analog nets, top level clock nets, nets requiring special RC considerations.
* This review will mostly be a visual check to go over these nets to make sure that they are OK in terms of:
- routing layers
- the path taken by the manual route
- proper shielding
- adequate vias
- robust connections
- no double routing (loop routing) introduced by the automatic router
- unbuffered</t>
        </r>
      </text>
    </comment>
    <comment ref="C62" authorId="0" shapeId="0" xr:uid="{00000000-0006-0000-0900-00003C000000}">
      <text>
        <r>
          <rPr>
            <b/>
            <sz val="9"/>
            <color indexed="81"/>
            <rFont val="Helvetica Neue"/>
          </rPr>
          <t>At kick-off:</t>
        </r>
        <r>
          <rPr>
            <sz val="9"/>
            <color indexed="81"/>
            <rFont val="Helvetica Neue"/>
          </rPr>
          <t xml:space="preserve">
* Any special requirements for fuse or OTP ROM from foundry regarding:
- placement (near the chip edge / away from chip edge)
- routing to the pad (resistance / current) 
</t>
        </r>
        <r>
          <rPr>
            <b/>
            <sz val="9"/>
            <color indexed="81"/>
            <rFont val="Helvetica Neue"/>
          </rPr>
          <t>At final review:</t>
        </r>
        <r>
          <rPr>
            <sz val="9"/>
            <color indexed="81"/>
            <rFont val="Helvetica Neue"/>
          </rPr>
          <t xml:space="preserve">
* Calculations, visuals showing that the placement / routing / electrical requirement for fuses or OTP were met.</t>
        </r>
      </text>
    </comment>
    <comment ref="C63" authorId="0" shapeId="0" xr:uid="{00000000-0006-0000-0900-00003D000000}">
      <text>
        <r>
          <rPr>
            <b/>
            <sz val="9"/>
            <color indexed="81"/>
            <rFont val="Helvetica Neue"/>
          </rPr>
          <t>At final review:</t>
        </r>
        <r>
          <rPr>
            <sz val="9"/>
            <color indexed="81"/>
            <rFont val="Helvetica Neue"/>
          </rPr>
          <t xml:space="preserve">
* Review of any special cells like temperature / process monitors were placed as per the foundry / IP provider guidelines.</t>
        </r>
      </text>
    </comment>
    <comment ref="C64" authorId="0" shapeId="0" xr:uid="{00000000-0006-0000-0900-00003E000000}">
      <text>
        <r>
          <rPr>
            <b/>
            <sz val="9"/>
            <color indexed="81"/>
            <rFont val="Helvetica Neue"/>
          </rPr>
          <t>At kick-off:</t>
        </r>
        <r>
          <rPr>
            <sz val="9"/>
            <color indexed="81"/>
            <rFont val="Helvetica Neue"/>
          </rPr>
          <t xml:space="preserve">
* Contingency plans for any late functional ECOs arising out of:
- late DV bugs
- late IP provider bugs
- late spec changes
- issues caught in interim or final review
* Plan to implement the ECO:
- when will be a base ECO.
- when will it be a metal ECO.
* Approximate Turn Around Time in each case to implement ECO, fix timing, clean up DRCs and re-verify.</t>
        </r>
      </text>
    </comment>
    <comment ref="C65" authorId="0" shapeId="0" xr:uid="{00000000-0006-0000-0900-00003F000000}">
      <text>
        <r>
          <rPr>
            <b/>
            <sz val="9"/>
            <color indexed="81"/>
            <rFont val="Helvetica Neue"/>
          </rPr>
          <t>At final review (or Out of Bound review):</t>
        </r>
        <r>
          <rPr>
            <sz val="9"/>
            <color indexed="81"/>
            <rFont val="Helvetica Neue"/>
          </rPr>
          <t xml:space="preserve">
* Applicable ONLY if functional ECOs were performed:
- Review the implementation of the ECO and the timing and physical verification reports.</t>
        </r>
      </text>
    </comment>
    <comment ref="C66" authorId="0" shapeId="0" xr:uid="{00000000-0006-0000-0900-000040000000}">
      <text>
        <r>
          <rPr>
            <b/>
            <sz val="9"/>
            <color indexed="81"/>
            <rFont val="Helvetica Neue"/>
          </rPr>
          <t>At final review:</t>
        </r>
        <r>
          <rPr>
            <sz val="9"/>
            <color indexed="81"/>
            <rFont val="Helvetica Neue"/>
          </rPr>
          <t xml:space="preserve">
* Visual check of the RDL layer with the routing to the bump cells
* 45 degrees / angle routing checks - in compliance with fab DRCs
* check that voltage dependent RDL rules are complied</t>
        </r>
      </text>
    </comment>
    <comment ref="C67" authorId="0" shapeId="0" xr:uid="{00000000-0006-0000-0900-000041000000}">
      <text>
        <r>
          <rPr>
            <b/>
            <sz val="9"/>
            <color indexed="81"/>
            <rFont val="Helvetica Neue"/>
          </rPr>
          <t xml:space="preserve">Issue:
</t>
        </r>
        <r>
          <rPr>
            <sz val="9"/>
            <color indexed="81"/>
            <rFont val="Helvetica Neue"/>
          </rPr>
          <t xml:space="preserve">* Certain sensitive circuitry like band-gap voltage dividers, resistors and sensitive caps need to be kept away from directly under the bumps. They may react to pressures on the bumps due to various reason from the planarity of the PCB to solder flow under bumps.  Issue seen mainly on WCSP.
</t>
        </r>
        <r>
          <rPr>
            <b/>
            <sz val="9"/>
            <color indexed="81"/>
            <rFont val="Helvetica Neue"/>
          </rPr>
          <t>At kick-off:</t>
        </r>
        <r>
          <rPr>
            <sz val="9"/>
            <color indexed="81"/>
            <rFont val="Helvetica Neue"/>
          </rPr>
          <t xml:space="preserve">
* Please make sure that during floorplanning, extra measures are taken to keep the sensitive circuitry away from under the bumps.
</t>
        </r>
        <r>
          <rPr>
            <b/>
            <sz val="9"/>
            <color indexed="81"/>
            <rFont val="Helvetica Neue"/>
          </rPr>
          <t>At final review:</t>
        </r>
        <r>
          <rPr>
            <sz val="9"/>
            <color indexed="81"/>
            <rFont val="Helvetica Neue"/>
          </rPr>
          <t xml:space="preserve">
* Visually review that the sensitive circuitry is not directly under bumps.</t>
        </r>
      </text>
    </comment>
    <comment ref="C68" authorId="0" shapeId="0" xr:uid="{00000000-0006-0000-0900-000042000000}">
      <text>
        <r>
          <rPr>
            <b/>
            <sz val="9"/>
            <color indexed="81"/>
            <rFont val="Helvetica Neue"/>
          </rPr>
          <t xml:space="preserve">At Final Review:
</t>
        </r>
        <r>
          <rPr>
            <sz val="9"/>
            <color indexed="81"/>
            <rFont val="Helvetica Neue"/>
          </rPr>
          <t>* Review any special routes, e.g. differential signals that require trace length matching, DDR channel length matching etc.</t>
        </r>
      </text>
    </comment>
    <comment ref="C69" authorId="0" shapeId="0" xr:uid="{00000000-0006-0000-0900-000043000000}">
      <text>
        <r>
          <rPr>
            <b/>
            <sz val="9"/>
            <color indexed="81"/>
            <rFont val="Helvetica Neue"/>
          </rPr>
          <t>Not common. Design specific.</t>
        </r>
        <r>
          <rPr>
            <sz val="9"/>
            <color indexed="81"/>
            <rFont val="Helvetica Neue"/>
          </rPr>
          <t xml:space="preserve">
</t>
        </r>
        <r>
          <rPr>
            <b/>
            <sz val="9"/>
            <color indexed="81"/>
            <rFont val="Helvetica Neue"/>
          </rPr>
          <t>At kick off :</t>
        </r>
        <r>
          <rPr>
            <sz val="9"/>
            <color indexed="81"/>
            <rFont val="Helvetica Neue"/>
          </rPr>
          <t xml:space="preserve">
* Plan for feedthroughs, if required.
- For digital Feedthrough in an analog hardIPs, the names, the buffering and implementation, including isolation of digital signals should be calculated.
- For feedthroughs in the digital section, they should be calculated and the implementation worked out so that they are part of the RTL for the module. (For LVS, LEC issues)
</t>
        </r>
        <r>
          <rPr>
            <b/>
            <sz val="9"/>
            <color indexed="81"/>
            <rFont val="Helvetica Neue"/>
          </rPr>
          <t>At final review:</t>
        </r>
        <r>
          <rPr>
            <sz val="9"/>
            <color indexed="81"/>
            <rFont val="Helvetica Neue"/>
          </rPr>
          <t xml:space="preserve">
 *Check that the implementation is as per the plans.
* Visual checks may be required in addition to checking the netlist, LVS and LEC reports.</t>
        </r>
      </text>
    </comment>
    <comment ref="C70" authorId="0" shapeId="0" xr:uid="{00000000-0006-0000-0900-000044000000}">
      <text>
        <r>
          <rPr>
            <b/>
            <sz val="9"/>
            <color indexed="81"/>
            <rFont val="Helvetica Neue"/>
          </rPr>
          <t>Not common. Design specific.</t>
        </r>
        <r>
          <rPr>
            <sz val="9"/>
            <color indexed="81"/>
            <rFont val="Helvetica Neue"/>
          </rPr>
          <t xml:space="preserve">
</t>
        </r>
        <r>
          <rPr>
            <b/>
            <sz val="9"/>
            <color indexed="81"/>
            <rFont val="Helvetica Neue"/>
          </rPr>
          <t xml:space="preserve">At Final Review :
</t>
        </r>
        <r>
          <rPr>
            <sz val="9"/>
            <color indexed="81"/>
            <rFont val="Helvetica Neue"/>
          </rPr>
          <t xml:space="preserve">
* Verify all feedthrough logic inside the digital.
* Understand that feedthrough logic can have glitches which can propagate into analog circuits.
* If feedthrough logic is required, ensure analog circuits functionality does not break with these glitches.
</t>
        </r>
      </text>
    </comment>
    <comment ref="C71" authorId="0" shapeId="0" xr:uid="{00000000-0006-0000-0900-000045000000}">
      <text>
        <r>
          <rPr>
            <b/>
            <sz val="9"/>
            <color indexed="81"/>
            <rFont val="Helvetica Neue"/>
          </rPr>
          <t>At kick-off:</t>
        </r>
        <r>
          <rPr>
            <sz val="9"/>
            <color indexed="81"/>
            <rFont val="Helvetica Neue"/>
          </rPr>
          <t xml:space="preserve">
* Description of IR drop analysis methodology:
- static IR drop methodology, limits and conditions
- dynamic IR drop
  - with vectors?
  - vectorless?
   - toggle / activity factor for clocks
* Modes for both 
- functional modes
- scan modes  
* Plans to include package model
* Plans to fix IR issues</t>
        </r>
      </text>
    </comment>
    <comment ref="C72" authorId="0" shapeId="0" xr:uid="{00000000-0006-0000-0900-000046000000}">
      <text>
        <r>
          <rPr>
            <b/>
            <sz val="9"/>
            <color indexed="81"/>
            <rFont val="Helvetica Neue"/>
          </rPr>
          <t>At kick-off:</t>
        </r>
        <r>
          <rPr>
            <sz val="9"/>
            <color indexed="81"/>
            <rFont val="Helvetica Neue"/>
          </rPr>
          <t xml:space="preserve">
* Calculations - either hand calculated or any internal / commercial tool showing that the proposed PG structure (in 3.13) will meet the IR drop requirements.</t>
        </r>
      </text>
    </comment>
    <comment ref="C73" authorId="0" shapeId="0" xr:uid="{00000000-0006-0000-0900-000047000000}">
      <text>
        <r>
          <rPr>
            <sz val="9"/>
            <color indexed="81"/>
            <rFont val="Helvetica Neue"/>
          </rPr>
          <t xml:space="preserve">
* A mid-term check using the IR drop tool showing that the static IR drop is within control.
* Expected to be run as soon as the macro / RAM placement is locked down.</t>
        </r>
      </text>
    </comment>
    <comment ref="C74" authorId="0" shapeId="0" xr:uid="{00000000-0006-0000-0900-000048000000}">
      <text>
        <r>
          <rPr>
            <b/>
            <sz val="9"/>
            <color indexed="81"/>
            <rFont val="Helvetica Neue"/>
          </rPr>
          <t>At final review:</t>
        </r>
        <r>
          <rPr>
            <sz val="9"/>
            <color indexed="81"/>
            <rFont val="Helvetica Neue"/>
          </rPr>
          <t xml:space="preserve">
* Reports from IR analysis tool showing IR drop requirements are met across the die</t>
        </r>
      </text>
    </comment>
    <comment ref="C75" authorId="0" shapeId="0" xr:uid="{00000000-0006-0000-0900-000049000000}">
      <text>
        <r>
          <rPr>
            <b/>
            <sz val="9"/>
            <color indexed="81"/>
            <rFont val="Helvetica Neue"/>
          </rPr>
          <t>At final review:</t>
        </r>
        <r>
          <rPr>
            <sz val="9"/>
            <color indexed="81"/>
            <rFont val="Helvetica Neue"/>
          </rPr>
          <t xml:space="preserve">
* Reports from IR analysis tools showing:
- dynamic IR drop map
- worst case dynamic IR drop instances
- both above depicting that the IR drop is well within limits of the STA Worst case conditions</t>
        </r>
      </text>
    </comment>
    <comment ref="C76" authorId="0" shapeId="0" xr:uid="{00000000-0006-0000-0900-00004A000000}">
      <text>
        <r>
          <rPr>
            <b/>
            <sz val="9"/>
            <color indexed="81"/>
            <rFont val="Helvetica Neue"/>
          </rPr>
          <t>At final review:</t>
        </r>
        <r>
          <rPr>
            <sz val="9"/>
            <color indexed="81"/>
            <rFont val="Helvetica Neue"/>
          </rPr>
          <t xml:space="preserve">
* Report showing that the vias on PG structures are large enough to carry the required currents and won't lead to EM issues.</t>
        </r>
      </text>
    </comment>
    <comment ref="C77" authorId="0" shapeId="0" xr:uid="{00000000-0006-0000-0900-00004B000000}">
      <text>
        <r>
          <rPr>
            <b/>
            <sz val="9"/>
            <color indexed="81"/>
            <rFont val="Helvetica Neue"/>
          </rPr>
          <t>At final review:</t>
        </r>
        <r>
          <rPr>
            <sz val="9"/>
            <color indexed="81"/>
            <rFont val="Helvetica Neue"/>
          </rPr>
          <t xml:space="preserve">
* A report from either a commercial tool or home tool showing the Multi Voltage Rule Check results:
- show that all required nets have level shifters
- the polarity of level shifters is correct
- they are hooked to the proper voltage domains
- the placement is correct.</t>
        </r>
      </text>
    </comment>
    <comment ref="C78" authorId="0" shapeId="0" xr:uid="{00000000-0006-0000-0900-00004C000000}">
      <text>
        <r>
          <rPr>
            <b/>
            <sz val="9"/>
            <color indexed="81"/>
            <rFont val="Helvetica Neue"/>
          </rPr>
          <t>At kick-off:</t>
        </r>
        <r>
          <rPr>
            <sz val="9"/>
            <color indexed="81"/>
            <rFont val="Helvetica Neue"/>
          </rPr>
          <t xml:space="preserve">
* Design for Manufacturability / Yield requirements by the fab for the technology used
- wire spreading
- redundant via
- any other
* Plan and methodology to be used to implement them.</t>
        </r>
      </text>
    </comment>
    <comment ref="C79" authorId="0" shapeId="0" xr:uid="{00000000-0006-0000-0900-00004D000000}">
      <text>
        <r>
          <rPr>
            <b/>
            <sz val="9"/>
            <color indexed="81"/>
            <rFont val="Helvetica Neue"/>
          </rPr>
          <t>At final review:</t>
        </r>
        <r>
          <rPr>
            <sz val="9"/>
            <color indexed="81"/>
            <rFont val="Helvetica Neue"/>
          </rPr>
          <t xml:space="preserve">
* Logs / reports showing DFM rules were implemented:
- wire spreading
- % of redundant vias introduced - per layer</t>
        </r>
      </text>
    </comment>
    <comment ref="C80" authorId="0" shapeId="0" xr:uid="{00000000-0006-0000-0900-00004E000000}">
      <text>
        <r>
          <rPr>
            <b/>
            <sz val="9"/>
            <color indexed="81"/>
            <rFont val="Helvetica Neue"/>
          </rPr>
          <t>At Mid-term review:</t>
        </r>
        <r>
          <rPr>
            <sz val="9"/>
            <color indexed="81"/>
            <rFont val="Helvetica Neue"/>
          </rPr>
          <t xml:space="preserve">
* The PnR tools check only for metal DRCs. Many times the Calibre / Hercules DRC is run very late and base layer DRCs - especially those related to macros, RAMs are discovered very late - leading to extra work and time.
* This is a check to make sure that a base layer DRC is run as soon as the macro, RAM location is finalized and is clean.</t>
        </r>
      </text>
    </comment>
    <comment ref="C81" authorId="0" shapeId="0" xr:uid="{00000000-0006-0000-0900-00004F000000}">
      <text>
        <r>
          <rPr>
            <b/>
            <sz val="9"/>
            <color indexed="81"/>
            <rFont val="Helvetica Neue"/>
          </rPr>
          <t>At final review:</t>
        </r>
        <r>
          <rPr>
            <sz val="9"/>
            <color indexed="81"/>
            <rFont val="Helvetica Neue"/>
          </rPr>
          <t xml:space="preserve">
* Reports from a commercial DRC tool showing:
- all Design Rules Checked and passed for the design 
- for base layers as well as metal
- RDL and bump included.</t>
        </r>
      </text>
    </comment>
    <comment ref="C82" authorId="0" shapeId="0" xr:uid="{00000000-0006-0000-0900-000050000000}">
      <text>
        <r>
          <rPr>
            <b/>
            <sz val="9"/>
            <color indexed="81"/>
            <rFont val="Helvetica Neue"/>
          </rPr>
          <t>At final review:</t>
        </r>
        <r>
          <rPr>
            <sz val="9"/>
            <color indexed="81"/>
            <rFont val="Helvetica Neue"/>
          </rPr>
          <t xml:space="preserve">
* Reports from a commercial DRC tool showing:
- all metal densities are met as per foundry requirement.
- if metal fill is done by foundry, then a report showing the differences in dummy metal fill done by vendor and that done by the foundry. (The metal fill affects timing - so both should be close)</t>
        </r>
      </text>
    </comment>
    <comment ref="C83" authorId="0" shapeId="0" xr:uid="{00000000-0006-0000-0900-000051000000}">
      <text>
        <r>
          <rPr>
            <b/>
            <sz val="9"/>
            <color indexed="81"/>
            <rFont val="Helvetica Neue"/>
          </rPr>
          <t>At final review:</t>
        </r>
        <r>
          <rPr>
            <sz val="9"/>
            <color indexed="81"/>
            <rFont val="Helvetica Neue"/>
          </rPr>
          <t xml:space="preserve">
* Reports from a commercial DRC tool showing:
- the design is free of any scenarios which could cause possible latch-up issues.</t>
        </r>
      </text>
    </comment>
    <comment ref="C84" authorId="0" shapeId="0" xr:uid="{00000000-0006-0000-0900-000052000000}">
      <text>
        <r>
          <rPr>
            <b/>
            <sz val="9"/>
            <color indexed="81"/>
            <rFont val="Helvetica Neue"/>
          </rPr>
          <t>At final review:</t>
        </r>
        <r>
          <rPr>
            <sz val="9"/>
            <color indexed="81"/>
            <rFont val="Helvetica Neue"/>
          </rPr>
          <t xml:space="preserve">
* A summary of all the DRC rules which did not pass
* The reason why the DRC could not be cleaned up
* Reason why the requested waiver will not affect device functionality, performance and reliability</t>
        </r>
      </text>
    </comment>
    <comment ref="C85" authorId="0" shapeId="0" xr:uid="{00000000-0006-0000-0900-000053000000}">
      <text>
        <r>
          <rPr>
            <b/>
            <sz val="9"/>
            <color indexed="81"/>
            <rFont val="Helvetica Neue"/>
          </rPr>
          <t>At final review:</t>
        </r>
        <r>
          <rPr>
            <sz val="9"/>
            <color indexed="81"/>
            <rFont val="Helvetica Neue"/>
          </rPr>
          <t xml:space="preserve">
* LVS report showing that the design is LVS clean, including RDL and bumps
* LVS rule deck
* EDTEXT file, if used
</t>
        </r>
      </text>
    </comment>
    <comment ref="C86" authorId="0" shapeId="0" xr:uid="{00000000-0006-0000-0900-000054000000}">
      <text>
        <r>
          <rPr>
            <b/>
            <sz val="9"/>
            <color indexed="81"/>
            <rFont val="Helvetica Neue"/>
          </rPr>
          <t>At Final review:</t>
        </r>
        <r>
          <rPr>
            <sz val="9"/>
            <color indexed="81"/>
            <rFont val="Helvetica Neue"/>
          </rPr>
          <t xml:space="preserve">
* Any supplemental LVS files in addition to the final report which provide additional information.
E.g.. Lvs.rep.ext file in case Calibre is the tool used.</t>
        </r>
      </text>
    </comment>
    <comment ref="C87" authorId="0" shapeId="0" xr:uid="{00000000-0006-0000-0900-000055000000}">
      <text>
        <r>
          <rPr>
            <b/>
            <sz val="9"/>
            <color indexed="81"/>
            <rFont val="Helvetica Neue"/>
          </rPr>
          <t>At final review:</t>
        </r>
        <r>
          <rPr>
            <sz val="9"/>
            <color indexed="81"/>
            <rFont val="Helvetica Neue"/>
          </rPr>
          <t xml:space="preserve">
* The lvs log file which shows and resolves conflicts with cells of same name.</t>
        </r>
      </text>
    </comment>
    <comment ref="C88" authorId="0" shapeId="0" xr:uid="{00000000-0006-0000-0900-000056000000}">
      <text>
        <r>
          <rPr>
            <b/>
            <sz val="9"/>
            <color indexed="81"/>
            <rFont val="Helvetica Neue"/>
          </rPr>
          <t>At final review:</t>
        </r>
        <r>
          <rPr>
            <sz val="9"/>
            <color indexed="81"/>
            <rFont val="Helvetica Neue"/>
          </rPr>
          <t xml:space="preserve">
- ERC report for the design from a commercial tool.</t>
        </r>
      </text>
    </comment>
    <comment ref="C89" authorId="0" shapeId="0" xr:uid="{00000000-0006-0000-0900-000057000000}">
      <text>
        <r>
          <rPr>
            <b/>
            <sz val="9"/>
            <color indexed="81"/>
            <rFont val="Helvetica Neue"/>
          </rPr>
          <t>At final review:</t>
        </r>
        <r>
          <rPr>
            <sz val="9"/>
            <color indexed="81"/>
            <rFont val="Helvetica Neue"/>
          </rPr>
          <t xml:space="preserve">
* ERC report showing:
- no floating inputs
- no undriven nets
- no unconnected input pins</t>
        </r>
      </text>
    </comment>
    <comment ref="C90" authorId="0" shapeId="0" xr:uid="{00000000-0006-0000-0900-000058000000}">
      <text>
        <r>
          <rPr>
            <b/>
            <sz val="9"/>
            <color indexed="81"/>
            <rFont val="Helvetica Neue"/>
          </rPr>
          <t>At final review:</t>
        </r>
        <r>
          <rPr>
            <sz val="9"/>
            <color indexed="81"/>
            <rFont val="Helvetica Neue"/>
          </rPr>
          <t xml:space="preserve">
* A summary of any ERC which could not be met.
* Reason why they could not be met.
* Reason why it is OK to waive.</t>
        </r>
      </text>
    </comment>
    <comment ref="C91" authorId="0" shapeId="0" xr:uid="{00000000-0006-0000-0900-000059000000}">
      <text>
        <r>
          <rPr>
            <b/>
            <sz val="9"/>
            <color indexed="81"/>
            <rFont val="Helvetica Neue"/>
          </rPr>
          <t>At final review:</t>
        </r>
        <r>
          <rPr>
            <sz val="9"/>
            <color indexed="81"/>
            <rFont val="Helvetica Neue"/>
          </rPr>
          <t xml:space="preserve">
* Report from a commercial tool showing that design has no antenna violations.</t>
        </r>
      </text>
    </comment>
    <comment ref="C92" authorId="1" shapeId="0" xr:uid="{00000000-0006-0000-0900-00005A000000}">
      <text>
        <r>
          <rPr>
            <b/>
            <sz val="10"/>
            <color indexed="81"/>
            <rFont val="Calibri"/>
            <family val="2"/>
          </rPr>
          <t xml:space="preserve"> * L</t>
        </r>
        <r>
          <rPr>
            <sz val="10"/>
            <color indexed="81"/>
            <rFont val="Calibri"/>
            <family val="2"/>
          </rPr>
          <t>ist the PDK used for the project ( std-cell, Ios, memories)
* List PV rulesets used for the project 
* verify that they are the latest from the foundry.</t>
        </r>
      </text>
    </comment>
    <comment ref="C93" authorId="0" shapeId="0" xr:uid="{00000000-0006-0000-0900-00005B000000}">
      <text>
        <r>
          <rPr>
            <b/>
            <sz val="9"/>
            <color indexed="81"/>
            <rFont val="Helvetica Neue"/>
          </rPr>
          <t>* Report from the sign-off tool for the worst case signal EM corner. (Usually FF cold corner)</t>
        </r>
      </text>
    </comment>
    <comment ref="C94" authorId="0" shapeId="0" xr:uid="{00000000-0006-0000-0900-00005C000000}">
      <text>
        <r>
          <rPr>
            <b/>
            <sz val="9"/>
            <color indexed="81"/>
            <rFont val="Helvetica Neue"/>
          </rPr>
          <t>At final review:</t>
        </r>
        <r>
          <rPr>
            <sz val="9"/>
            <color indexed="81"/>
            <rFont val="Helvetica Neue"/>
          </rPr>
          <t xml:space="preserve">
* Specify the default spacing/min-width rules
* Specify voltage dependent spacing rules, include the voltage dependent spacing table
</t>
        </r>
      </text>
    </comment>
    <comment ref="C95" authorId="0" shapeId="0" xr:uid="{00000000-0006-0000-0900-00005D000000}">
      <text>
        <r>
          <rPr>
            <b/>
            <sz val="9"/>
            <color indexed="81"/>
            <rFont val="Helvetica Neue"/>
          </rPr>
          <t>At final review:</t>
        </r>
        <r>
          <rPr>
            <sz val="9"/>
            <color indexed="81"/>
            <rFont val="Helvetica Neue"/>
          </rPr>
          <t xml:space="preserve">
* Provide details on folloing
* UBM pitch, spacing
* UBM enclosure by chip-edge &amp; AP
* UBM density
* UBM pitch, spacing
* Provide Bump pad structure details </t>
        </r>
      </text>
    </comment>
    <comment ref="C96" authorId="0" shapeId="0" xr:uid="{00000000-0006-0000-0900-00005E000000}">
      <text>
        <r>
          <rPr>
            <b/>
            <sz val="9"/>
            <color indexed="81"/>
            <rFont val="Helvetica Neue"/>
          </rPr>
          <t>At Mid-term review:</t>
        </r>
        <r>
          <rPr>
            <sz val="9"/>
            <color indexed="81"/>
            <rFont val="Helvetica Neue"/>
          </rPr>
          <t xml:space="preserve">
* Dummy bumps requirement
* Sensitive circuit placement under bumps, including power devices with min Rds on requirements
* Checks for VIA/RV overlap with UBM, min spacing checks</t>
        </r>
      </text>
    </comment>
    <comment ref="C97" authorId="1" shapeId="0" xr:uid="{00000000-0006-0000-0900-00005F000000}">
      <text>
        <r>
          <rPr>
            <sz val="10"/>
            <color indexed="81"/>
            <rFont val="Calibri"/>
            <family val="2"/>
          </rPr>
          <t xml:space="preserve">* Specify SL structures used, Double or single SL
* Details on CAS structures
* Min spacing of TEG structures from SL
</t>
        </r>
      </text>
    </comment>
    <comment ref="C98" authorId="0" shapeId="0" xr:uid="{00000000-0006-0000-0900-000060000000}">
      <text>
        <r>
          <rPr>
            <b/>
            <sz val="9"/>
            <color indexed="81"/>
            <rFont val="Helvetica Neue"/>
          </rPr>
          <t>At final review:</t>
        </r>
        <r>
          <rPr>
            <sz val="9"/>
            <color indexed="81"/>
            <rFont val="Helvetica Neue"/>
          </rPr>
          <t xml:space="preserve">
* Reports from a commercial DRC tool showing:
- all Design Rules Checked for RDL/bumps and passed for the design</t>
        </r>
      </text>
    </comment>
    <comment ref="C99" authorId="0" shapeId="0" xr:uid="{00000000-0006-0000-0900-000061000000}">
      <text>
        <r>
          <rPr>
            <b/>
            <sz val="9"/>
            <color indexed="81"/>
            <rFont val="Helvetica Neue"/>
          </rPr>
          <t>At final review:</t>
        </r>
        <r>
          <rPr>
            <sz val="9"/>
            <color indexed="81"/>
            <rFont val="Helvetica Neue"/>
          </rPr>
          <t xml:space="preserve">
* A summary of all the Package DRC rules which did not pass
* The reason why the DRC could not be cleaned up
* Reason why the requested waiver will not affect device functionality, performance and reliability</t>
        </r>
      </text>
    </comment>
    <comment ref="C100" authorId="1" shapeId="0" xr:uid="{00000000-0006-0000-0900-000062000000}">
      <text>
        <r>
          <rPr>
            <sz val="10"/>
            <color indexed="81"/>
            <rFont val="Calibri"/>
            <family val="2"/>
          </rPr>
          <t xml:space="preserve">
* List PV rulesets used for the package aseembly checks
* List rules checked manually, if any 
* verify that they are the latest from the assembly house and approved by package DRI</t>
        </r>
      </text>
    </comment>
    <comment ref="C101" authorId="0" shapeId="0" xr:uid="{00000000-0006-0000-0900-000063000000}">
      <text>
        <r>
          <rPr>
            <b/>
            <sz val="9"/>
            <color indexed="81"/>
            <rFont val="Helvetica Neue"/>
          </rPr>
          <t>At final review:</t>
        </r>
        <r>
          <rPr>
            <sz val="9"/>
            <color indexed="81"/>
            <rFont val="Helvetica Neue"/>
          </rPr>
          <t xml:space="preserve">
* LEC reports showing:
- RTL to synthesis netlist logic equivalence
- Synthesis to post PnR netlist logic equivalence
* If ECOs were done, then LEC showing:
- PnR post ECO netlist to hand-edited synthesis ECO netlist equivalence
- ECO netlist vs. modified RTL equivalence
A mid-term review may be required if there are enough changes that warrant it.</t>
        </r>
      </text>
    </comment>
    <comment ref="C102" authorId="0" shapeId="0" xr:uid="{00000000-0006-0000-0900-000064000000}">
      <text>
        <r>
          <rPr>
            <b/>
            <sz val="9"/>
            <color indexed="81"/>
            <rFont val="Helvetica Neue"/>
          </rPr>
          <t xml:space="preserve">At Final Review:
- Make sure that the latest version of IP models are being picked up for all analysis and gds merge.
- Vendor to provide a list of IP versions (stdcell, IOs, memories and hard macros)  used for gds merge and all final verification. Make sure that physical and logical versions match.
</t>
        </r>
      </text>
    </comment>
    <comment ref="C103" authorId="0" shapeId="0" xr:uid="{00000000-0006-0000-0900-000065000000}">
      <text>
        <r>
          <rPr>
            <b/>
            <sz val="9"/>
            <color indexed="81"/>
            <rFont val="Helvetica Neue"/>
          </rPr>
          <t>At Final review:</t>
        </r>
        <r>
          <rPr>
            <sz val="9"/>
            <color indexed="81"/>
            <rFont val="Helvetica Neue"/>
          </rPr>
          <t xml:space="preserve">
- Vendor is expected to have done a mock Tapeout to the fab before the final design review.
   - The logs and error reports from the db. transfer should be shared.
   - The solutions for the errors identified and put in place
   - Feedback from the foundry about the QoR of mock TO db. to be shared.</t>
        </r>
      </text>
    </comment>
    <comment ref="C104" authorId="0" shapeId="0" xr:uid="{00000000-0006-0000-0900-000066000000}">
      <text>
        <r>
          <rPr>
            <b/>
            <sz val="9"/>
            <color indexed="81"/>
            <rFont val="Helvetica Neue"/>
          </rPr>
          <t>At MDR &amp; FDR:</t>
        </r>
        <r>
          <rPr>
            <sz val="9"/>
            <color indexed="81"/>
            <rFont val="Helvetica Neue"/>
          </rPr>
          <t xml:space="preserve">
If probe pads are present, 
- make sure that they are labelled correctly and pass all DRC checks specified by the foundry.
- make sure they have adequate clearance from any adjacent routing tracks for easy accessibility for probing.
</t>
        </r>
      </text>
    </comment>
    <comment ref="C105" authorId="0" shapeId="0" xr:uid="{00000000-0006-0000-0900-000067000000}">
      <text/>
    </comment>
    <comment ref="C106" authorId="0" shapeId="0" xr:uid="{00000000-0006-0000-0900-000068000000}">
      <text>
        <r>
          <rPr>
            <sz val="9"/>
            <color indexed="81"/>
            <rFont val="Helvetica Neue"/>
          </rPr>
          <t xml:space="preserve">Issue with multiple DNWs.
- Yield loss due to gate-ox rupture in chips with multiple DNWs
- Failure happens when a driver with a DNW (say DNW1) drove a Gate inside a different DNW (say DNW2)
  &amp;&amp;
  The Driver to Gate connection is done at lower metal layers than those used to connect DNW1 and DNW2.
   i.e. the DNWs were electrically floating when the connection from Driver to Gate was made.
</t>
        </r>
      </text>
    </comment>
    <comment ref="C108" authorId="0" shapeId="0" xr:uid="{00000000-0006-0000-0900-000069000000}">
      <text>
        <r>
          <rPr>
            <sz val="9"/>
            <color indexed="81"/>
            <rFont val="Helvetica Neue"/>
          </rPr>
          <t>If no checks for DNW sharing exist in the ERC deck, then
- Make sure that the DNWs are connected to each other in the lowest possible metal layer
- The connection from the Driver in DNW1 to the Gates in DNW2 are in the highest possible metal layers.
   This will equalize the charges in the DNWs and reduce the exposure of the Gates to high voltage.
- Gates in DNW should not be of minimum size. Should be as large as permissible.</t>
        </r>
      </text>
    </comment>
  </commentList>
</comments>
</file>

<file path=xl/sharedStrings.xml><?xml version="1.0" encoding="utf-8"?>
<sst xmlns="http://schemas.openxmlformats.org/spreadsheetml/2006/main" count="5220" uniqueCount="2166">
  <si>
    <t>Total Metal Layers Thickness (M1+M2…+Mx, etc)</t>
  </si>
  <si>
    <t>Die Size</t>
  </si>
  <si>
    <t>Assembly Related</t>
  </si>
  <si>
    <t>Solder Bump/Ball Count</t>
  </si>
  <si>
    <t>Solder Bump/Ball Alloy Material and  Composition</t>
  </si>
  <si>
    <t xml:space="preserve">Any Large Memory Blocks? </t>
  </si>
  <si>
    <t>Dummy Bumps on Empty Area (&gt;500x500 um)?</t>
  </si>
  <si>
    <t xml:space="preserve">Critical layers / Sensitive circuits or IP's </t>
  </si>
  <si>
    <t>Minimum Bond Pad Pitch</t>
  </si>
  <si>
    <t>Minimum Bond Pad Opening/Size</t>
  </si>
  <si>
    <t xml:space="preserve">Scribe Lane Width </t>
  </si>
  <si>
    <t>Single or Double scribe?</t>
  </si>
  <si>
    <t xml:space="preserve">Distance from the Die Edge to First Bump? </t>
  </si>
  <si>
    <t xml:space="preserve">Maximum Current per Bump? </t>
  </si>
  <si>
    <t>Exceptions, multi-cycle paths and false paths with descriptions</t>
  </si>
  <si>
    <t>Fab Silicon Technology Node (0.25nm, 0.18nm, 0.13nm, 90nm, 65nm, 55nm, 45nm, 32nm, 28 nm, etc)</t>
  </si>
  <si>
    <t>Wafer Size (150mm, 200mm, 300mm)</t>
  </si>
  <si>
    <t>Silicon Substrate Crystal Orientation (include Wafer V-notch position/orientation)</t>
  </si>
  <si>
    <t>Passivation Material &amp; Thickness</t>
  </si>
  <si>
    <t>Qualification Plan Results</t>
    <phoneticPr fontId="22" type="noConversion"/>
  </si>
  <si>
    <r>
      <t xml:space="preserve">Tj, max </t>
    </r>
    <r>
      <rPr>
        <b/>
        <i/>
        <sz val="11"/>
        <color indexed="8"/>
        <rFont val="Calibri"/>
        <family val="2"/>
      </rPr>
      <t>°C</t>
    </r>
  </si>
  <si>
    <t>Board Level Reliability Testing Information (For reference only)</t>
  </si>
  <si>
    <t>List modes of operation &amp; expected behavior</t>
  </si>
  <si>
    <t>Key members</t>
    <phoneticPr fontId="22" type="noConversion"/>
  </si>
  <si>
    <t>Number of tool licenses available for this project</t>
    <phoneticPr fontId="22" type="noConversion"/>
  </si>
  <si>
    <t xml:space="preserve">  The checklist is generic and intended to cover all categories of chips. </t>
    <phoneticPr fontId="22" type="noConversion"/>
  </si>
  <si>
    <t>GBSPC = Guarenteed By Statistical Process Controls. GBD = Guarenteed By Design</t>
  </si>
  <si>
    <t xml:space="preserve">  If a particular item is not applicable, please put a NA instead of the date - with a comment in the Comments column describing why it is a NA.</t>
    <phoneticPr fontId="22" type="noConversion"/>
  </si>
  <si>
    <t xml:space="preserve">  </t>
    <phoneticPr fontId="22" type="noConversion"/>
  </si>
  <si>
    <t xml:space="preserve">             - Blade Type/Part number/s (Z1 &amp; Z2) </t>
  </si>
  <si>
    <t>Bond Pad Metal Thickness</t>
  </si>
  <si>
    <t>Is Daisy Chain test chip available or When it will be available?</t>
  </si>
  <si>
    <t>Package Body/ Die Size and Tolerance</t>
  </si>
  <si>
    <t>Mechanical Stress Simulation report/s</t>
  </si>
  <si>
    <t>Number of Metal Layers</t>
  </si>
  <si>
    <t>Dielectric Material Type</t>
  </si>
  <si>
    <t xml:space="preserve">- Non Low-K, Low-K/Ultra Low-K </t>
  </si>
  <si>
    <t>Number of RDL Layers</t>
  </si>
  <si>
    <t>Any other applicable Qualification / Reliablity specs (please list in comments)</t>
    <phoneticPr fontId="22" type="noConversion"/>
  </si>
  <si>
    <t>Final Total Package/Device Height</t>
  </si>
  <si>
    <t xml:space="preserve">            - Number of Laser Passes</t>
  </si>
  <si>
    <t xml:space="preserve">            - Laser Grooving Profile/Shape</t>
  </si>
  <si>
    <t>Clock architecture block diagram &amp; clock gating descriptions</t>
  </si>
  <si>
    <t>Passed through a standard reset synchoniser</t>
  </si>
  <si>
    <t>reset_n</t>
  </si>
  <si>
    <t>out</t>
  </si>
  <si>
    <t>RDL Layer Material</t>
  </si>
  <si>
    <t>RDL Layer Thickness</t>
  </si>
  <si>
    <t>&lt;Block2&gt; example</t>
  </si>
  <si>
    <t>otp0_data</t>
  </si>
  <si>
    <t>Die Back Side Electrical Connection Required? (VSS or VDD)</t>
  </si>
  <si>
    <t>Flip Chip, Wire bond or WLCSP?</t>
  </si>
  <si>
    <t>custom clocks</t>
  </si>
  <si>
    <t>Mechanical Stress Simulation Informations:</t>
  </si>
  <si>
    <t>Device/Package Mechanical Stress Analysis</t>
  </si>
  <si>
    <t>Thermal Simulation Informations:</t>
  </si>
  <si>
    <t>Package/Device Thermal Information</t>
  </si>
  <si>
    <t>Max Power (W)</t>
  </si>
  <si>
    <t>Wafer Dicing Technology</t>
  </si>
  <si>
    <t>Maximum allowed HS size (XY, height)</t>
  </si>
  <si>
    <t>Thermal interface material requirement for HS</t>
  </si>
  <si>
    <t>Wire Bond Package Information</t>
  </si>
  <si>
    <r>
      <t xml:space="preserve"> </t>
    </r>
    <r>
      <rPr>
        <sz val="10"/>
        <color indexed="9"/>
        <rFont val="Helvetica Neue"/>
      </rPr>
      <t>Most items have a comment associated with it, explaining what is expected and when.</t>
    </r>
    <r>
      <rPr>
        <b/>
        <sz val="10"/>
        <color indexed="9"/>
        <rFont val="Helvetica Neue"/>
      </rPr>
      <t xml:space="preserve"> Please follow it meticulously</t>
    </r>
    <r>
      <rPr>
        <sz val="10"/>
        <color indexed="9"/>
        <rFont val="Helvetica Neue"/>
      </rPr>
      <t>.</t>
    </r>
    <phoneticPr fontId="22" type="noConversion"/>
  </si>
  <si>
    <t xml:space="preserve">    Some items, which are dependant on final reports, may have to be reviewed between the FDR and the actual tapeout.</t>
    <phoneticPr fontId="22" type="noConversion"/>
  </si>
  <si>
    <t>otp0_prd</t>
  </si>
  <si>
    <t>otp1_data</t>
  </si>
  <si>
    <t>otp1_pa</t>
  </si>
  <si>
    <t>otp1_pdin</t>
  </si>
  <si>
    <t>otp1_pwe</t>
  </si>
  <si>
    <t>Board Level Reliability Testing Informations:</t>
  </si>
  <si>
    <t xml:space="preserve">report from tool showing clock, # of sinks, # of CTS cells, skew, insertion delay </t>
  </si>
  <si>
    <t>Contact Information (email and cell phone number)</t>
  </si>
  <si>
    <t>Analog Reports</t>
  </si>
  <si>
    <r>
      <t>LDO output voltage accuracy (V</t>
    </r>
    <r>
      <rPr>
        <vertAlign val="subscript"/>
        <sz val="10"/>
        <color indexed="8"/>
        <rFont val="Arial"/>
        <family val="2"/>
      </rPr>
      <t>OUT2</t>
    </r>
    <r>
      <rPr>
        <sz val="10"/>
        <color indexed="8"/>
        <rFont val="Arial"/>
        <family val="2"/>
      </rPr>
      <t xml:space="preserve"> = 3.3V)</t>
    </r>
  </si>
  <si>
    <t>otp1_pprog</t>
  </si>
  <si>
    <t>otp1_ptm</t>
  </si>
  <si>
    <t xml:space="preserve">    If any item is not ready in time for the kick-off meeting, an estimated date of delivery  as close as possible should be provided.</t>
    <phoneticPr fontId="22" type="noConversion"/>
  </si>
  <si>
    <t xml:space="preserve">             - Wafer Dicing Tape Type/Part number</t>
  </si>
  <si>
    <t xml:space="preserve">     Stealth Laser</t>
  </si>
  <si>
    <t>Package Type Information</t>
  </si>
  <si>
    <t>Silicon/Die Thickness and Tolerance</t>
  </si>
  <si>
    <t>Total Package/Device Thickness and Tolerance</t>
  </si>
  <si>
    <t>Total Number of Bond Pads</t>
  </si>
  <si>
    <t xml:space="preserve">      Mechanical Saw, Laser Grooving + Mechanical Saw, Stealth Laser</t>
  </si>
  <si>
    <t xml:space="preserve">            - Wafer Dicing Tape Type/Part number</t>
  </si>
  <si>
    <t>Application Notes</t>
  </si>
  <si>
    <t>Bonding diagram design rule and review report</t>
  </si>
  <si>
    <t>Package/Assembly process risk assessment report</t>
  </si>
  <si>
    <t>NOTE: The following document(s) should be used as master reference documents:</t>
    <phoneticPr fontId="22" type="noConversion"/>
  </si>
  <si>
    <t>Number of Passivation Layers</t>
  </si>
  <si>
    <t>sync</t>
  </si>
  <si>
    <t>0ms/5ms/10ms/50ms/500ms/750ms/1000ms</t>
  </si>
  <si>
    <t>sdc</t>
  </si>
  <si>
    <t>reset_sync</t>
  </si>
  <si>
    <t>otp0_pprog</t>
  </si>
  <si>
    <t xml:space="preserve">report from tool showing clock, # of sinks, # of HFNS cells, skew, insertion delay </t>
  </si>
  <si>
    <t>CPK+</t>
  </si>
  <si>
    <t>MMDDYY</t>
  </si>
  <si>
    <t>ATE REPEATABILITY</t>
  </si>
  <si>
    <t>LAB</t>
  </si>
  <si>
    <t>SIMULATION LEVEL (PVT/RCX/MC)</t>
  </si>
  <si>
    <t>(Yes/No)</t>
  </si>
  <si>
    <t>Transistor-level simulation, AMS, ATE, lab evaluation</t>
  </si>
  <si>
    <t>TYP</t>
  </si>
  <si>
    <t>Load transient response (1mA &lt; ILOAD &lt; IMAX, Auto mode, COUT1 = 22uF, L = 1uH)</t>
  </si>
  <si>
    <t>Power Map</t>
  </si>
  <si>
    <t>All the items which are not NA shall be CLOSED before a tapeout approval is requested.</t>
    <phoneticPr fontId="22" type="noConversion"/>
  </si>
  <si>
    <t>Number of power cycle on/off per week</t>
  </si>
  <si>
    <t>Expected life in years</t>
  </si>
  <si>
    <t>Bump Height/Diameter before Flip Chip Attach Process</t>
  </si>
  <si>
    <t>Minimum Bump Pitch</t>
  </si>
  <si>
    <t>Any "Lessons learnt" from prioir projects incorporated in methodology and/or schedule</t>
    <phoneticPr fontId="22" type="noConversion"/>
  </si>
  <si>
    <t>θja, °C/W</t>
  </si>
  <si>
    <t>Ψjc, °C/W</t>
  </si>
  <si>
    <t>Device Grade (Ambient temperature allowed)</t>
  </si>
  <si>
    <t>Air Flow (m/s)</t>
  </si>
  <si>
    <t>Critical Assembly Process Characterization/DOE reports</t>
  </si>
  <si>
    <t>Instructions:</t>
    <phoneticPr fontId="22" type="noConversion"/>
  </si>
  <si>
    <r>
      <t>&lt;</t>
    </r>
    <r>
      <rPr>
        <b/>
        <i/>
        <sz val="20"/>
        <color indexed="55"/>
        <rFont val="Helvetica Neue"/>
      </rPr>
      <t>Project Name</t>
    </r>
    <r>
      <rPr>
        <b/>
        <sz val="20"/>
        <color indexed="55"/>
        <rFont val="Helvetica Neue"/>
      </rPr>
      <t>&gt;</t>
    </r>
    <phoneticPr fontId="22" type="noConversion"/>
  </si>
  <si>
    <t>otp0_ptm</t>
  </si>
  <si>
    <t xml:space="preserve">Project name: </t>
  </si>
  <si>
    <t>Check</t>
  </si>
  <si>
    <t>Comments</t>
  </si>
  <si>
    <t>shielding for each clock - % of clock shielded - spot check</t>
  </si>
  <si>
    <t>shielding for each clock - scan for adequate taps to ground</t>
  </si>
  <si>
    <t>Synthesis constraints, I/O constraints and overconstrained paths</t>
  </si>
  <si>
    <t>otp1_prd</t>
  </si>
  <si>
    <t>KA</t>
  </si>
  <si>
    <t>tt2_end</t>
  </si>
  <si>
    <r>
      <t>Buck output voltage accuracy (V</t>
    </r>
    <r>
      <rPr>
        <vertAlign val="subscript"/>
        <sz val="10"/>
        <color indexed="8"/>
        <rFont val="Arial"/>
        <family val="2"/>
      </rPr>
      <t>OUT1</t>
    </r>
    <r>
      <rPr>
        <sz val="10"/>
        <color indexed="8"/>
        <rFont val="Arial"/>
        <family val="2"/>
      </rPr>
      <t xml:space="preserve"> = 1.00V)</t>
    </r>
  </si>
  <si>
    <r>
      <t>f</t>
    </r>
    <r>
      <rPr>
        <vertAlign val="subscript"/>
        <sz val="10"/>
        <color indexed="8"/>
        <rFont val="Arial"/>
        <family val="2"/>
      </rPr>
      <t>SW</t>
    </r>
  </si>
  <si>
    <r>
      <t>t</t>
    </r>
    <r>
      <rPr>
        <vertAlign val="subscript"/>
        <sz val="10"/>
        <color indexed="8"/>
        <rFont val="Arial"/>
        <family val="2"/>
      </rPr>
      <t>ON</t>
    </r>
  </si>
  <si>
    <r>
      <t>t</t>
    </r>
    <r>
      <rPr>
        <vertAlign val="subscript"/>
        <sz val="10"/>
        <color indexed="8"/>
        <rFont val="Arial"/>
        <family val="2"/>
      </rPr>
      <t>OFF</t>
    </r>
  </si>
  <si>
    <r>
      <t>V</t>
    </r>
    <r>
      <rPr>
        <vertAlign val="subscript"/>
        <sz val="10"/>
        <color indexed="8"/>
        <rFont val="Arial"/>
        <family val="2"/>
      </rPr>
      <t>OUT2</t>
    </r>
  </si>
  <si>
    <t>ATE CHARACTERIZATION RESULTS (HISTOGRAMS OVER PVT)</t>
  </si>
  <si>
    <t xml:space="preserve">            - Die Separation Method (With / Without Expasion ring)</t>
  </si>
  <si>
    <t>Total Package/Device Bump/Pin Count</t>
  </si>
  <si>
    <t>Bump/Ball Pitch</t>
  </si>
  <si>
    <t>Control Plan</t>
  </si>
  <si>
    <t>Bump/Ball Matrix and Pattern</t>
  </si>
  <si>
    <t>Production Related</t>
  </si>
  <si>
    <t>Capacity</t>
  </si>
  <si>
    <t xml:space="preserve">     Laser Groove + Mechanical Saw</t>
  </si>
  <si>
    <t>Netlist</t>
  </si>
  <si>
    <t>Ball map</t>
  </si>
  <si>
    <t>Substrate design file (mcm)</t>
  </si>
  <si>
    <t>Yes</t>
  </si>
  <si>
    <t>VDDOSC</t>
  </si>
  <si>
    <t>VDDCORE</t>
  </si>
  <si>
    <t>Low</t>
  </si>
  <si>
    <t>10x</t>
  </si>
  <si>
    <t>BOM list</t>
  </si>
  <si>
    <t>Wafer/Die Related Informations:</t>
  </si>
  <si>
    <t>Silicon Related</t>
  </si>
  <si>
    <t>Signal is Clock</t>
  </si>
  <si>
    <t>no_sync</t>
  </si>
  <si>
    <t>sdi</t>
  </si>
  <si>
    <t>bus_sync</t>
  </si>
  <si>
    <t>Data is stable when sampled</t>
  </si>
  <si>
    <t>otp0_pa</t>
  </si>
  <si>
    <t>otp0_pdin</t>
  </si>
  <si>
    <t>OTP</t>
  </si>
  <si>
    <t>VDDOTP</t>
  </si>
  <si>
    <t>100fF</t>
  </si>
  <si>
    <t>SCLK</t>
  </si>
  <si>
    <t>otp0_pwe</t>
  </si>
  <si>
    <t>Load</t>
  </si>
  <si>
    <t>Sync Method</t>
  </si>
  <si>
    <t>Supply</t>
  </si>
  <si>
    <t>cross-check extracted grid accuracy vs layout (if any methodology involves manual checks)</t>
  </si>
  <si>
    <t>misc.</t>
  </si>
  <si>
    <t>General PnR</t>
  </si>
  <si>
    <t>Top level</t>
  </si>
  <si>
    <t>SPEC COMPLIANCE GUARANTEED BY SPC?</t>
  </si>
  <si>
    <t>ATE TEMP RANGE</t>
  </si>
  <si>
    <t>CPK-</t>
  </si>
  <si>
    <t>COMMENTS</t>
  </si>
  <si>
    <t>DATE COMPLETE</t>
  </si>
  <si>
    <t>SPEC COMPLIANCE?</t>
  </si>
  <si>
    <t>MAX</t>
  </si>
  <si>
    <t>MIN</t>
  </si>
  <si>
    <t>SIGMA</t>
  </si>
  <si>
    <t>MEAN</t>
  </si>
  <si>
    <t># UNITS TESTED</t>
  </si>
  <si>
    <t>TEST CONDITIONS</t>
  </si>
  <si>
    <t>Project Design</t>
  </si>
  <si>
    <t>ATE / GBSPC /  EVAL / GBD</t>
  </si>
  <si>
    <t>Ambient temp</t>
  </si>
  <si>
    <t>Package Related Information:</t>
  </si>
  <si>
    <t>Ground up FC design or RDL FC design?</t>
  </si>
  <si>
    <t>PCB board layer count</t>
  </si>
  <si>
    <t>PI Opening</t>
  </si>
  <si>
    <t>CB Opening</t>
  </si>
  <si>
    <t>CB2 Opening</t>
  </si>
  <si>
    <t>Package/Device Thermal Performance</t>
  </si>
  <si>
    <t>Air velocity</t>
  </si>
  <si>
    <t>Tcase, °C</t>
  </si>
  <si>
    <t>Total Bump Density Percentage( %)</t>
  </si>
  <si>
    <t>Bump Count</t>
  </si>
  <si>
    <t>Bump Composition</t>
  </si>
  <si>
    <t>NO</t>
  </si>
  <si>
    <t>Process Flow (FEOL &amp; BEOL)</t>
  </si>
  <si>
    <t>Maximum allowed operation junction temp</t>
  </si>
  <si>
    <t>External HS required?</t>
  </si>
  <si>
    <t>Solder Bump/Ball Pitch</t>
  </si>
  <si>
    <t>Reset tree and high fanout nets</t>
  </si>
  <si>
    <t># of Flops</t>
  </si>
  <si>
    <t>Top Metal Size Under Bump</t>
  </si>
  <si>
    <t>YES</t>
  </si>
  <si>
    <t>Buck Converter Performance</t>
  </si>
  <si>
    <t>GBD</t>
  </si>
  <si>
    <t>Highlight the Clock tree for top fastest clocks and visually scan for any potential glitch possibilities</t>
  </si>
  <si>
    <t>HFNS</t>
  </si>
  <si>
    <t>Part has sufficient spare capacitors and resistors.</t>
  </si>
  <si>
    <t>Liberty file (.lib) review of boundary constraints</t>
  </si>
  <si>
    <t>RTL review of blocks that changed (Diff with previous version)</t>
  </si>
  <si>
    <t>Review Specification Compliance Matrix (SCM)</t>
  </si>
  <si>
    <t>SILICON BENCH EVALUATION AND CHARACTERIZATION RESULTS</t>
  </si>
  <si>
    <t>Crystal pad placement</t>
  </si>
  <si>
    <t>ESD protection clamps / circuitry for core PG</t>
  </si>
  <si>
    <t>ESD protection clamp for hard IP</t>
  </si>
  <si>
    <t>clocks to specialized IP - meet jitter and duty cycle requirements</t>
  </si>
  <si>
    <t>Waivers</t>
  </si>
  <si>
    <t>DRC waivers</t>
  </si>
  <si>
    <t>Other waivers</t>
  </si>
  <si>
    <t xml:space="preserve">Note: </t>
  </si>
  <si>
    <t xml:space="preserve">            - Die Separation Parameters</t>
  </si>
  <si>
    <t>Pin  name</t>
  </si>
  <si>
    <t>Dir</t>
  </si>
  <si>
    <t>Default state with</t>
  </si>
  <si>
    <t>Production History and Yield report (Similar Package/Device)</t>
  </si>
  <si>
    <t xml:space="preserve">Qualified Packaging Assemlby House/s </t>
  </si>
  <si>
    <t>Foundry/Site</t>
  </si>
  <si>
    <t>&lt;Block1&gt;  example</t>
  </si>
  <si>
    <t>sclk</t>
  </si>
  <si>
    <t>in</t>
  </si>
  <si>
    <t>Oscillator</t>
  </si>
  <si>
    <t>Digital</t>
  </si>
  <si>
    <t>Program Manager</t>
    <phoneticPr fontId="22" type="noConversion"/>
  </si>
  <si>
    <t>tt2_cfg</t>
  </si>
  <si>
    <t>tt2_name</t>
  </si>
  <si>
    <r>
      <rPr>
        <sz val="10"/>
        <rFont val="Arial"/>
        <family val="2"/>
      </rPr>
      <t>tt2_dir</t>
    </r>
  </si>
  <si>
    <t>tt2_width</t>
  </si>
  <si>
    <t>Standby supply current</t>
  </si>
  <si>
    <t>issue</t>
  </si>
  <si>
    <t>System Performance</t>
  </si>
  <si>
    <t>Dynamic operating supple current</t>
  </si>
  <si>
    <t>mA</t>
  </si>
  <si>
    <t>done</t>
  </si>
  <si>
    <t>uA</t>
  </si>
  <si>
    <t>UNIT</t>
  </si>
  <si>
    <t>PARAMETER</t>
  </si>
  <si>
    <t>SYMBOL</t>
  </si>
  <si>
    <t>LAB-TO-ATE CORRELATION</t>
  </si>
  <si>
    <t>Does the Wafer has PI (Or other dielectric material) Layer on Top of Si-Nitride?</t>
  </si>
  <si>
    <t>Wafer Bumping Supplier</t>
  </si>
  <si>
    <t># transistors in design</t>
  </si>
  <si>
    <t>Vt count</t>
  </si>
  <si>
    <t>Spare gates</t>
  </si>
  <si>
    <t>Area of flops</t>
  </si>
  <si>
    <t>Area of memories</t>
  </si>
  <si>
    <t>Total Cells</t>
  </si>
  <si>
    <t># of std cell instances</t>
  </si>
  <si>
    <t>Total TRT</t>
  </si>
  <si>
    <t>CTS topology for each clock synthesized</t>
  </si>
  <si>
    <t>Only single Vt used in clock tree? ensure</t>
  </si>
  <si>
    <t>CTS non default rules to avoid cross talk - spot check at random for spacing, layers and vias</t>
  </si>
  <si>
    <t>placement of CTS elements showing they are not clustered together</t>
  </si>
  <si>
    <t xml:space="preserve">Silicon Vendor Information </t>
  </si>
  <si>
    <t>Package Review</t>
  </si>
  <si>
    <t>guard-rings with substrate contacts around analog IP</t>
  </si>
  <si>
    <t>any non-default placement requirements for special IPs like PLLs, PHYs, OTP</t>
  </si>
  <si>
    <t>IOs</t>
  </si>
  <si>
    <r>
      <t>V</t>
    </r>
    <r>
      <rPr>
        <vertAlign val="subscript"/>
        <sz val="10"/>
        <color indexed="8"/>
        <rFont val="Arial"/>
        <family val="2"/>
      </rPr>
      <t>IL</t>
    </r>
  </si>
  <si>
    <r>
      <t>V</t>
    </r>
    <r>
      <rPr>
        <vertAlign val="subscript"/>
        <sz val="10"/>
        <color indexed="8"/>
        <rFont val="Arial"/>
        <family val="2"/>
      </rPr>
      <t>IH</t>
    </r>
  </si>
  <si>
    <r>
      <t>I</t>
    </r>
    <r>
      <rPr>
        <vertAlign val="subscript"/>
        <sz val="10"/>
        <color indexed="8"/>
        <rFont val="Arial"/>
        <family val="2"/>
      </rPr>
      <t>I</t>
    </r>
  </si>
  <si>
    <r>
      <rPr>
        <sz val="10"/>
        <color indexed="8"/>
        <rFont val="Symbol"/>
        <family val="1"/>
      </rPr>
      <t>m</t>
    </r>
    <r>
      <rPr>
        <sz val="10"/>
        <color indexed="8"/>
        <rFont val="Arial"/>
        <family val="2"/>
      </rPr>
      <t>A</t>
    </r>
  </si>
  <si>
    <r>
      <t>V</t>
    </r>
    <r>
      <rPr>
        <vertAlign val="subscript"/>
        <sz val="10"/>
        <color indexed="8"/>
        <rFont val="Arial"/>
        <family val="2"/>
      </rPr>
      <t>OL</t>
    </r>
  </si>
  <si>
    <r>
      <t>I</t>
    </r>
    <r>
      <rPr>
        <vertAlign val="subscript"/>
        <sz val="10"/>
        <color indexed="8"/>
        <rFont val="Arial"/>
        <family val="2"/>
      </rPr>
      <t>SDA</t>
    </r>
    <r>
      <rPr>
        <sz val="10"/>
        <color indexed="8"/>
        <rFont val="Arial"/>
        <family val="2"/>
      </rPr>
      <t xml:space="preserve"> = 3 mA</t>
    </r>
  </si>
  <si>
    <r>
      <t>I</t>
    </r>
    <r>
      <rPr>
        <vertAlign val="subscript"/>
        <sz val="10"/>
        <color indexed="8"/>
        <rFont val="Arial"/>
        <family val="2"/>
      </rPr>
      <t>O</t>
    </r>
  </si>
  <si>
    <r>
      <t>V</t>
    </r>
    <r>
      <rPr>
        <vertAlign val="subscript"/>
        <sz val="10"/>
        <color indexed="8"/>
        <rFont val="Arial"/>
        <family val="2"/>
      </rPr>
      <t>SDA</t>
    </r>
    <r>
      <rPr>
        <sz val="10"/>
        <color indexed="8"/>
        <rFont val="Arial"/>
        <family val="2"/>
      </rPr>
      <t xml:space="preserve"> = 2.8V</t>
    </r>
  </si>
  <si>
    <t>IO ring: core PG pads, analog PG pads, signal GPIOs, breaker cells (voltage islands)</t>
  </si>
  <si>
    <t>Total RAM (Bytes)</t>
  </si>
  <si>
    <t>Total ROM (Bytes)</t>
  </si>
  <si>
    <t># of Mixed-Signal hard IP </t>
  </si>
  <si>
    <t>Power ( incl analog power)</t>
  </si>
  <si>
    <t>Signal (incl analog)</t>
  </si>
  <si>
    <t>Breaker / slot</t>
  </si>
  <si>
    <t>Component specs: COUT1 = TDK ……, L = Toko……</t>
  </si>
  <si>
    <t>Static output ripple voltage (1mA load, Auto mode, COUT1 = 22uF, L = 1uH)</t>
  </si>
  <si>
    <t>Width</t>
  </si>
  <si>
    <t>No</t>
  </si>
  <si>
    <t>Apple Silicon Checklist</t>
    <phoneticPr fontId="22" type="noConversion"/>
  </si>
  <si>
    <t>cross-check top 5 - 10 worst EM spots from EM report vs layout</t>
  </si>
  <si>
    <t>UVLO threshold (rising supply)</t>
  </si>
  <si>
    <t>Ensure no significant IR drop on the ground line between the voltage references and destination.</t>
  </si>
  <si>
    <t>List of CAD tools to be used for silicon development</t>
  </si>
  <si>
    <t>SIMULATION RESULTS</t>
  </si>
  <si>
    <t>bumps - enough vias to the grid</t>
  </si>
  <si>
    <t>metal fill - spot check - if floating or tied to VSS - verify that it matches STA methodology.</t>
  </si>
  <si>
    <t>Clocks</t>
  </si>
  <si>
    <t>CTS</t>
  </si>
  <si>
    <t>RDL /bumps /fill</t>
  </si>
  <si>
    <t>Apple Confidential</t>
  </si>
  <si>
    <t>Analog Simulation Review</t>
  </si>
  <si>
    <t>High voltage lines are not routed over low voltage circuitry.</t>
  </si>
  <si>
    <t>level shifter adequacy check - reports - cross check against layout</t>
  </si>
  <si>
    <t>power analysis</t>
  </si>
  <si>
    <t>power hook up to hard IP - in correct layers, widths and vias</t>
  </si>
  <si>
    <t>Review power domain crossings and power intent</t>
  </si>
  <si>
    <t>power distribution scheme on the chip including PG IOs, PG mesh, metal layers</t>
  </si>
  <si>
    <t>Mixed Signal</t>
  </si>
  <si>
    <t>power hook up to memories - vias dropped and distributed evenly</t>
  </si>
  <si>
    <t>Top-level Architecture review</t>
  </si>
  <si>
    <t>UVLO hysteresis</t>
  </si>
  <si>
    <t>Project Manager</t>
  </si>
  <si>
    <t>Chip Lead</t>
  </si>
  <si>
    <t>Digital Lead</t>
  </si>
  <si>
    <t>Director</t>
  </si>
  <si>
    <t>Revision planning</t>
  </si>
  <si>
    <t>Review routing of interface signals (e.g. SPI, I2C SCL/SDA) lines at top-level, ensure minimum skew</t>
  </si>
  <si>
    <t>spot check on power vias for size - at mesh/mesh intersection, at std-cell rail  mesh intersection</t>
  </si>
  <si>
    <t>If the layout if hierarchical and has multiple PnR blocks / partitions - some of the checks should be done on each of the partition to check for consistency.</t>
  </si>
  <si>
    <t>PnR visual review checklist</t>
  </si>
  <si>
    <t>double via / redundant via check - report for % vias changed - spot check</t>
  </si>
  <si>
    <t>End CAP cells - visual check</t>
  </si>
  <si>
    <t>post PnR</t>
  </si>
  <si>
    <t>Behavioral models verified against schematics.</t>
  </si>
  <si>
    <t>GBSPC</t>
  </si>
  <si>
    <t>ATE</t>
  </si>
  <si>
    <t>Output Leakage</t>
  </si>
  <si>
    <t>not started</t>
  </si>
  <si>
    <t>V</t>
  </si>
  <si>
    <t>Output Low Level</t>
  </si>
  <si>
    <t>Input Current</t>
  </si>
  <si>
    <t>Category</t>
  </si>
  <si>
    <t>Item #</t>
  </si>
  <si>
    <t>Status</t>
  </si>
  <si>
    <t>Design</t>
  </si>
  <si>
    <t xml:space="preserve"> </t>
  </si>
  <si>
    <t>List of clocks and resets (external and internal)</t>
  </si>
  <si>
    <t xml:space="preserve">Note that this tab contains a template for the SCM format that is required for verification by simulation and validation of silicon. </t>
  </si>
  <si>
    <t>Analog Layout</t>
  </si>
  <si>
    <r>
      <t>I</t>
    </r>
    <r>
      <rPr>
        <vertAlign val="subscript"/>
        <sz val="10"/>
        <color indexed="8"/>
        <rFont val="Arial"/>
        <family val="2"/>
      </rPr>
      <t>DDQ_STBY</t>
    </r>
  </si>
  <si>
    <r>
      <t>I</t>
    </r>
    <r>
      <rPr>
        <vertAlign val="subscript"/>
        <sz val="10"/>
        <color indexed="8"/>
        <rFont val="Arial"/>
        <family val="2"/>
      </rPr>
      <t>DDQ</t>
    </r>
  </si>
  <si>
    <t>Vendor Sychronous design practices</t>
  </si>
  <si>
    <t>Analog/Digital boundary signals</t>
  </si>
  <si>
    <t xml:space="preserve">All bandgap or self biasing circuits have an appropriate DC startup circuit. </t>
  </si>
  <si>
    <t>Low power mode (sleep/shutdown mode). Simulate enter and exit plan for low power mode</t>
  </si>
  <si>
    <t>Power</t>
  </si>
  <si>
    <t>Switching Frequency</t>
  </si>
  <si>
    <t>Vendor RTL coding guidelines</t>
  </si>
  <si>
    <t>Load transient response (1mA &lt; ILOAD &lt; IMAX, COUT2 = 2,2uF)</t>
  </si>
  <si>
    <t>OTP / fuse programing pads and routing meeting resistance requirements</t>
  </si>
  <si>
    <t>power gating</t>
  </si>
  <si>
    <t>power domains and distribution</t>
  </si>
  <si>
    <t xml:space="preserve">power switch distribution and placement </t>
  </si>
  <si>
    <t>all enable signals are connected to proper clamps - always ON cells</t>
  </si>
  <si>
    <t>all power gating control signals are connected to always ON cells</t>
  </si>
  <si>
    <t>placement of level shifters</t>
  </si>
  <si>
    <t>polarity of level shifter hook up</t>
  </si>
  <si>
    <t>Register Specification</t>
  </si>
  <si>
    <t>RTL complete milestone</t>
  </si>
  <si>
    <t>RTL diff logs</t>
  </si>
  <si>
    <t>Review any changes to CDC</t>
  </si>
  <si>
    <t>PD</t>
  </si>
  <si>
    <t>Micro-Architecture</t>
  </si>
  <si>
    <t>List of all team members with contact information</t>
  </si>
  <si>
    <t>Performance and bandwidth calculations</t>
  </si>
  <si>
    <t>TBD</t>
  </si>
  <si>
    <t>BACK ANNOTATED</t>
  </si>
  <si>
    <t>Table of architecture &amp; design assumptions</t>
  </si>
  <si>
    <t>Detailed Performance &amp; Power specifications</t>
  </si>
  <si>
    <t>Accurate/Detailed documentation at the block level of the design</t>
  </si>
  <si>
    <t>ERC/DRC report review</t>
  </si>
  <si>
    <t>No ESD diode clamps are placed on switching pins (with external inductance).  Power FETs are self protecting.</t>
  </si>
  <si>
    <r>
      <t>V</t>
    </r>
    <r>
      <rPr>
        <vertAlign val="subscript"/>
        <sz val="10"/>
        <color indexed="8"/>
        <rFont val="Arial"/>
        <family val="2"/>
      </rPr>
      <t>OUT1</t>
    </r>
  </si>
  <si>
    <r>
      <t>V</t>
    </r>
    <r>
      <rPr>
        <vertAlign val="subscript"/>
        <sz val="10"/>
        <color indexed="8"/>
        <rFont val="Arial"/>
        <family val="2"/>
      </rPr>
      <t>UVLO_TH+</t>
    </r>
  </si>
  <si>
    <r>
      <t>V</t>
    </r>
    <r>
      <rPr>
        <vertAlign val="subscript"/>
        <sz val="10"/>
        <color indexed="8"/>
        <rFont val="Arial"/>
        <family val="2"/>
      </rPr>
      <t>UVLO_HYST</t>
    </r>
  </si>
  <si>
    <t>RTL</t>
  </si>
  <si>
    <t>Synthesis QoR</t>
  </si>
  <si>
    <t>RTL interfacing with SoC, including block level testbench for co-sim</t>
  </si>
  <si>
    <t>Synthesis</t>
  </si>
  <si>
    <t>Synthesis log files</t>
  </si>
  <si>
    <t>Spare Gate Methodology</t>
  </si>
  <si>
    <t>Vendor version control system for all IP</t>
  </si>
  <si>
    <t>Chip/System reviews</t>
  </si>
  <si>
    <t>DC load regulation (1mA &lt; ILOAD &lt; IMAX, Auto mode)</t>
  </si>
  <si>
    <t>Review power requirements for digital from specification</t>
  </si>
  <si>
    <t>Run CAD-tool based power analysis and verify power goals are met</t>
  </si>
  <si>
    <t>Current density and joule heating requirements met for all metals.</t>
  </si>
  <si>
    <t xml:space="preserve">User Guide, Programmers Guide, Theory of Operations, etc. </t>
  </si>
  <si>
    <t>CDC protocol assertions</t>
  </si>
  <si>
    <t>List of all analog and digital IP along with maturity: new, modified or exisitng</t>
  </si>
  <si>
    <t>Vendor design and tape out checklists</t>
  </si>
  <si>
    <t>DFT coverage review</t>
  </si>
  <si>
    <t>Review any changes to synthesis constraints</t>
  </si>
  <si>
    <t>Initial accuracy, 25C</t>
  </si>
  <si>
    <t>Lint reports (latches, combinatorial loops, LHS/RHS mismatches, etc.)</t>
  </si>
  <si>
    <t>DFT</t>
  </si>
  <si>
    <t>Additional Requested Items</t>
  </si>
  <si>
    <t>MISC.</t>
  </si>
  <si>
    <t>Vendor BIST methodology for memories and analog IP</t>
  </si>
  <si>
    <t>Digital Design</t>
  </si>
  <si>
    <t>CDC Constraints</t>
  </si>
  <si>
    <t>Manufacturing flow</t>
  </si>
  <si>
    <t>Die Fact Sheet</t>
  </si>
  <si>
    <t>List of Power gating &amp; Clock gating domains if applicable.</t>
  </si>
  <si>
    <t>Number of servers availble for simulations and regressions</t>
  </si>
  <si>
    <t>Qualifcation Plan (HTOL)</t>
  </si>
  <si>
    <t>Characterication Plan</t>
  </si>
  <si>
    <t>Silicon datasheet</t>
  </si>
  <si>
    <t>Silicon Validation Plan</t>
  </si>
  <si>
    <t>VERIFICATION METHOD</t>
  </si>
  <si>
    <t>DATASHEET (TEMP)</t>
  </si>
  <si>
    <t>Parasitic coupling report.  Investigate RCx netlist for couplings onto sensitive / high impedance nets.</t>
  </si>
  <si>
    <t>Table of Interrupt &amp; Error sources &amp; handling mechanisms</t>
  </si>
  <si>
    <t>Mixed Signal interface elements will propagate X state or trigger errors.</t>
  </si>
  <si>
    <t>Inspect layout matching of differential signal paths</t>
  </si>
  <si>
    <t>LVL</t>
  </si>
  <si>
    <t>LEC: RTL &lt;-&gt; final netlist</t>
  </si>
  <si>
    <t>Details on Reset &amp; Power-up sequence, any special programming sequence</t>
  </si>
  <si>
    <t>Simulator compile log files (check warnings/errors)</t>
  </si>
  <si>
    <t>RTL -&gt; netlist LEC results</t>
  </si>
  <si>
    <t>CDC</t>
  </si>
  <si>
    <t>CDC report (chip level)</t>
  </si>
  <si>
    <t>Input High Level</t>
  </si>
  <si>
    <t>Input Low Level</t>
  </si>
  <si>
    <t>Logic Interface Characteristics</t>
  </si>
  <si>
    <t>Component specs: COUT2 = TDK ……</t>
  </si>
  <si>
    <t>EVAL</t>
  </si>
  <si>
    <t>STA</t>
  </si>
  <si>
    <t>LVS report review</t>
  </si>
  <si>
    <t>Netlist checks (latches, combinatorial loops, name rules, etc.)</t>
  </si>
  <si>
    <t>Produce waveforms that prove the robustness of logic crossing clock boundaries.</t>
  </si>
  <si>
    <r>
      <t xml:space="preserve">   Reviewing all the items marked for this review and taking required corrective actions will make the </t>
    </r>
    <r>
      <rPr>
        <i/>
        <sz val="10"/>
        <color indexed="9"/>
        <rFont val="Helvetica Neue"/>
      </rPr>
      <t>FDR</t>
    </r>
    <r>
      <rPr>
        <sz val="10"/>
        <color indexed="9"/>
        <rFont val="Helvetica Neue"/>
      </rPr>
      <t xml:space="preserve"> easier.</t>
    </r>
    <phoneticPr fontId="22" type="noConversion"/>
  </si>
  <si>
    <t>Low VDD and cold startup for bandgap and oscillators</t>
  </si>
  <si>
    <t>Vendor design methodology and best practices</t>
  </si>
  <si>
    <t>Block level interconnect timing</t>
  </si>
  <si>
    <t>Power supply transient and step recovery in both directions, run this across both slow and fast ramps (N us to N ms)</t>
  </si>
  <si>
    <t>Engineering requirements specification (ERS or ARD)</t>
  </si>
  <si>
    <t>RTL Freeze</t>
  </si>
  <si>
    <t>mV</t>
  </si>
  <si>
    <t>LDO Performance</t>
  </si>
  <si>
    <t>ms</t>
  </si>
  <si>
    <t>Turn off time</t>
  </si>
  <si>
    <t>Turn on time</t>
  </si>
  <si>
    <t>MHz</t>
  </si>
  <si>
    <t>Current Density</t>
  </si>
  <si>
    <t>Comments/Questions</t>
  </si>
  <si>
    <t>Checklist Item/Concern</t>
  </si>
  <si>
    <t>OPEN</t>
  </si>
  <si>
    <t>Test</t>
  </si>
  <si>
    <t>Deliverables</t>
  </si>
  <si>
    <t>List of Arbitration points in the design</t>
  </si>
  <si>
    <t>List of back pressure mechanisms supported in the design</t>
  </si>
  <si>
    <t>Coverage</t>
  </si>
  <si>
    <t>1.01.1.14</t>
  </si>
  <si>
    <t>Verify all I/Os toggle</t>
  </si>
  <si>
    <t>1.01.2</t>
  </si>
  <si>
    <t>Common Fullchip Attributes</t>
  </si>
  <si>
    <t>1.01.2.1</t>
  </si>
  <si>
    <t>1.01.2.2</t>
  </si>
  <si>
    <t>1.01.2.3</t>
  </si>
  <si>
    <t>1.01.2.4</t>
  </si>
  <si>
    <t>1.01.2.5</t>
  </si>
  <si>
    <t>1.01.2.6</t>
  </si>
  <si>
    <t>1.01.2.7</t>
  </si>
  <si>
    <t>1.01.2.8</t>
  </si>
  <si>
    <t>1.01.2.9</t>
  </si>
  <si>
    <t>1.01.2.10</t>
  </si>
  <si>
    <t>1.01.2.11</t>
  </si>
  <si>
    <t>1.01.2.12</t>
  </si>
  <si>
    <t>1.01.2.13</t>
  </si>
  <si>
    <t>1.01.2.14</t>
  </si>
  <si>
    <t>Ensure digital has scan coverage and analog blocks are isolated in scan mode. Ensure testmode has access to all signals at analog-digital boundary</t>
  </si>
  <si>
    <t xml:space="preserve">Corner sims include cross corners, include skewed passives.  </t>
  </si>
  <si>
    <t>Comparator</t>
  </si>
  <si>
    <t>Package</t>
  </si>
  <si>
    <t>Inspect critical signal path layouts in the core and I/O ring</t>
  </si>
  <si>
    <t>Inspect critical blocks for cross talk</t>
  </si>
  <si>
    <t>MMDDYY</t>
    <phoneticPr fontId="22" type="noConversion"/>
  </si>
  <si>
    <t>Recommend to design in an externally supplied clock (ATE/board) to all modules with internal clocks</t>
  </si>
  <si>
    <t>Ensure robustness of bandgap start up by injecting interference at sensitive nodes and monitoring the recovery. There should not be a dynamic start-up circuit</t>
  </si>
  <si>
    <t>Crystal Oscillator</t>
  </si>
  <si>
    <t>All "deferred" RADARs and ECOs from previous gen reviewed -  if applicable</t>
    <phoneticPr fontId="22" type="noConversion"/>
  </si>
  <si>
    <t>DV</t>
  </si>
  <si>
    <t>Review block level checklists, change block list, and versions of all blocks</t>
  </si>
  <si>
    <t>RTL 75% complete milestone</t>
  </si>
  <si>
    <t>RTL 95% complete milestone</t>
  </si>
  <si>
    <t>Verification plan update</t>
  </si>
  <si>
    <t>Line regualtion (3.4V &lt; VDD_MAIN &lt; 4.6V)</t>
  </si>
  <si>
    <t>N/A</t>
  </si>
  <si>
    <t>Temperature variation</t>
  </si>
  <si>
    <t>Verify clock gating entry &amp; exit.</t>
  </si>
  <si>
    <t>Compliance Testing</t>
  </si>
  <si>
    <t>Version numbers of specifications.</t>
  </si>
  <si>
    <t>Source of stimulus.  How is compliance of checkers ensured.</t>
  </si>
  <si>
    <t>Chip-to-chip interfaces (e.g. I2C, SPI, MIPI, DisplayPort, PCIe, JTAG).</t>
  </si>
  <si>
    <t>Power Gating Verification</t>
  </si>
  <si>
    <t>Description of methodology, power domains, flows &amp; identification of key scenarios.</t>
  </si>
  <si>
    <t>Verify behavior of power gates and isolation cells.</t>
  </si>
  <si>
    <t>Verify low power modes, entry &amp; exit.</t>
  </si>
  <si>
    <t>Stress Testing</t>
  </si>
  <si>
    <t>Package Qualfication Plan</t>
  </si>
  <si>
    <t>Amplifier</t>
  </si>
  <si>
    <t>Verify race between power gating entry and exit</t>
  </si>
  <si>
    <t>X Insertion and X propogation</t>
  </si>
  <si>
    <t>Power aware gate sims</t>
  </si>
  <si>
    <t>List of key scenarios and metrics identified (e.g. mbps, interrupts per second, dynamic range)</t>
  </si>
  <si>
    <t xml:space="preserve">  Please do NOT: grey-out any items/cells OR un-grey any greyed out cells without  Apple approval. No Alterations or Deletions are allowed.</t>
    <phoneticPr fontId="22" type="noConversion"/>
  </si>
  <si>
    <t>Do not exceed the manufacturer specs amplitude for the XTAL for the simple inverter type topology</t>
  </si>
  <si>
    <t>Register Tests</t>
  </si>
  <si>
    <t>1.01.1.4</t>
  </si>
  <si>
    <t>1.01.1.5</t>
  </si>
  <si>
    <t>1.01.1.6</t>
  </si>
  <si>
    <t>No address aliasing</t>
  </si>
  <si>
    <t>1.01.1.7</t>
  </si>
  <si>
    <t>1.01.1.8</t>
  </si>
  <si>
    <t>Clock frequency testing</t>
  </si>
  <si>
    <t>1.01.1.9</t>
  </si>
  <si>
    <t>Clock Gating</t>
  </si>
  <si>
    <t>1.01.1.10</t>
  </si>
  <si>
    <t>Power Gating</t>
  </si>
  <si>
    <t>1.01.1.11</t>
  </si>
  <si>
    <t>DRI</t>
  </si>
  <si>
    <t>Gate-level simualtion of test vectors.</t>
  </si>
  <si>
    <t>Functional verification of DFT</t>
  </si>
  <si>
    <t>1.01.1.12</t>
  </si>
  <si>
    <t>Reset values of I/Os</t>
  </si>
  <si>
    <t>1.01.1.13</t>
  </si>
  <si>
    <r>
      <t xml:space="preserve">1. All the items which are not greyed out and are marked with </t>
    </r>
    <r>
      <rPr>
        <i/>
        <sz val="10"/>
        <color indexed="9"/>
        <rFont val="Helvetica Neue"/>
      </rPr>
      <t>MMDDYY</t>
    </r>
    <r>
      <rPr>
        <sz val="10"/>
        <color indexed="9"/>
        <rFont val="Helvetica Neue"/>
      </rPr>
      <t xml:space="preserve"> need to be reviewed in the respective reviews - Kick-off and/or Mid-Term and/or Final.</t>
    </r>
    <phoneticPr fontId="22" type="noConversion"/>
  </si>
  <si>
    <r>
      <t xml:space="preserve">   The dates for the Mid-Term </t>
    </r>
    <r>
      <rPr>
        <i/>
        <sz val="10"/>
        <color indexed="9"/>
        <rFont val="Helvetica Neue"/>
      </rPr>
      <t>(MDR)</t>
    </r>
    <r>
      <rPr>
        <sz val="10"/>
        <color indexed="9"/>
        <rFont val="Helvetica Neue"/>
      </rPr>
      <t xml:space="preserve"> and Final </t>
    </r>
    <r>
      <rPr>
        <i/>
        <sz val="10"/>
        <color indexed="9"/>
        <rFont val="Helvetica Neue"/>
      </rPr>
      <t>(FDR)</t>
    </r>
    <r>
      <rPr>
        <sz val="10"/>
        <color indexed="9"/>
        <rFont val="Helvetica Neue"/>
      </rPr>
      <t xml:space="preserve"> Design Reviews should be chalked out during the Kick-off and entered into the appropriate columns.</t>
    </r>
    <phoneticPr fontId="22" type="noConversion"/>
  </si>
  <si>
    <r>
      <t xml:space="preserve">3. Some items that are due during the </t>
    </r>
    <r>
      <rPr>
        <i/>
        <sz val="10"/>
        <color indexed="9"/>
        <rFont val="Helvetica Neue"/>
      </rPr>
      <t>MDR</t>
    </r>
    <r>
      <rPr>
        <sz val="10"/>
        <color indexed="9"/>
        <rFont val="Helvetica Neue"/>
      </rPr>
      <t xml:space="preserve"> are clearly indicated in the Mid-Term Review column. The purpose of this review is to make sure project is on track.</t>
    </r>
    <phoneticPr fontId="22" type="noConversion"/>
  </si>
  <si>
    <t>Configurability of I/Os - Pullup/Pulldowns, Input/Output</t>
  </si>
  <si>
    <t>1.01.2.15</t>
  </si>
  <si>
    <t>Verify all interrupts</t>
  </si>
  <si>
    <t>1.01.2.16</t>
  </si>
  <si>
    <t>1.01.2.17</t>
  </si>
  <si>
    <t>Mixed Mode Verification</t>
  </si>
  <si>
    <t>KickOff Review Date</t>
    <phoneticPr fontId="31" type="noConversion"/>
  </si>
  <si>
    <t>Mid-term Review Date</t>
    <phoneticPr fontId="31" type="noConversion"/>
  </si>
  <si>
    <r>
      <t xml:space="preserve">4. The items indicated in Final review column are to be reviewed during the </t>
    </r>
    <r>
      <rPr>
        <i/>
        <sz val="10"/>
        <color indexed="9"/>
        <rFont val="Helvetica Neue"/>
      </rPr>
      <t>FDR</t>
    </r>
    <r>
      <rPr>
        <sz val="10"/>
        <color indexed="9"/>
        <rFont val="Helvetica Neue"/>
      </rPr>
      <t>.</t>
    </r>
    <phoneticPr fontId="22" type="noConversion"/>
  </si>
  <si>
    <t>KickOff Review Date</t>
    <phoneticPr fontId="22" type="noConversion"/>
  </si>
  <si>
    <t>Mid-term Review Date</t>
    <phoneticPr fontId="22" type="noConversion"/>
  </si>
  <si>
    <t>Final Review Date</t>
    <phoneticPr fontId="22" type="noConversion"/>
  </si>
  <si>
    <t xml:space="preserve">2. The items which are due to be reviewed at the Kiick-off - should be presented at the Kick-off. They are clearly indicated in the Kick-off Review Column. </t>
    <phoneticPr fontId="22" type="noConversion"/>
  </si>
  <si>
    <t>Tools, methodology, stimulus and areas of the design where applicable.</t>
  </si>
  <si>
    <t>Formal verification where applicable or alternative methods adopted.</t>
  </si>
  <si>
    <t>Regression approach : # of licenses, # of servers, frequency of runs &amp; debug turnaround…etc.</t>
  </si>
  <si>
    <t>Environment performance &amp; profiling.</t>
  </si>
  <si>
    <t>Version management methodology - Database tagging and RTL release procedure</t>
  </si>
  <si>
    <t>Clock Domain</t>
  </si>
  <si>
    <t>List all areas of the design that spans multiple clock domains.</t>
  </si>
  <si>
    <t>Review plans for achieving this along with realistic use cases.</t>
  </si>
  <si>
    <t>System Level Verification</t>
  </si>
  <si>
    <t>Final Review Date</t>
    <phoneticPr fontId="31" type="noConversion"/>
  </si>
  <si>
    <t>Identify code coverage waiver methodology.</t>
  </si>
  <si>
    <t>Bug Tracking</t>
  </si>
  <si>
    <t>Weekly bug tracking.  Tool used?  When does tracking start?</t>
  </si>
  <si>
    <t>Block Name</t>
  </si>
  <si>
    <t>Block Type</t>
  </si>
  <si>
    <t>Block Status</t>
  </si>
  <si>
    <t>Block Source</t>
  </si>
  <si>
    <t>Silicon Status</t>
  </si>
  <si>
    <t>Modification Details</t>
  </si>
  <si>
    <t>Risk Level &amp; Justification</t>
  </si>
  <si>
    <t>Remarks</t>
  </si>
  <si>
    <t>KickOff Due Date</t>
  </si>
  <si>
    <t>Final Due Date</t>
  </si>
  <si>
    <t>Specify the matching requirements and random offsets in the schematics for matching devices</t>
  </si>
  <si>
    <t>Coupling</t>
  </si>
  <si>
    <t>Attribute Lists / Test Plans</t>
  </si>
  <si>
    <t>List all features (attributes) that will be verified along with a priority tag (high/med/low) on each attribute.</t>
  </si>
  <si>
    <t>1.01.1</t>
  </si>
  <si>
    <t>Common Block Level Attributes</t>
  </si>
  <si>
    <t>1.01.1.1</t>
  </si>
  <si>
    <t>Verify all reset conditions</t>
  </si>
  <si>
    <t>1.01.1.2</t>
  </si>
  <si>
    <t>1.01.1.3</t>
  </si>
  <si>
    <t>Describe the methodology - flow, flat vs hierarchial; mix of RTL &amp; gates; block vs top level; unit delay vs sd.</t>
  </si>
  <si>
    <t>Review gate simulation test cases and results, and estimate degree of coverage.</t>
  </si>
  <si>
    <t xml:space="preserve">List forces for initial state, back-door initializations, and other simulation speed-up techniques. </t>
  </si>
  <si>
    <t>Review verification of debug features in the design (DFT/Test Modes/Dig Mux/etc.).</t>
  </si>
  <si>
    <t>Verify test mode entry/exit doesn’t affect normal functional mode</t>
  </si>
  <si>
    <t>Gate Level Verification</t>
  </si>
  <si>
    <t>Clamp Values of Isolation cells when power gated. Verify all outputs have isolation cells.</t>
  </si>
  <si>
    <t>Brownout simulation - Check if POR will generate a reset signal when voltage droops</t>
  </si>
  <si>
    <t>Limitiations in the current environment</t>
  </si>
  <si>
    <t>Clock frequency randomization. Run tests at all the supported clock frequencies.</t>
  </si>
  <si>
    <t>Synchronizer randomization (n and n + 1) propogation delay.</t>
  </si>
  <si>
    <t>Verification of extreme resource contention and backpressure scenarios. Verify flow control logic.</t>
  </si>
  <si>
    <t>Verification of high error rates on memories and protected data interfaces. Verify error correction logic.</t>
  </si>
  <si>
    <t>Indicate how each attribute will be verified with self checking capability - unit and/or top level, directed vs constrained random, assertions, monitors, emulation…etc.</t>
  </si>
  <si>
    <t>Estimated resource requirements per attribute, completion versus plan show trajectory.</t>
  </si>
  <si>
    <t>List all visually verified attributes.</t>
  </si>
  <si>
    <t>Verification Environment</t>
  </si>
  <si>
    <t>Description of verification methodology ; test bench &amp; nature of stimulus ; randomization of configuration; constraints.</t>
  </si>
  <si>
    <t>List drivers / checkers / models / monitors / assertions that will be included.</t>
  </si>
  <si>
    <t>Details on architectural/reference model for comparison with RTL. Review of co-verification model.</t>
  </si>
  <si>
    <t>Emulation</t>
  </si>
  <si>
    <t>List critical use cases &amp; performance scenarios that will be verified plus the goals to be met.</t>
  </si>
  <si>
    <t>List of key features that will be verified end-to-end.</t>
  </si>
  <si>
    <t>Structural (code) coverage is required.  Provide details on coverage tool and methodology.</t>
  </si>
  <si>
    <t>11.01.1</t>
  </si>
  <si>
    <t>Do not include register reset or read/write tests in coverage.</t>
  </si>
  <si>
    <t>Plans for functional coverage and the scope. What areas of the design will be covered?</t>
  </si>
  <si>
    <t>Weekly reporting.  New bugs: how found, nature, and severity.  Rate of find/fix/closure; oldest bugs.  Vulnerable parts of the design as indicated by bugs.</t>
  </si>
  <si>
    <t>RTL Freeze Criteria</t>
  </si>
  <si>
    <t>List of tests required to freeze RTL</t>
  </si>
  <si>
    <t>Coverage required to freeze RTL</t>
  </si>
  <si>
    <t>ECO Verification Methodology</t>
  </si>
  <si>
    <t>How are ECOs verified with gate level net list and RTL?</t>
  </si>
  <si>
    <t>Review level-shifter verification strategy.</t>
  </si>
  <si>
    <t>Bench Characterization</t>
  </si>
  <si>
    <t>Production Test</t>
  </si>
  <si>
    <t>Shipment Volume</t>
  </si>
  <si>
    <t xml:space="preserve">Technology </t>
  </si>
  <si>
    <t>Architecture/Design/Soft Changes</t>
  </si>
  <si>
    <t>How is performance verified (e.g. checkers, end of sim checks).</t>
  </si>
  <si>
    <t>Performance Verification</t>
  </si>
  <si>
    <t>Verification of all inputs and outputs enabled simultaneously, concurrent transactions.</t>
  </si>
  <si>
    <t>Verification with Mid-simulation reset.</t>
  </si>
  <si>
    <t>Verification with random X replacement at simulation startup, to negate X optimism.</t>
  </si>
  <si>
    <t>Debug Capabilities</t>
  </si>
  <si>
    <t>Placement/Layouts Changes</t>
  </si>
  <si>
    <t>Source Design</t>
  </si>
  <si>
    <t>Current Design</t>
  </si>
  <si>
    <t>Summary list of all the open and closed bugs from the most recent Silicon/Design that affect the block under reuse</t>
  </si>
  <si>
    <t>Product</t>
  </si>
  <si>
    <t>Blocks Affected</t>
  </si>
  <si>
    <t>Bug/Issue</t>
  </si>
  <si>
    <t>Bug Type</t>
  </si>
  <si>
    <t>Root Cause (Why Missed)</t>
  </si>
  <si>
    <t>Solution (FIX)</t>
  </si>
  <si>
    <t>Methodology Improvements</t>
  </si>
  <si>
    <t>Provide Topology Overview or ASIC block diagram</t>
  </si>
  <si>
    <t>Highlight and justify all flip-flop without preset/scan in the analog domain</t>
  </si>
  <si>
    <t>High voltage lines should be identified and preferrably automatically checked thru DRC and not manually</t>
  </si>
  <si>
    <t xml:space="preserve">Check quiet analog lines for cross-talk from clock/noisy digital signals. </t>
  </si>
  <si>
    <t>Analog/Digital boundary signals meets requirements</t>
  </si>
  <si>
    <t>Ensure that any analog circuit driving digital logic swings rail-rail across PVT</t>
  </si>
  <si>
    <t>Provide silicon to spice model correlation data or WAT vs. PDK</t>
  </si>
  <si>
    <t>Stability report.  Document bandwidth phase margin and gain margin over corners for all feedback loops.  Provide GM and PM minima as well as zero crossing.</t>
  </si>
  <si>
    <t>Ensure matching sensitive circuits do not use minimum size devices</t>
  </si>
  <si>
    <t xml:space="preserve">Simulate corners with some margin in temperature and voltage above and below specification to understand design robustness and failure points. </t>
  </si>
  <si>
    <t>All testability circuits are implemented as part of design and all modes simulated.  Include appropriate modeling of external voltage supplies and probes.</t>
  </si>
  <si>
    <t>All clocks always gated until oscillator / PLL stabilizes and synchronously released.</t>
  </si>
  <si>
    <t>Bandgap Simulation</t>
  </si>
  <si>
    <t>Ensure Bandgap are placed away from die edges/corners and under bumps to minimize shift due to package/ball stress</t>
  </si>
  <si>
    <t>Stability - phase margin and phase dips (within the bandwidth) vs. load current and capacitor over PVT range. Check poles and zeros over frequency range</t>
  </si>
  <si>
    <t>PSR - measure with Amp along with LDO. Also confirm large signal (transient) PSR using drive sinewaves.</t>
  </si>
  <si>
    <t xml:space="preserve">Comparators often use inverters as final gain stages. Ensure that the stage which drives the inverter can swing rail-rail. </t>
  </si>
  <si>
    <t xml:space="preserve">The comparator gain should be high enough to drive hysteresis feedback node rail-to-rail for a small (~1mV) change in the input voltage. </t>
  </si>
  <si>
    <t>There should be no comparator output chatter or oscillation for a slow-moving input signal</t>
  </si>
  <si>
    <t>The hysteresis circuit should latch the input stage current or voltage change before output signal asserts, for both positive-going and negative-going input signals.</t>
  </si>
  <si>
    <t>If the comparator is dynamically enabled/disabled, check for possible charge injection through input capacitance, back into the reference input or resistor divider.</t>
  </si>
  <si>
    <t>Spare Devices</t>
  </si>
  <si>
    <t>Insert test points (testability circuits) on critical circuits and nodes</t>
  </si>
  <si>
    <t>Verify that trimmability is built in wherever necessary and that trim range covers process variation.</t>
  </si>
  <si>
    <t>Show startup behaviour with the worst case corner and actual crystal model</t>
  </si>
  <si>
    <t>Group digital and analog circuits seperately so that the digital can be run separately using digital methodology</t>
  </si>
  <si>
    <t>Coupling between sensitive analog and digital signals should be checked at block and top level. (A simple check of load cap to coupling cap based on the RCX netlist can point to this if sensitive nodes are labeled in the schematics)</t>
  </si>
  <si>
    <t>Label sensitive signals on the schematics with a commond name Methodlogy (***_Sensitive) and identify agressors and victims with top integration simulations in mind</t>
  </si>
  <si>
    <t>PLL</t>
  </si>
  <si>
    <t>Run the VCO with input connected to the supply and ensure the divider works. Divider must work at least 10% higher than the VCO frequency in each PVT corner</t>
  </si>
  <si>
    <t xml:space="preserve">Add a watch-dog circuit to catch the run-away frequency of the PLL </t>
  </si>
  <si>
    <t>For the dividers that has un-used states, make sure that un-used states logically links to used states</t>
  </si>
  <si>
    <t>There shoundn't be any AC coupled buffers inside the loop</t>
  </si>
  <si>
    <t>Check symmetry of phase detector under lock condition. Asymetry can result from the NAND gate in the PFD feedback path</t>
  </si>
  <si>
    <t>For VCO phase noise/jitter simulation include LDO (with reference) as well if VCO is powered by one</t>
  </si>
  <si>
    <t>Make sure leakage of PLL loop filter capacitor is modeled &amp; simulated</t>
  </si>
  <si>
    <t>If calibration/trimming needed for VCOs, ensure proper operation of the PLL over the entire voltage and temperature range</t>
  </si>
  <si>
    <t>Provide stability analysis methodology &amp; simulation results</t>
  </si>
  <si>
    <t>If PLL feedback divider ratio is very large, provide additonal simulation data to ensure stability &amp; performance</t>
  </si>
  <si>
    <t>Level Shifter</t>
  </si>
  <si>
    <t>Simulate with proper assertion of level shifter in reset and non-reset state and validate the outputs</t>
  </si>
  <si>
    <t>Consider all possible input signal side and level shifter supply scenarios during reset state simulations (Input signal status in reset state (asserted vs not asserted, voltage domain powered vs unpowered))</t>
  </si>
  <si>
    <t>Dynamic supply ramping considerations (power-up and power-down), including the possibility of floating nodes and high frequency oscillation (during extracted simulations)</t>
  </si>
  <si>
    <t>Are any of the level-shifters power-gated? Can the power gating result in floating nodes?</t>
  </si>
  <si>
    <t>Provide details of topologies of all level-shifter used in the chip, including use case scenarios</t>
  </si>
  <si>
    <t>Do not directly use the complementry outputs from level shifters but if needed, regerate in the output supply domain</t>
  </si>
  <si>
    <t>Summary list of all the new, modified and reused blocks for the silicon</t>
  </si>
  <si>
    <t>MMDDYY</t>
    <phoneticPr fontId="20" type="noConversion"/>
  </si>
  <si>
    <t>Example</t>
  </si>
  <si>
    <t>ABC</t>
  </si>
  <si>
    <t>Digital Route</t>
  </si>
  <si>
    <t>Floating gates in digital route</t>
  </si>
  <si>
    <t>Digital Functional Bug</t>
  </si>
  <si>
    <t>Design did not route with the floating node check</t>
  </si>
  <si>
    <t xml:space="preserve">Floating node check integrated as part of P&amp;R sign-off </t>
  </si>
  <si>
    <t>Floating node check added as mandatory requirement for the P&amp;R sign-off flow</t>
  </si>
  <si>
    <t>Exception or error conditions - Error detection and recovery</t>
  </si>
  <si>
    <t>List featuresonly tested at the block level and not tested at full chip. What are the risk in not testing these at full chip</t>
  </si>
  <si>
    <t>Provide a detailed test bench diagram including all checkers, monitors, models and connections.</t>
  </si>
  <si>
    <t>Toggle coverage between analog and digital interface. 100% coverage with waivers.</t>
  </si>
  <si>
    <t>Justify use of latches as latches can create problems if they receive illegal inputs. (Latches can be replaced by a Flip-flop with reset)</t>
  </si>
  <si>
    <t>Create and follow a compliance-to-spec table and simulation plan</t>
  </si>
  <si>
    <t>ESD, Quality &amp; Reliability</t>
  </si>
  <si>
    <t>Provide latchup prevention methodology, guidelines and milestone checkpoints</t>
  </si>
  <si>
    <t>Provide SOA (Safe Operating Area) curves for relevant transistors in the process (minimum VGS vs VDS capability), including TLP measurement results</t>
  </si>
  <si>
    <t>Provide transient simulation results for relevant transistors in the process, overlayed onto curves from item # 4.4, to confirm that SOA limits are not exceeded</t>
  </si>
  <si>
    <t>Provide hot carrier injection (HCI) threshold and transistor gm drift effect prevention methodology</t>
  </si>
  <si>
    <t xml:space="preserve">Provide description of methodology to prevent oxide and junction overstress in circuits with multiple oxide thicknesses and/or multiple junction voltage ratings. What tools are used? What work is done to ensure 100% compliance? </t>
  </si>
  <si>
    <t>Provide details of electromigration analysis and verification  for power and signal paths</t>
  </si>
  <si>
    <t>Final static IR drop reports</t>
  </si>
  <si>
    <t>Review of special cells - temperature / process monitors etc.</t>
  </si>
  <si>
    <t>Mid-term Due Date</t>
  </si>
  <si>
    <t>DV / AMS Lead</t>
  </si>
  <si>
    <t>Review device interfaces and ensure conformity with system application</t>
  </si>
  <si>
    <t>Synthesis &amp; Timing Constraints</t>
  </si>
  <si>
    <t>Top-level timing (including IOs) should be accounted for in digital synthesis constraints</t>
  </si>
  <si>
    <t>Ensure flops used as synchronizers have high MTBF</t>
  </si>
  <si>
    <t>Fill in the following information for all interface signals at the boundary of digital blocks - 
between analog-digital, digital-IP, digital-IO. Also include information about all signals which cross level-shifter/isolation cell boundaries (including signals which lie entirely within IP/analog modules)</t>
  </si>
  <si>
    <t>Note:</t>
  </si>
  <si>
    <t>Qual/Post Qual Period = During Qual, before MP starts</t>
  </si>
  <si>
    <t>KickOff Review Date</t>
  </si>
  <si>
    <t>Qual/Post Qual Period</t>
  </si>
  <si>
    <t>Qualification Plan</t>
  </si>
  <si>
    <t xml:space="preserve">List all items from latest Qual requirement that need discussion/approval. </t>
  </si>
  <si>
    <t xml:space="preserve">Provide locations of  Rel stress labs, Qual FT, FA lab </t>
  </si>
  <si>
    <t>List the Pkg BOM/Design rule changes from previous generation of device</t>
  </si>
  <si>
    <t>List all DRC + Antenna waivers (same as PD checklist)</t>
  </si>
  <si>
    <t>Provide qual pkg information, if it is different than MP pkg</t>
  </si>
  <si>
    <t>Provide/add specific rel stresses that is unique to the product under qual.</t>
  </si>
  <si>
    <t>HTOL/BHAST Schmatics/ Harware Setups</t>
  </si>
  <si>
    <t>Provide validation report of HTOL vectors on ATE under HTOL conditions</t>
  </si>
  <si>
    <t>Provide HTOL + bHAST checkout sheet to demonstrate the BIB/Sockets been checked with functional units</t>
  </si>
  <si>
    <t>Provide a copy of SOP of  Qual samples handling</t>
  </si>
  <si>
    <t>Show evidence of reference units included in qual population for T0 and each read point</t>
  </si>
  <si>
    <t>Qual Units Traceability</t>
  </si>
  <si>
    <t xml:space="preserve">Provide details of qual lots traceability.  </t>
  </si>
  <si>
    <t>Provide Qual units assembly in-line data record report</t>
  </si>
  <si>
    <t>Qulalifcation Program /Test Coverage</t>
  </si>
  <si>
    <t>Show test guardband limits vs. data sheet limits</t>
  </si>
  <si>
    <t>Provide evaluation + notification of any O/S or gross failure due to die crack during FT</t>
  </si>
  <si>
    <t>Provide an analysis report of any leakge/continuity failure at FT (suspected) may due to ESD/EOS</t>
  </si>
  <si>
    <t>Post Qualification Activities</t>
  </si>
  <si>
    <t>Provide FA reports with root cause identification for each and every qual failure</t>
  </si>
  <si>
    <t>Provide a final qual report with clear risk assessment, including FIT + DPPM</t>
  </si>
  <si>
    <t>Provide an ORM Plan</t>
  </si>
  <si>
    <t>review and sign off any RTL simulation workaround to speed up simulation - forces/deposits</t>
  </si>
  <si>
    <t>review and sign off any RTL simulation workaround to speed up simulation - simulation only defines/parameters used etc</t>
  </si>
  <si>
    <t>List of Negative tests to break the checkers,assertions, monitors and scoreboards to ensure the validity of the checkers</t>
  </si>
  <si>
    <t>Out of bound access to reserved/unspecified memory space - add tests for intentional error injection, add run time monitor to check for unintentianal error occurrence.</t>
  </si>
  <si>
    <t>Review Netlisting warnings for the full chip and sub-system</t>
  </si>
  <si>
    <t>COSIM</t>
  </si>
  <si>
    <t>Review plans for simulating the design in SOC env: Need, deliverables and dates</t>
  </si>
  <si>
    <t>(post shrink, if applicable)</t>
  </si>
  <si>
    <t>#  /  total % of std cells area</t>
  </si>
  <si>
    <t># /  total % of std cells area</t>
  </si>
  <si>
    <t>Sign-off signal EM report</t>
  </si>
  <si>
    <t>PnR DFT checks</t>
  </si>
  <si>
    <t>Timing closure methodology for metal ECOs</t>
  </si>
  <si>
    <t>PD methodology review - detailed methodology for the project - for either a flat or an hierarchical approach</t>
  </si>
  <si>
    <t>Control Plan and Process Flow</t>
  </si>
  <si>
    <t xml:space="preserve">Bond Pad Structure </t>
  </si>
  <si>
    <t>Redundant memories placement</t>
  </si>
  <si>
    <t>Routes requiring special considerations</t>
  </si>
  <si>
    <t>Clock Domain Crossing</t>
  </si>
  <si>
    <t>DFT methodology review - BIST, Scan, A-D Interface, IP, Spare/ECO flops</t>
  </si>
  <si>
    <t>Verify BIST via post-layout simulations</t>
  </si>
  <si>
    <t>ATPG vectors - simulations at full chip level with SDF backannotation</t>
  </si>
  <si>
    <t>List all probing pads with metal + active circuits under them (CUP)</t>
  </si>
  <si>
    <t>Provide HTOL vectors toggle coverage summary</t>
  </si>
  <si>
    <t>Provide a DVS validation report to confirme stress voltage + duration are safe on ATE/ or bench</t>
  </si>
  <si>
    <t>Netlist / LEC / GDS special PAD checks</t>
  </si>
  <si>
    <t>Reset Value Test from every external interface</t>
  </si>
  <si>
    <t>Write/Read Test from every external interface</t>
  </si>
  <si>
    <t>What is done for PLL verification</t>
  </si>
  <si>
    <t>Out of bound access to array/bit-vector run time detection</t>
  </si>
  <si>
    <t>What was done for I/O cell verification? Include propagation delay of the IO cells in SDF back-annotated gatesims</t>
  </si>
  <si>
    <t>Require POR/Bringup simulations with all schematics for analog with digital RTL</t>
  </si>
  <si>
    <t>11.03.1</t>
  </si>
  <si>
    <t>Require 100% Code coverage in Statement, Branch, Expression, Toggle, FSM (State+Arc) with approved waivers</t>
  </si>
  <si>
    <t>11.03.2</t>
  </si>
  <si>
    <t>Generate code coverage reports with approved waivers included and prove 100% coverage</t>
  </si>
  <si>
    <t>Require 100% assertion coverage with approved waivers</t>
  </si>
  <si>
    <t>Require 100% functional coverage</t>
  </si>
  <si>
    <t>For RTL targetted for FPGA</t>
  </si>
  <si>
    <t>13.01.1</t>
  </si>
  <si>
    <t>Review Regression strategy</t>
  </si>
  <si>
    <t>13.01.2</t>
  </si>
  <si>
    <t>Review Test Plan</t>
  </si>
  <si>
    <t>Functional Coverage - All RTL tests must be re-run and changes documented</t>
  </si>
  <si>
    <t>Code Coverage - re-generate coverage reports with changes documented</t>
  </si>
  <si>
    <t>Mixed Signal Simulations -  All tests must be re-run and changes documented</t>
  </si>
  <si>
    <t>Gate-level simulations (Max, Min, Typ) - All tests must be re-run, changes documented</t>
  </si>
  <si>
    <t xml:space="preserve">Verify Revision ID register </t>
  </si>
  <si>
    <t xml:space="preserve">Process Technology </t>
  </si>
  <si>
    <t>Provide the base technology node, lithography and class (CMOS/BiCMOS/BCDMOS etc)</t>
  </si>
  <si>
    <t>Provide a brief process flow inclduing masking layers</t>
  </si>
  <si>
    <t>Provide the device list and voltage ranges associated with each (inclduing passives)</t>
  </si>
  <si>
    <t>Provide details of the Foundry, Fab(s) and locations</t>
  </si>
  <si>
    <t>Provide details of wafer size</t>
  </si>
  <si>
    <t>Have there been any supply interruptions or  yield excursions as a result of semiconductor manufacturing of this process</t>
  </si>
  <si>
    <t>Are all open process items closed and the process confirmed ready for MP</t>
  </si>
  <si>
    <t>Special Components</t>
  </si>
  <si>
    <t>Provide NVM technology(s) used</t>
  </si>
  <si>
    <t>Provide ECC and Redudnace plans for NVM (ECC or differential cell is required for all OTP). This does not remove the retention/bake requirements for EEPROM and eFlash</t>
  </si>
  <si>
    <t>PDK</t>
  </si>
  <si>
    <t>Provide details of PDK maturity including version number and orginal V1.0 release date</t>
  </si>
  <si>
    <t>Provide SPICE models vs. Si data over volume for key components</t>
  </si>
  <si>
    <t>Process Maturity</t>
  </si>
  <si>
    <t>Has this process been used by your company for any released products</t>
  </si>
  <si>
    <t>Has the process been used in other Apple programs - if so provide details</t>
  </si>
  <si>
    <t>How long has the process been released to manufacturing</t>
  </si>
  <si>
    <t>How many wafers have shipped in total post release</t>
  </si>
  <si>
    <t>Is there a plan to add additional capacity for this program</t>
  </si>
  <si>
    <t>Are all devices used in this product monitored by scribe line structures</t>
  </si>
  <si>
    <t>Process Modifications</t>
  </si>
  <si>
    <t>Are there ANY changes/modifications to the process or device list for this program no matter how minor</t>
  </si>
  <si>
    <t>Are there are previously not used components that will be used in this program</t>
  </si>
  <si>
    <t>Are there any changes to the PDK</t>
  </si>
  <si>
    <t>Are there ANY areas considered medium or high risk with this process for this product</t>
  </si>
  <si>
    <t>Top level / Integration Lead</t>
  </si>
  <si>
    <t>Comments, Radar Number and File Name</t>
  </si>
  <si>
    <t>GDS file of top passivation, and RDL/bump layers (if applicable)</t>
  </si>
  <si>
    <t>Substrate design rule and DFM review report</t>
  </si>
  <si>
    <t>Carrier tape / Tray drawing (Include Fit analysis report)</t>
  </si>
  <si>
    <t>Scribe Seal Ring Width</t>
  </si>
  <si>
    <t>Are there Circuit Under Pads (CUP)?</t>
  </si>
  <si>
    <t>- Memory Type?</t>
  </si>
  <si>
    <t>Are Bump Exclusion Zone being followed?</t>
  </si>
  <si>
    <t>Substrate or Leadframe based?</t>
  </si>
  <si>
    <t>Number of Substrate Layers</t>
  </si>
  <si>
    <t>Core or Coreless Substrate</t>
  </si>
  <si>
    <t>Substrate Type (organic, ceramic, etc)</t>
  </si>
  <si>
    <t>Substrate Finish (CuOSP, eNiG, etc). Provide metal thicknesses</t>
  </si>
  <si>
    <t>Underfill material used (Capillary or MUF)?</t>
  </si>
  <si>
    <t>Mold compound material/thickness (if over-molded)</t>
  </si>
  <si>
    <t>Target Laser Marking Depth (min/max)</t>
  </si>
  <si>
    <t>Bonding Pad Ring Layout (In-line, Staggered, 3-Tiers)</t>
  </si>
  <si>
    <t>Silicon/Die thickness and Tolerance</t>
  </si>
  <si>
    <t>Wire alloy (Au, Cu, PCC, etc)</t>
  </si>
  <si>
    <t>Wire diameter (um/mils)</t>
  </si>
  <si>
    <t>Different wire types in same package?</t>
  </si>
  <si>
    <t>Leadframe/Substrate material</t>
  </si>
  <si>
    <t>Leadframe/Substrate thickness</t>
  </si>
  <si>
    <t>Leadframe finish metal stack-up/thickness</t>
  </si>
  <si>
    <t>Mount pad or Chip on Lead configuration?</t>
  </si>
  <si>
    <t>Die attach material used (material and conductivity)</t>
  </si>
  <si>
    <t>Mold compound material and Mold Cap Thickness (provide thickness tolerance)</t>
  </si>
  <si>
    <t>WLCSP Package Information</t>
  </si>
  <si>
    <t>Final Silicon/Die Thickness and Tolerance</t>
  </si>
  <si>
    <t>Passivation Material and Thickness (PI-1/PI-2 or PBO-1/PBO-2)</t>
  </si>
  <si>
    <t>Backside Film Thickness and Tolerance</t>
  </si>
  <si>
    <t>Is Die Exposed or Over-molded</t>
  </si>
  <si>
    <t>Moisture Sensitivity Level (MSL)</t>
  </si>
  <si>
    <t>MSL Bake Required?</t>
  </si>
  <si>
    <t>PI/RDL/UBM Interface integrity (Provide High Mag FIB or SEM cross-section images)</t>
  </si>
  <si>
    <t xml:space="preserve"> Are Bumps near or on top of Inductors?</t>
  </si>
  <si>
    <t xml:space="preserve"> Are Bumps near or on top of Capacitors (MIM Caps, others)?</t>
  </si>
  <si>
    <t xml:space="preserve"> Are Bumps near or on top of Resistors (Band Gap, others)? </t>
  </si>
  <si>
    <t xml:space="preserve"> Are Bumps near or on top of Oscillators?</t>
  </si>
  <si>
    <t xml:space="preserve">            - Laser Beam Type (Single Narrow, Split, Dual Narrow, Dual Wide, others...)</t>
  </si>
  <si>
    <t xml:space="preserve">            - Laser Grooving Width (Top / Bottom of grooving profile and Dimensions)</t>
  </si>
  <si>
    <t xml:space="preserve">            - Laser Grooving Depth </t>
  </si>
  <si>
    <t xml:space="preserve">            - Laser grooving Parameters (Power, Frequency, Beam Width, Mask Width, Speed, Others…)</t>
  </si>
  <si>
    <t xml:space="preserve">             - Mechanical Dicing Parameters (Feed-rate, RPM, Cut Depth, Others…)</t>
  </si>
  <si>
    <t>Are you doing 100% AOI after Wafer Saw (Provide AOI Vendor/Model, Camera Magnification and Inspection Set-up/Criteria)?</t>
  </si>
  <si>
    <t>7.31</t>
  </si>
  <si>
    <t>7.32</t>
  </si>
  <si>
    <t>7.33</t>
  </si>
  <si>
    <t>8.10</t>
  </si>
  <si>
    <t>Package Risk Assessment</t>
  </si>
  <si>
    <t>Risk</t>
  </si>
  <si>
    <t>Have any other devices used this package in production?</t>
  </si>
  <si>
    <t>Estimated volume shipped with this package (None,&lt;1Mu,10Mu,100Mu,1Bu+)?</t>
  </si>
  <si>
    <t>Overall Packaging Risk Level (High/Medium/Low)?</t>
  </si>
  <si>
    <t>Is a new supplier/factory being used for Wafer Bumping or Assembly?</t>
  </si>
  <si>
    <t>Will a packaging learning cycle build be performed?</t>
  </si>
  <si>
    <t>Are there any new processes, equipment, direct/indirect materials being used?</t>
  </si>
  <si>
    <t>Substrate/Lead frame drawing (MCM or ACAD &amp; PDF)</t>
  </si>
  <si>
    <t>Wire Bonding diagram (ACAD &amp; PDF)</t>
  </si>
  <si>
    <t>Package Outline Drawing (ACAD &amp; PDF)</t>
  </si>
  <si>
    <t>Thermal simulation report (Previous same size die/package, same package attributes)</t>
  </si>
  <si>
    <t>Package reliability qualification reports (Previous same size die/package, same package attributes)</t>
  </si>
  <si>
    <t>Board level reliability test report (Previous same size die/package, same package attributes)</t>
  </si>
  <si>
    <t>Bake and Dry pack specification (if not MSL 1 certified)</t>
  </si>
  <si>
    <t>Mechanical Stress Simulation report (Previous same size die/package, same package attributes)</t>
  </si>
  <si>
    <t>Effective Sawing Lane Width (PI or PBO free lane)</t>
  </si>
  <si>
    <t>Estimated Gross Die Per Wafer (GDPW)</t>
  </si>
  <si>
    <t>Is the Bump Material Low or Ultra-low Alpha Solder?</t>
  </si>
  <si>
    <t xml:space="preserve">UBM Size/Diameter </t>
  </si>
  <si>
    <t>AP Layer Pad Size and Thickness</t>
  </si>
  <si>
    <t>UBM Layer Material Composition/Thickness/Diameter (includes seed layer)</t>
  </si>
  <si>
    <t>Single die or multi-chip module (Stack-die or Side-by-side)?</t>
  </si>
  <si>
    <t>WL Package Information (BOP, Re-passivation, RDL, others)</t>
  </si>
  <si>
    <t>Wafer Bumping Supplier/s and Location</t>
  </si>
  <si>
    <t>BEOL Assembly Supplier/s and Location</t>
  </si>
  <si>
    <t>RDL Design/Layout</t>
  </si>
  <si>
    <t>RDL Capture Pad size/diameter and Minimum RDL Line and Space</t>
  </si>
  <si>
    <t>Solder Ball/Bump size/diameter (before/after re-flow)</t>
  </si>
  <si>
    <t xml:space="preserve">            - Mechanical Dicing Parameters (Feed-rate, RPM, Cut Depth, Others…)</t>
  </si>
  <si>
    <t xml:space="preserve">             - Mechanical Dicing Cutting Method (Single Pass, Step-cut, Double Pass, Others...)</t>
  </si>
  <si>
    <t xml:space="preserve">            - Laser Engine Type (Low Power-SD01, 200AS, others ; High Power- SD03, SD05, SD06, 700AS, 700SP, others)</t>
  </si>
  <si>
    <t xml:space="preserve">            - Number of Laser Passes (1, 2, 3, 4, Others...)</t>
  </si>
  <si>
    <t xml:space="preserve">            - Stealth Laser Parameters (Power, Frequency, Speed, Z-Height, BW, Others…) </t>
  </si>
  <si>
    <t>Provide the process technology qualification data/report.  Highlight any sensitive/critical parameters that require close monitoring.</t>
  </si>
  <si>
    <t>1.08.1</t>
  </si>
  <si>
    <t>By default, no underfill (UF) for qualification unless otherwise specified.</t>
  </si>
  <si>
    <t>Provide notification + 8D/FA report for any and all qual failures, even if failures are not induced by rel stresses.</t>
  </si>
  <si>
    <t xml:space="preserve">Qual lots should be from POR flow only. All control/spec, in-line data/inspection must be in spec for each and every data point. </t>
  </si>
  <si>
    <t>2.01.1</t>
  </si>
  <si>
    <t xml:space="preserve">How was Tj measured for HTOL? </t>
  </si>
  <si>
    <t>Provide HW capacity plan to be reviewed andfor approval including Oven, BIB, Sockets, ESD/LU tester, etc.</t>
  </si>
  <si>
    <t>Provide evidence of verification of waveforms and voltage/current spikes analysis (scope shots)</t>
  </si>
  <si>
    <t>Provide a drift analaysis report for all critial parameters, for all reliability stresses.</t>
  </si>
  <si>
    <t>5.02.1</t>
  </si>
  <si>
    <t>Example of drift analysis points (HTOL): Probe-&gt;T0-&gt;T168-&gt;T500-&gt;T1000</t>
  </si>
  <si>
    <t>Tab</t>
  </si>
  <si>
    <t xml:space="preserve">"Project" </t>
  </si>
  <si>
    <t xml:space="preserve">"Block Risk Analysis" </t>
  </si>
  <si>
    <t>"Design Verification"</t>
  </si>
  <si>
    <t>"Analog"</t>
  </si>
  <si>
    <t>Digital"</t>
  </si>
  <si>
    <t>"A-D Contract"</t>
  </si>
  <si>
    <t>"Analog layout"</t>
  </si>
  <si>
    <t>"Die fact sheet"</t>
  </si>
  <si>
    <t>"Process"</t>
  </si>
  <si>
    <t>"Qualification"</t>
  </si>
  <si>
    <t>"Additional Requests"</t>
  </si>
  <si>
    <t>"ECO Update"</t>
  </si>
  <si>
    <t>"SCM Template"</t>
  </si>
  <si>
    <t>Digital PnR Lead</t>
  </si>
  <si>
    <r>
      <t xml:space="preserve">    The </t>
    </r>
    <r>
      <rPr>
        <i/>
        <sz val="10"/>
        <color rgb="FF0070C0"/>
        <rFont val="Helvetica Neue"/>
      </rPr>
      <t>MMDDYY</t>
    </r>
    <r>
      <rPr>
        <sz val="10"/>
        <color rgb="FF0070C0"/>
        <rFont val="Helvetica Neue"/>
      </rPr>
      <t xml:space="preserve"> </t>
    </r>
    <r>
      <rPr>
        <sz val="10"/>
        <color indexed="9"/>
        <rFont val="Helvetica Neue"/>
      </rPr>
      <t xml:space="preserve">is to be replaced by </t>
    </r>
    <r>
      <rPr>
        <sz val="10"/>
        <color rgb="FF0070C0"/>
        <rFont val="Helvetica Neue"/>
      </rPr>
      <t>actual date of the review</t>
    </r>
    <r>
      <rPr>
        <sz val="10"/>
        <color indexed="9"/>
        <rFont val="Helvetica Neue"/>
      </rPr>
      <t xml:space="preserve"> of the item. </t>
    </r>
  </si>
  <si>
    <t>Apple Confidential - Do not duplicate</t>
  </si>
  <si>
    <t>DC operating point review.  All devices stay in intented region of operation over PVT and signal range</t>
  </si>
  <si>
    <t>Make sure that the comparator input state does not cause threshold voltage offset drift over time (bias offset) in all modes of operation or states</t>
  </si>
  <si>
    <t>In general, have a robust spare circuit methodology for components such as de-coupling cap, logic gates, transistors, resistors and level-shifters etc.</t>
  </si>
  <si>
    <t>Edge rate should be considered along with frequency of aggressor when looking into digital to analog coupling</t>
  </si>
  <si>
    <t>Level shifter design methodology (how to make sure that models propagate X for relevant conditions)</t>
  </si>
  <si>
    <t>POR Review and Synchronization</t>
  </si>
  <si>
    <t>Chip Interface Timing</t>
  </si>
  <si>
    <t>Provide in-line and E-Test (WAT) targets, limits and operational CpK data</t>
  </si>
  <si>
    <t>Qualification Lead</t>
  </si>
  <si>
    <t>Package Lead</t>
  </si>
  <si>
    <t>Other</t>
  </si>
  <si>
    <t xml:space="preserve">Confirm bussed signals are not bit blasted </t>
  </si>
  <si>
    <t>Implement timing checkers on all interface signals</t>
  </si>
  <si>
    <r>
      <t xml:space="preserve">    A checklist review should be included in the agenda of the FDR, and the status of items which have been reviewed to satisfaction should be changed from </t>
    </r>
    <r>
      <rPr>
        <b/>
        <sz val="10"/>
        <color rgb="FFFF0000"/>
        <rFont val="Helvetica Neue"/>
      </rPr>
      <t>OPEN</t>
    </r>
    <r>
      <rPr>
        <sz val="10"/>
        <color rgb="FFFF0000"/>
        <rFont val="Helvetica Neue"/>
      </rPr>
      <t xml:space="preserve"> </t>
    </r>
    <r>
      <rPr>
        <sz val="10"/>
        <color indexed="9"/>
        <rFont val="Helvetica Neue"/>
      </rPr>
      <t xml:space="preserve">to </t>
    </r>
    <r>
      <rPr>
        <b/>
        <sz val="10"/>
        <color rgb="FF00B050"/>
        <rFont val="Helvetica Neue"/>
      </rPr>
      <t>CLOSED</t>
    </r>
    <r>
      <rPr>
        <sz val="10"/>
        <color indexed="9"/>
        <rFont val="Helvetica Neue"/>
      </rPr>
      <t xml:space="preserve"> after approval from Apple.</t>
    </r>
  </si>
  <si>
    <t>Some of the checks in the Master Physical Design checklist need visual inspection to effectively sign them off. This checklist is used for these visual inspection checks.</t>
  </si>
  <si>
    <t xml:space="preserve">Completing this checklist during the visual PnR review will automatically help in completing some of the checks in the Master Physical Design checklist. </t>
  </si>
  <si>
    <t>This review will usually be done during the FDR by walking through the layout with the PnR lead.</t>
  </si>
  <si>
    <r>
      <rPr>
        <i/>
        <sz val="20"/>
        <color theme="0" tint="-0.499984740745262"/>
        <rFont val="Helvetica Neue"/>
      </rPr>
      <t xml:space="preserve">&lt;Project Name&gt; </t>
    </r>
    <r>
      <rPr>
        <sz val="20"/>
        <color indexed="9"/>
        <rFont val="Helvetica Neue"/>
      </rPr>
      <t xml:space="preserve">             Die Fact Sheet</t>
    </r>
  </si>
  <si>
    <t>Review simulations that cover circuit performance degradation due to aging (NBTI, PBTI)</t>
  </si>
  <si>
    <t>At the startup, make sure to check that the common mode oscillations split into differential oscillations as expected for differential VCO</t>
  </si>
  <si>
    <t>Verify simulation runs with actual bias blocks to ensure bias noise is included and correct polarity and magnitude of bias currents.</t>
  </si>
  <si>
    <t>Includes PMIC/PMU noise and central bias noise by using noise files for supplies and bias currents.</t>
  </si>
  <si>
    <t>Check bias settling with different supply ramp rates.</t>
  </si>
  <si>
    <t>Bias and signal settling time, Ton/Toff from block enable/disable.</t>
  </si>
  <si>
    <t>Provide ESD protection design/layout methodology, guidelines, block diagram and milestone checkpoints</t>
  </si>
  <si>
    <t>Ensure ESD protection structures have low resistances in discharge path. Run automated tool (e.g Pathfinder) and provide results.</t>
  </si>
  <si>
    <t>Stability - check phase margin at signal common mode as well as max and minimum swing extremes.</t>
  </si>
  <si>
    <t>For VCO phase noise/jitter simulation include noise file from PMIC/PMU and central bias.</t>
  </si>
  <si>
    <t>Provide lifetime calcuations to show HTOL conditions can meet use case requirement</t>
  </si>
  <si>
    <t>Identify ANY process steps that rely on a single fab tool</t>
  </si>
  <si>
    <t>"Packaging"</t>
  </si>
  <si>
    <t>Ensure current density is within the process limits (RMS, Peak, average)</t>
  </si>
  <si>
    <t xml:space="preserve">Post TO </t>
  </si>
  <si>
    <t>Pre MP</t>
  </si>
  <si>
    <t>Program</t>
  </si>
  <si>
    <t>Final test  Program ( sample, OTP ) and its summary including test fault coverage and guardband</t>
  </si>
  <si>
    <t>Char Program</t>
  </si>
  <si>
    <t>Qual program and its summary report as comparison to Final test program</t>
  </si>
  <si>
    <t xml:space="preserve">Characterization </t>
  </si>
  <si>
    <t>List the material flow used for Char</t>
  </si>
  <si>
    <t>List the package type used for char</t>
  </si>
  <si>
    <t>List char temperatures</t>
  </si>
  <si>
    <t>Provide the data analysis</t>
  </si>
  <si>
    <t>Repeatability &amp; Reproducibility</t>
  </si>
  <si>
    <t>Provide the R&amp;R  methodology</t>
  </si>
  <si>
    <t>R&amp;R Plan for all test sites</t>
  </si>
  <si>
    <t>Report GR&amp;R Report</t>
  </si>
  <si>
    <t xml:space="preserve">Correlation </t>
  </si>
  <si>
    <t>List the Wafer Sort &amp; Package test sites</t>
  </si>
  <si>
    <t>Provide the Correlation plan include methodology &amp; schedule</t>
  </si>
  <si>
    <t xml:space="preserve">Report Correlation Report </t>
  </si>
  <si>
    <t>GuardBand &amp; Final Limit</t>
  </si>
  <si>
    <t>Provide methodology used to determine Guardband</t>
  </si>
  <si>
    <t>Report GuardBand result</t>
  </si>
  <si>
    <t>Report  final limit</t>
  </si>
  <si>
    <t>Yield Check</t>
  </si>
  <si>
    <t>Report the bin yields of the first 3 MP (Mass Production) wafer lot/Fab ( wafer sort )</t>
  </si>
  <si>
    <t>Report the yields of the first 3 assembly  lot/asembly site ( Package) from MP</t>
  </si>
  <si>
    <t>"PTE"</t>
  </si>
  <si>
    <t>"Physical Design" 
"PnR visual Review"</t>
  </si>
  <si>
    <t>Highlight and justify any custom (schematic based) digital design within analog domain, describe the design methodology used to implement the circuitry and explain how this circuitry is verified.</t>
  </si>
  <si>
    <t>Ensure that the simulations run on actual schematics and indicate when ideal sources were or components are added to schematic to make simulations run properly. Indicate any manual or "hacking" of the netlist. Please avoid manual edits to the netlist whenever possible.</t>
  </si>
  <si>
    <t>Describe the methodology used to check for floating nodes in all analog cirucit and level-shifters in all modes of operation.</t>
  </si>
  <si>
    <t>Stability - check phase margin with no load in the case (R, C, or current).</t>
  </si>
  <si>
    <t>Stability - transient input and supply ping tests and check for common-mode and differential oscillations. Check at antenna load extremes (VSWR) for radio amplifiers. Transients should be checked with no load (R, C or current).</t>
  </si>
  <si>
    <t>Show how each item in Data Sheet and ERS mapped to the test plan item(s)</t>
  </si>
  <si>
    <t>List stimuli relying on analog models, its limitations. Need digital logic stressed independent of analog model limitation</t>
  </si>
  <si>
    <t>Review list of random constraints and make sure nothing is over-constrained</t>
  </si>
  <si>
    <t>2.02.1</t>
  </si>
  <si>
    <t>List all VIPs used in DV env, specify vendor/version/maturity/limitation</t>
  </si>
  <si>
    <t>Share RTL for the synchronizer model to confirm synchronizer randomization</t>
  </si>
  <si>
    <t>Check and confirm synchronizer randomization never disabled</t>
  </si>
  <si>
    <t>Do not disable any timing checks in Gatesims with SDF - List if any exclusions or modifications made for GLS</t>
  </si>
  <si>
    <t>What does the flip-flop model output under setup and hold violations</t>
  </si>
  <si>
    <t>Review behavioral models for analog blocks - generate x's for uninit or unpowered blocks - publish all x states and show how resolved</t>
  </si>
  <si>
    <t>Specify chip loading condition simulated in top level AMS.</t>
  </si>
  <si>
    <t>After closing, no bug should be re-opened. Need to file as new bug</t>
  </si>
  <si>
    <t>DV and AMS Resource Planning</t>
  </si>
  <si>
    <t>Provide DV/AMS resource plan including each member’s Name, Role (DV lead, AMS lead, DV, AMS), Permanent/Contractor, Location, Start Date, End Date, Bandwidth (100%, or xx% if supporting other Apple projects)</t>
  </si>
  <si>
    <t>How many substrate vendors are planned for each fab/foundry?</t>
  </si>
  <si>
    <t>Describe any safe launch plans for a new process or new process component/device</t>
  </si>
  <si>
    <t>Qual material need to be stored under controlled environment for minimum one full year post Qual</t>
  </si>
  <si>
    <t>Qual data and all related reports to be documented with traceability for minimum of 5 years</t>
  </si>
  <si>
    <t>Document and notifiy when any rel stress readpoin failed to meet JEDEC test window requirement</t>
  </si>
  <si>
    <t>Continue on Fail (COF) for Qual material initial/readout test</t>
  </si>
  <si>
    <t>Bin reading values in test datalog needed besides pass/fail</t>
  </si>
  <si>
    <t>Complete register map review and signoff across all stakeholders</t>
  </si>
  <si>
    <t>Are there any CDC waivers from prior designs/IPs. If yes, complete justification for current design</t>
  </si>
  <si>
    <t>Verify reset conditions for all mission mode states</t>
    <phoneticPr fontId="16" type="noConversion"/>
  </si>
  <si>
    <t>Coverage</t>
    <phoneticPr fontId="16" type="noConversion"/>
  </si>
  <si>
    <t>Review work done to prove equivalency between model and actual design.</t>
    <phoneticPr fontId="16" type="noConversion"/>
  </si>
  <si>
    <t>Provide evidence of Qual units can be traced back to wafer location level with Die ID (X, Y coordinate) and/or location on an PKG assembly strip</t>
  </si>
  <si>
    <t>Confirm BIST integrity is checked ( usually via DV simulations.)</t>
  </si>
  <si>
    <t>Validation of unconstrained pins</t>
  </si>
  <si>
    <t>Sign-off STA report (all corners &amp; modes)</t>
  </si>
  <si>
    <t>Sign-off Noise reports</t>
  </si>
  <si>
    <t xml:space="preserve">floating gate check (digital logic only) </t>
  </si>
  <si>
    <t>Synchronizer pair flops review</t>
  </si>
  <si>
    <t>CTS methodology - skew, insertion delay, transition time, max CAP targets</t>
  </si>
  <si>
    <t>CTS methodology - routing topology layers, NDR, shielding</t>
  </si>
  <si>
    <t>RDL review</t>
  </si>
  <si>
    <t>DFM requirements methodology - wire spreading, redundant via insertion</t>
  </si>
  <si>
    <t>PDK, PV rule-deck versions</t>
  </si>
  <si>
    <t>Share the logs and error reports from db. transfer from the mock tapeout</t>
  </si>
  <si>
    <t>If design has probe pads - make sure that they conform to foundry specs</t>
  </si>
  <si>
    <t>NA</t>
  </si>
  <si>
    <t xml:space="preserve">Note: </t>
    <phoneticPr fontId="29" type="noConversion"/>
  </si>
  <si>
    <t>Attendees :</t>
    <phoneticPr fontId="29" type="noConversion"/>
  </si>
  <si>
    <t>Review date:</t>
    <phoneticPr fontId="29" type="noConversion"/>
  </si>
  <si>
    <t>Venue of review:</t>
    <phoneticPr fontId="29" type="noConversion"/>
  </si>
  <si>
    <t>Status</t>
    <phoneticPr fontId="29" type="noConversion"/>
  </si>
  <si>
    <t>DRI</t>
    <phoneticPr fontId="29" type="noConversion"/>
  </si>
  <si>
    <t>chip statistics: die size, # of IOs, # of hard macros, # of digital PnR blocks, utilization (aka die fact sheet)</t>
    <phoneticPr fontId="29" type="noConversion"/>
  </si>
  <si>
    <t>OPEN</t>
    <phoneticPr fontId="29" type="noConversion"/>
  </si>
  <si>
    <t>Please fill in the die fact sheet tab</t>
    <phoneticPr fontId="29" type="noConversion"/>
  </si>
  <si>
    <t>understand the floorplan, partitioning, placement, and the data flow through it</t>
    <phoneticPr fontId="29" type="noConversion"/>
  </si>
  <si>
    <t># of digital PnR blocks, std cell and PnR utilization for each</t>
    <phoneticPr fontId="29" type="noConversion"/>
  </si>
  <si>
    <t>clearance between hard macros / analog and  digital PnR blocks for coupling avoidance</t>
    <phoneticPr fontId="29" type="noConversion"/>
  </si>
  <si>
    <t>fuses, special IP like temp or process monitors - review placement and hook ups</t>
    <phoneticPr fontId="29" type="noConversion"/>
  </si>
  <si>
    <t>hard macros at top level - clearance from edges and corners</t>
    <phoneticPr fontId="29" type="noConversion"/>
  </si>
  <si>
    <t>memory placement - rams and roms placement</t>
    <phoneticPr fontId="29" type="noConversion"/>
  </si>
  <si>
    <t>ESD protection methodology for each power domain</t>
    <phoneticPr fontId="29" type="noConversion"/>
  </si>
  <si>
    <t>std cell PG hook up - robust vias to PG mesh</t>
    <phoneticPr fontId="29" type="noConversion"/>
  </si>
  <si>
    <t>power hook up to specialty / analog IP like PLL - layers, widths, vias</t>
  </si>
  <si>
    <r>
      <t xml:space="preserve">cross-check top 5 -10  worst IR spots from </t>
    </r>
    <r>
      <rPr>
        <b/>
        <sz val="12"/>
        <color indexed="9"/>
        <rFont val="Helvetica Neue"/>
      </rPr>
      <t>IR drop functional reports</t>
    </r>
    <r>
      <rPr>
        <sz val="12"/>
        <color indexed="9"/>
        <rFont val="Helvetica Neue"/>
      </rPr>
      <t xml:space="preserve"> vs layout</t>
    </r>
  </si>
  <si>
    <r>
      <t xml:space="preserve">cross-check top 5 -10  worst IR spots from </t>
    </r>
    <r>
      <rPr>
        <b/>
        <sz val="12"/>
        <color indexed="9"/>
        <rFont val="Helvetica Neue"/>
      </rPr>
      <t>IR drop scan mode reports</t>
    </r>
    <r>
      <rPr>
        <sz val="12"/>
        <color indexed="9"/>
        <rFont val="Helvetica Neue"/>
      </rPr>
      <t xml:space="preserve"> vs layout</t>
    </r>
  </si>
  <si>
    <t>spare cell placement and distribution</t>
    <phoneticPr fontId="29" type="noConversion"/>
  </si>
  <si>
    <t xml:space="preserve">Filler cell distribution - CAP fillers, non CAP fillers; report of % of CAP fillers as % of std cell </t>
    <phoneticPr fontId="29" type="noConversion"/>
  </si>
  <si>
    <t>Tie hi / low methodology. Spot check some tie connections for tie cells, fanout, length of wires and vias</t>
    <phoneticPr fontId="29" type="noConversion"/>
  </si>
  <si>
    <t>Antenna prevention methodology on primary inputs of a digital PnR block and interface to analog blocks</t>
    <phoneticPr fontId="29" type="noConversion"/>
  </si>
  <si>
    <t>scan chain - spot check sanity of the scan chain after re-ordering or re-partitioning</t>
  </si>
  <si>
    <t>RDL distribution - visually check adequate vias to power grid - specially at 45 degrees routes</t>
    <phoneticPr fontId="29" type="noConversion"/>
  </si>
  <si>
    <t xml:space="preserve">no critical analog circuitry directly under bump </t>
    <phoneticPr fontId="29" type="noConversion"/>
  </si>
  <si>
    <t>How is chip /rev ID implemented?. Can the ID be changed in the same layer(s) which are used for the metal ECO?</t>
  </si>
  <si>
    <t>cross check vs the sdc (constraints) that all clocks are accounted for</t>
  </si>
  <si>
    <t>Types of cells used for clock tree - BUF / INV. All cells CK (balanced) type?</t>
    <phoneticPr fontId="29" type="noConversion"/>
  </si>
  <si>
    <t>synchronizers</t>
    <phoneticPr fontId="29" type="noConversion"/>
  </si>
  <si>
    <t>Visually check synchronizer flop placement, interconnects and clock connections</t>
    <phoneticPr fontId="29" type="noConversion"/>
  </si>
  <si>
    <t>review any hand routed / custom clocks - width, spacing, vias, shielding, topology etc.</t>
  </si>
  <si>
    <t>Highlight requested waivers on layout and get justification for waiving them.</t>
    <phoneticPr fontId="29" type="noConversion"/>
  </si>
  <si>
    <t>Justify on layout that violation is unfixable and also OK to waive - mainly on Hard IP.</t>
    <phoneticPr fontId="29" type="noConversion"/>
  </si>
  <si>
    <t>GDS &amp; foundry</t>
    <phoneticPr fontId="29" type="noConversion"/>
  </si>
  <si>
    <t>GDS</t>
    <phoneticPr fontId="29" type="noConversion"/>
  </si>
  <si>
    <t>Check that the latest IP releases were used for GDS merge and physical verification. Document list with rev #</t>
    <phoneticPr fontId="29" type="noConversion"/>
  </si>
  <si>
    <t>Foundry</t>
    <phoneticPr fontId="29" type="noConversion"/>
  </si>
  <si>
    <t>Double check that foundry is not adding any unproven test structures in the scribe lane.</t>
    <phoneticPr fontId="29" type="noConversion"/>
  </si>
  <si>
    <t>Legend</t>
    <phoneticPr fontId="29" type="noConversion"/>
  </si>
  <si>
    <t>Current</t>
    <phoneticPr fontId="29" type="noConversion"/>
  </si>
  <si>
    <t>Final</t>
    <phoneticPr fontId="29" type="noConversion"/>
  </si>
  <si>
    <t>DESIGN STATISTICS:</t>
    <phoneticPr fontId="29" type="noConversion"/>
  </si>
  <si>
    <t>Die Size (X µ X Y µ)</t>
    <phoneticPr fontId="29" type="noConversion"/>
  </si>
  <si>
    <t>including scribe (X µ x Y µ)</t>
    <phoneticPr fontId="29" type="noConversion"/>
  </si>
  <si>
    <t xml:space="preserve">scribe size (X µ x Y µ) </t>
    <phoneticPr fontId="29" type="noConversion"/>
  </si>
  <si>
    <t>without scribe (X µ x Y µ)</t>
    <phoneticPr fontId="29" type="noConversion"/>
  </si>
  <si>
    <t>Total flops</t>
    <phoneticPr fontId="29" type="noConversion"/>
  </si>
  <si>
    <t># of scannable flops</t>
  </si>
  <si>
    <t>Total latches</t>
  </si>
  <si>
    <t># of latches</t>
  </si>
  <si>
    <t>% of HVt, RVt, LVt std Cells</t>
    <phoneticPr fontId="29" type="noConversion"/>
  </si>
  <si>
    <t>DECAP cells</t>
    <phoneticPr fontId="29" type="noConversion"/>
  </si>
  <si>
    <t>Memories</t>
    <phoneticPr fontId="29" type="noConversion"/>
  </si>
  <si>
    <t>Memory Count (# of instances)</t>
  </si>
  <si>
    <t>IP</t>
    <phoneticPr fontId="29" type="noConversion"/>
  </si>
  <si>
    <t xml:space="preserve">Area </t>
    <phoneticPr fontId="29" type="noConversion"/>
  </si>
  <si>
    <t>Area of Hard IP</t>
    <phoneticPr fontId="29" type="noConversion"/>
  </si>
  <si>
    <t># of Power Gated Domains</t>
    <phoneticPr fontId="29" type="noConversion"/>
  </si>
  <si>
    <t># of Core V Domains</t>
    <phoneticPr fontId="29" type="noConversion"/>
  </si>
  <si>
    <t>Total # and area</t>
  </si>
  <si>
    <t># IO V Domains</t>
    <phoneticPr fontId="29" type="noConversion"/>
  </si>
  <si>
    <t># sources / frequencies</t>
  </si>
  <si>
    <t>type / vendor</t>
    <phoneticPr fontId="29" type="noConversion"/>
  </si>
  <si>
    <t>dimensions X, Y , Z</t>
  </si>
  <si>
    <t>Bump pitch</t>
    <phoneticPr fontId="29" type="noConversion"/>
  </si>
  <si>
    <t>bump size and pitch</t>
    <phoneticPr fontId="29" type="noConversion"/>
  </si>
  <si>
    <t>Technology</t>
    <phoneticPr fontId="29" type="noConversion"/>
  </si>
  <si>
    <t>Process / Fab / fab location</t>
    <phoneticPr fontId="29" type="noConversion"/>
  </si>
  <si>
    <t>Poly / Metal count</t>
    <phoneticPr fontId="29" type="noConversion"/>
  </si>
  <si>
    <t xml:space="preserve">Additional comments / information: </t>
    <phoneticPr fontId="29" type="noConversion"/>
  </si>
  <si>
    <t>Metal Stack</t>
    <phoneticPr fontId="29" type="noConversion"/>
  </si>
  <si>
    <t>Mask Count / wafer size</t>
    <phoneticPr fontId="29" type="noConversion"/>
  </si>
  <si>
    <t>Test location</t>
    <phoneticPr fontId="29" type="noConversion"/>
  </si>
  <si>
    <t>Assembly location</t>
    <phoneticPr fontId="29" type="noConversion"/>
  </si>
  <si>
    <t>Max Tj ℃</t>
    <phoneticPr fontId="29" type="noConversion"/>
  </si>
  <si>
    <t xml:space="preserve">Products with ECC must report qual results with ECC on and ECC off. </t>
  </si>
  <si>
    <t>CDC Methodology and Architecture review</t>
  </si>
  <si>
    <t>Ensure that register drives the first flop in the synchronizer. If there is combinatorial logic to first flop, verify effect of potential glitches on downstream path from synchronizer</t>
  </si>
  <si>
    <t>Verify there is no logic in the path to 2nd flop in synchronizer pair</t>
  </si>
  <si>
    <t>Wafer thickness : Nominal</t>
  </si>
  <si>
    <t>Wafer thickness Final (after thinning)</t>
  </si>
  <si>
    <t>Specifically identify any in-line or parametric test CpK data &lt;1.3 or &gt;3 and identify corrective action or provide explanation to waive</t>
  </si>
  <si>
    <t>Are there any new scribe line monitor devices for this product</t>
  </si>
  <si>
    <t>Tape-Out/Pre-Qual Period = TO and before Qual starts;</t>
  </si>
  <si>
    <r>
      <rPr>
        <b/>
        <sz val="12"/>
        <color rgb="FF0070C0"/>
        <rFont val="Helvetica Neue"/>
      </rPr>
      <t>Tape Out/</t>
    </r>
    <r>
      <rPr>
        <b/>
        <sz val="12"/>
        <color rgb="FF000000"/>
        <rFont val="Helvetica Neue"/>
      </rPr>
      <t>Pre-Qual Period</t>
    </r>
  </si>
  <si>
    <t>Prior to TO, provide finalized lookahead Qual schedule for review and approval for items specified in section 6.</t>
  </si>
  <si>
    <r>
      <t xml:space="preserve">Provide HTOL + BHAST schematic for review and apporval including information of </t>
    </r>
    <r>
      <rPr>
        <sz val="10"/>
        <color rgb="FF0070C0"/>
        <rFont val="Helvetica Neue"/>
      </rPr>
      <t xml:space="preserve">BIB/socket, </t>
    </r>
    <r>
      <rPr>
        <sz val="10"/>
        <rFont val="Helvetica Neue"/>
      </rPr>
      <t>carrier board, coupon/daughter boards, sockets design plus its associated SMT soldering process/methodology (WLCSP must be SMT mounted on PCB/DC/Coupon for TMCL at a minimum).</t>
    </r>
  </si>
  <si>
    <r>
      <t>To confirm</t>
    </r>
    <r>
      <rPr>
        <sz val="10"/>
        <rFont val="Helvetica Neue"/>
      </rPr>
      <t xml:space="preserve"> test program for Qual </t>
    </r>
    <r>
      <rPr>
        <sz val="10"/>
        <color rgb="FF000000"/>
        <rFont val="Helvetica Neue"/>
      </rPr>
      <t xml:space="preserve">as the frozen final test program with spec for MP. If not, needs to provide gap analysis report </t>
    </r>
    <r>
      <rPr>
        <sz val="10"/>
        <rFont val="Helvetica Neue"/>
      </rPr>
      <t>including test/fault coverage, test guardband</t>
    </r>
    <r>
      <rPr>
        <sz val="10"/>
        <color rgb="FF000000"/>
        <rFont val="Helvetica Neue"/>
      </rPr>
      <t xml:space="preserve"> for review and approval</t>
    </r>
  </si>
  <si>
    <t>Provide test program coverage summary for Qual</t>
  </si>
  <si>
    <t>Provide final test program version detail and final test guardband indicating whether or how much for reliability consideration</t>
  </si>
  <si>
    <t>Look ahead Qualification Activities</t>
  </si>
  <si>
    <t>First article BI boards available (8 weeks after TO)</t>
  </si>
  <si>
    <t>Qual ES , blind build, in qual pkg avaiable (~10 days after first ES, if qual pkg is different than initial blind ES )</t>
  </si>
  <si>
    <t>Look ahead Qual ATE program contents and test fault coverage available (4 weeks after first ES for lookahead qual)</t>
  </si>
  <si>
    <t>Look ahead qual start (4 weeks after first ES for lookahead qual)</t>
  </si>
  <si>
    <t>Final Review Date</t>
    <phoneticPr fontId="16" type="noConversion"/>
  </si>
  <si>
    <t>Methodology used for ensuring robustness of clock crossing logic; review any changes since last checkpoint(KO,MDR,etc)</t>
  </si>
  <si>
    <t>Mid-term Review Date</t>
    <phoneticPr fontId="16" type="noConversion"/>
  </si>
  <si>
    <t>For any non internal foundry complete 3-way NDA for the process technology and foundry(s) applicable</t>
  </si>
  <si>
    <t>Provide details of SRAMS and other Volatile memory. What SER concerns and mitigtion plans are there</t>
  </si>
  <si>
    <t>For any devices exceeding / possibly exceeding and SOA boundry provide data confirming rleiablity and aging under planned use consitions</t>
  </si>
  <si>
    <t>Provide foundry or fab data confirming all in-line process and WAT E-Test paramters are in-spec and meet above CpK requirement</t>
  </si>
  <si>
    <t>Complete 3-way Maufacturability Robustness Review with Apple and Foundry (or 2-way if internal fab) or obtain Apple waiver</t>
  </si>
  <si>
    <t>Provide Instrinsic Process Qualification data for device sizes and styles used in this program</t>
  </si>
  <si>
    <t>KickOff Review</t>
  </si>
  <si>
    <t>Mid-term Review</t>
  </si>
  <si>
    <t>Final Review</t>
  </si>
  <si>
    <t>Load, package, PCB, external passives, pads and ESD circuits are modeled for all signals interfacing to pin. Series resistance from the power delivery network and battery/supply models are included in the simulations</t>
  </si>
  <si>
    <t>Simulate all the required specifications with top down extracted views that include device, routing and mutual coupling parasitic. Include top down parasitic resistances along with capacitances</t>
  </si>
  <si>
    <t xml:space="preserve">For extracted simulations, include IR drop from the bias or reference blocks to the DUT. Use mannual extractions if automated checks are not feasible </t>
  </si>
  <si>
    <t>Identify nested feedback loops. Stability analysis needs to be run for every nested loop and not just for the outermost loop. Bandwidth consideration should be made to understand the dominant loop and it’s impact on overall performance</t>
  </si>
  <si>
    <t xml:space="preserve">Provide description of the methodology for transient thermal analysis of complete system, to ensure maximum junction temperature rating is never exceeded. Review thermal simulation </t>
  </si>
  <si>
    <t>What is isolation strategy for the ESD cells used ? Do they use dnw/nbl/n+/p+ or something else?</t>
  </si>
  <si>
    <t>High Voltage &amp; Power Supply Designs</t>
  </si>
  <si>
    <t>List down all the HV devices used in the design and their characteristics such as RDSON (with area relation), breakdown BVDSS etc</t>
  </si>
  <si>
    <t>Detail the latchup prevention and isolation strategy for the sensitive design. Highlight the bias strategy for the deep-nwell/NBL/NWELL etc</t>
  </si>
  <si>
    <t>Provide the switching transients on the inductor node(/LX) for boost/buck designs and show whether they cross the BVDSS of the connected devices. Include all the parasitic in connection path for this analysis</t>
  </si>
  <si>
    <t>Provide details of slew rate(preferably programmable) control at LX node for EMI mitigation</t>
  </si>
  <si>
    <t>LX node ESD protection may require special consideration. Provide details of LX pin ESD design strategy</t>
  </si>
  <si>
    <t>For power supply designs, highlight that how the default state is set during shutdown. For example, is there an active discharge at the VOUT node that ensures Vout &lt; Vin? If that’s not true, is there a need for VMAX circuit if application requires Vout &gt; Vin in certain cases?</t>
  </si>
  <si>
    <t>Highlight methodology to handle tricky testmodes especially those that assume high-current operation (OCP), high sensitivity (low Rdson), closed loop operation (OCP, Vout accuracy etc.)</t>
  </si>
  <si>
    <t>Isolate all sensitive circuitry in their own well and add sufficient guard rings where applicable. Moreover, highlight the changes to guard-ring, isolations and spacing changes made from previous IPs to the present designs</t>
  </si>
  <si>
    <t>Verify use of dummies for matched devices including resistors. Also, make sure that the matched devices/resistors are placed in wells connected to same potentials</t>
  </si>
  <si>
    <t>If OTP is present, does it haveUV protection layer</t>
  </si>
  <si>
    <t>Provide HCl, BVdss, Electrical and Thermal SOA for all HV devices and overlay transient use condition wave forms. Any violation requires Apple approval and can trigger additional reliability constraints and testing.</t>
  </si>
  <si>
    <t>List all contractors / external design houses?</t>
  </si>
  <si>
    <t>Confirm that all the external components are modeled appropriately. ESR / ESL, capacitor / inductor voltage, inductor saturation current and temperature &amp; ageing based de-ratings are considered per component datasheet.</t>
  </si>
  <si>
    <t>Confirm that all layer-layer coupling is extracted and correctly modelled for the extracted simulations. Include all top layers such as RDL, bump and Pads in extraction</t>
  </si>
  <si>
    <t>Confirm that HV devices well diodes point in right directions for Vin &lt; Vout and Vin &gt; Vout conditions</t>
  </si>
  <si>
    <t>Power circuit blocks (e.g., LDOs, bucks and power-gating switches) that employ kelvin sensing using metal interconnections shall have the top level metal connections pushed into the sub-block, so that an accurate representation of the layout is extracted and re-simulated for final verification purposes. In addition, force and sense connections should use different pin names to separate these signals in the LVS net list.</t>
    <phoneticPr fontId="20" type="noConversion"/>
  </si>
  <si>
    <t>Clock constraint checks</t>
  </si>
  <si>
    <t>Library chacterization at proper voltages and temperatures and QA of various views for all IPs</t>
  </si>
  <si>
    <t>CDC waivers</t>
  </si>
  <si>
    <t>Check synchronization of external/off-chip async signals</t>
  </si>
  <si>
    <t>Reset Domain Crossing (RDC) checks</t>
  </si>
  <si>
    <t>&lt; Chip Name &gt;</t>
    <phoneticPr fontId="20" type="noConversion"/>
  </si>
  <si>
    <t>Pin list of digital Part</t>
    <phoneticPr fontId="20" type="noConversion"/>
  </si>
  <si>
    <t>Note:</t>
    <phoneticPr fontId="20" type="noConversion"/>
  </si>
  <si>
    <t>To be first filled in and reviewed during the Mid-term Design Review</t>
    <phoneticPr fontId="20" type="noConversion"/>
  </si>
  <si>
    <t>To be reviewed again and signed off during the Final Design Review</t>
    <phoneticPr fontId="20" type="noConversion"/>
  </si>
  <si>
    <t>Block name</t>
    <phoneticPr fontId="20" type="noConversion"/>
  </si>
  <si>
    <t>Source Module</t>
    <phoneticPr fontId="20" type="noConversion"/>
  </si>
  <si>
    <t>Destination Module</t>
    <phoneticPr fontId="20" type="noConversion"/>
  </si>
  <si>
    <t>Level-Shifter</t>
    <phoneticPr fontId="20" type="noConversion"/>
  </si>
  <si>
    <t>LS</t>
    <phoneticPr fontId="20" type="noConversion"/>
  </si>
  <si>
    <t>Power-gated blocks</t>
    <phoneticPr fontId="20" type="noConversion"/>
  </si>
  <si>
    <t>POR State of Signal</t>
  </si>
  <si>
    <t>Drive Buffer Type</t>
    <phoneticPr fontId="20" type="noConversion"/>
  </si>
  <si>
    <t>STA Reference Clock</t>
    <phoneticPr fontId="20" type="noConversion"/>
  </si>
  <si>
    <t>Debouncer / deglitch logic</t>
    <phoneticPr fontId="20" type="noConversion"/>
  </si>
  <si>
    <t>(LS)</t>
    <phoneticPr fontId="20" type="noConversion"/>
  </si>
  <si>
    <t>Input</t>
    <phoneticPr fontId="20" type="noConversion"/>
  </si>
  <si>
    <t>Output</t>
    <phoneticPr fontId="20" type="noConversion"/>
  </si>
  <si>
    <t>with input</t>
    <phoneticPr fontId="20" type="noConversion"/>
  </si>
  <si>
    <t>ISO / CLAMP cell</t>
    <phoneticPr fontId="20" type="noConversion"/>
  </si>
  <si>
    <t>Needed?</t>
    <phoneticPr fontId="20" type="noConversion"/>
  </si>
  <si>
    <t>supply absent</t>
    <phoneticPr fontId="20" type="noConversion"/>
  </si>
  <si>
    <t>power domain</t>
    <phoneticPr fontId="20" type="noConversion"/>
  </si>
  <si>
    <t>KickOff Review Date</t>
    <phoneticPr fontId="15" type="noConversion"/>
  </si>
  <si>
    <t>Mid-term Review Date</t>
    <phoneticPr fontId="15" type="noConversion"/>
  </si>
  <si>
    <t>Final Review Date</t>
    <phoneticPr fontId="15" type="noConversion"/>
  </si>
  <si>
    <t>List of delta design changes from previous version (if applicable)</t>
  </si>
  <si>
    <t>MMDDYY</t>
    <phoneticPr fontId="10" type="noConversion"/>
  </si>
  <si>
    <t>Timing report review for all corners and clock domains</t>
  </si>
  <si>
    <t>Method for differentiating between old and updated masks</t>
    <phoneticPr fontId="15" type="noConversion"/>
  </si>
  <si>
    <t>Vendor tape out checklist</t>
    <phoneticPr fontId="15" type="noConversion"/>
  </si>
  <si>
    <t>Version 2.9</t>
  </si>
  <si>
    <t>Process Technology Lead</t>
  </si>
  <si>
    <t>Test Engineering Lead</t>
  </si>
  <si>
    <t>Product Engineering Lead</t>
  </si>
  <si>
    <r>
      <t xml:space="preserve">Document  062-0101-&lt;rev&gt;  - General Qualification Procedure for Integrated Circuits  </t>
    </r>
    <r>
      <rPr>
        <i/>
        <sz val="11"/>
        <color indexed="9"/>
        <rFont val="Calibri"/>
        <family val="2"/>
      </rPr>
      <t xml:space="preserve">- Spec for Package Qulaification Plan. </t>
    </r>
    <r>
      <rPr>
        <b/>
        <sz val="11"/>
        <color indexed="9"/>
        <rFont val="Calibri"/>
        <family val="2"/>
      </rPr>
      <t>[Current rev 062-0101-AB]</t>
    </r>
    <r>
      <rPr>
        <b/>
        <sz val="11"/>
        <color rgb="FFFF0000"/>
        <rFont val="Calibri"/>
        <family val="2"/>
      </rPr>
      <t xml:space="preserve"> </t>
    </r>
  </si>
  <si>
    <r>
      <t>Spreadsheet 080-00128-&lt;rev&gt;.xlsx</t>
    </r>
    <r>
      <rPr>
        <sz val="10"/>
        <color indexed="9"/>
        <rFont val="Helvetica Neue"/>
      </rPr>
      <t xml:space="preserve"> - </t>
    </r>
    <r>
      <rPr>
        <i/>
        <sz val="10"/>
        <color indexed="9"/>
        <rFont val="Helvetica Neue"/>
      </rPr>
      <t xml:space="preserve">IC Qualification report Template. </t>
    </r>
    <r>
      <rPr>
        <b/>
        <sz val="10"/>
        <color indexed="9"/>
        <rFont val="Helvetica Neue"/>
      </rPr>
      <t>[Current rev 080-00128-C]</t>
    </r>
  </si>
  <si>
    <t>KickOff Review Date</t>
    <phoneticPr fontId="17" type="noConversion"/>
  </si>
  <si>
    <t>Mid-term Review Date</t>
    <phoneticPr fontId="17" type="noConversion"/>
  </si>
  <si>
    <t>Final Review Date</t>
    <phoneticPr fontId="17" type="noConversion"/>
  </si>
  <si>
    <t>Scan insertion / reorder / repartition PnR report review. Review integrity with ATPG tool</t>
    <phoneticPr fontId="17" type="noConversion"/>
  </si>
  <si>
    <t>STA &amp; Noise</t>
    <phoneticPr fontId="17" type="noConversion"/>
  </si>
  <si>
    <t>STA methodology -  timing closure/ margins / tools - setup &amp; versions review</t>
    <phoneticPr fontId="17" type="noConversion"/>
  </si>
  <si>
    <t>STA Sign-off Corners &amp; modes</t>
    <phoneticPr fontId="17" type="noConversion"/>
  </si>
  <si>
    <t>Extraction corners</t>
    <phoneticPr fontId="17" type="noConversion"/>
  </si>
  <si>
    <t>SDC constraints review</t>
    <phoneticPr fontId="17" type="noConversion"/>
  </si>
  <si>
    <t>SDC exceptions review</t>
    <phoneticPr fontId="17" type="noConversion"/>
  </si>
  <si>
    <t>Analog &lt;-&gt; digital timing budget review. Check of timing models of the analog IP</t>
    <phoneticPr fontId="17" type="noConversion"/>
  </si>
  <si>
    <t>IO pin constraints review</t>
    <phoneticPr fontId="17" type="noConversion"/>
  </si>
  <si>
    <t>Clock double switching nets (negative pulse)</t>
    <phoneticPr fontId="17" type="noConversion"/>
  </si>
  <si>
    <t>Duty cycle report on clocks</t>
    <phoneticPr fontId="17" type="noConversion"/>
  </si>
  <si>
    <t>Xtalk report</t>
    <phoneticPr fontId="17" type="noConversion"/>
  </si>
  <si>
    <t>Max CAP report</t>
    <phoneticPr fontId="17" type="noConversion"/>
  </si>
  <si>
    <t>transition time - data - report</t>
    <phoneticPr fontId="17" type="noConversion"/>
  </si>
  <si>
    <t>transition time - clock -report</t>
    <phoneticPr fontId="17" type="noConversion"/>
  </si>
  <si>
    <t>minimum pulse width checks</t>
    <phoneticPr fontId="17" type="noConversion"/>
  </si>
  <si>
    <t>Documented waivers for STA / Noise / Xtalk / Max CAP with justification and simulation results</t>
    <phoneticPr fontId="17" type="noConversion"/>
  </si>
  <si>
    <t xml:space="preserve">Place &amp; Route </t>
    <phoneticPr fontId="17" type="noConversion"/>
  </si>
  <si>
    <t xml:space="preserve"> General setup</t>
    <phoneticPr fontId="17" type="noConversion"/>
  </si>
  <si>
    <t>Metal stack usage methodology review</t>
    <phoneticPr fontId="17" type="noConversion"/>
  </si>
  <si>
    <t xml:space="preserve">Spare gate methodology - types, percentage, </t>
    <phoneticPr fontId="17" type="noConversion"/>
  </si>
  <si>
    <t>Spare gate check - adherence to decided methodology</t>
    <phoneticPr fontId="17" type="noConversion"/>
  </si>
  <si>
    <t>Filler cell methodology - CAP fillers vs. non-CAP fillers</t>
    <phoneticPr fontId="17" type="noConversion"/>
  </si>
  <si>
    <t>Filler cell report check review</t>
    <phoneticPr fontId="17" type="noConversion"/>
  </si>
  <si>
    <t>Don't use cell list review to match synthesis</t>
    <phoneticPr fontId="17" type="noConversion"/>
  </si>
  <si>
    <t>Floorplan review, macro placement, target utilization</t>
    <phoneticPr fontId="17" type="noConversion"/>
  </si>
  <si>
    <t>Floorplan review - metal heavy hard IP placement near die edges</t>
    <phoneticPr fontId="22" type="noConversion"/>
  </si>
  <si>
    <t>PnR reports with utilization</t>
    <phoneticPr fontId="17" type="noConversion"/>
  </si>
  <si>
    <t>IO</t>
    <phoneticPr fontId="17" type="noConversion"/>
  </si>
  <si>
    <t>IO ring review - SSO, ESD, PG requirements</t>
    <phoneticPr fontId="17" type="noConversion"/>
  </si>
  <si>
    <t>IO ring - final ESD, SSO, PG compliance review</t>
    <phoneticPr fontId="17" type="noConversion"/>
  </si>
  <si>
    <t>Placement and Power planning</t>
    <phoneticPr fontId="17" type="noConversion"/>
  </si>
  <si>
    <t>PG structure methodology review</t>
    <phoneticPr fontId="17" type="noConversion"/>
  </si>
  <si>
    <t>RAMs and macros power connectivity review</t>
    <phoneticPr fontId="17" type="noConversion"/>
  </si>
  <si>
    <t>Unplaced cells check</t>
    <phoneticPr fontId="17" type="noConversion"/>
  </si>
  <si>
    <t>scan chain reordering methodology</t>
    <phoneticPr fontId="17" type="noConversion"/>
  </si>
  <si>
    <t>MultiVDD / power-gated designs</t>
    <phoneticPr fontId="17" type="noConversion"/>
  </si>
  <si>
    <t>Level shifter validation report (multi VDD designs)</t>
    <phoneticPr fontId="17" type="noConversion"/>
  </si>
  <si>
    <t>Always ON cells validation report (power gated designs)</t>
    <phoneticPr fontId="17" type="noConversion"/>
  </si>
  <si>
    <t>Clamp cell validation report (power gated designs)</t>
    <phoneticPr fontId="17" type="noConversion"/>
  </si>
  <si>
    <t>Power switch connectivity validation report (power gated designs)</t>
    <phoneticPr fontId="17" type="noConversion"/>
  </si>
  <si>
    <t>Power switch ramp-up time report (power gated designs)</t>
    <phoneticPr fontId="17" type="noConversion"/>
  </si>
  <si>
    <t>CTS / HFN</t>
    <phoneticPr fontId="17" type="noConversion"/>
  </si>
  <si>
    <t>CTS skew, insertion delay, transition time and max CAP reports</t>
    <phoneticPr fontId="17" type="noConversion"/>
  </si>
  <si>
    <t>CTS methodology - CLK cell usage, Vt usage</t>
    <phoneticPr fontId="17" type="noConversion"/>
  </si>
  <si>
    <t>CTS  CLK cell usage, Vt usage reports</t>
    <phoneticPr fontId="17" type="noConversion"/>
  </si>
  <si>
    <t>CTS routing, NDR, shielding % reports</t>
    <phoneticPr fontId="17" type="noConversion"/>
  </si>
  <si>
    <t>Signal EM reports</t>
    <phoneticPr fontId="17" type="noConversion"/>
  </si>
  <si>
    <t>Hierarchical designs</t>
    <phoneticPr fontId="17" type="noConversion"/>
  </si>
  <si>
    <t>Pin size / off-grid check (hierarchical design - block level check only)</t>
    <phoneticPr fontId="17" type="noConversion"/>
  </si>
  <si>
    <t>Antenna diodes on all inputs (hierarchical design - block level check only)</t>
    <phoneticPr fontId="17" type="noConversion"/>
  </si>
  <si>
    <t>Primary output contention checks (hierarchical design - block level check only)</t>
    <phoneticPr fontId="17" type="noConversion"/>
  </si>
  <si>
    <t>Special nets handling</t>
    <phoneticPr fontId="17" type="noConversion"/>
  </si>
  <si>
    <t>Tie hi / lo methodology &amp; review</t>
    <phoneticPr fontId="17" type="noConversion"/>
  </si>
  <si>
    <t>Don't touch / Don't route / Hand route / special nets review</t>
    <phoneticPr fontId="17" type="noConversion"/>
  </si>
  <si>
    <t>Fuse / OTP connections Resistance requirement &amp; compliance review</t>
    <phoneticPr fontId="17" type="noConversion"/>
  </si>
  <si>
    <t>ECO</t>
    <phoneticPr fontId="17" type="noConversion"/>
  </si>
  <si>
    <t>Functional ECO methodology review</t>
    <phoneticPr fontId="17" type="noConversion"/>
  </si>
  <si>
    <t>Functional ECO implementation ECO review</t>
    <phoneticPr fontId="17" type="noConversion"/>
  </si>
  <si>
    <t>other routes</t>
    <phoneticPr fontId="17" type="noConversion"/>
  </si>
  <si>
    <t>Make sure that certain sensitive circuitry is not placed under the bumps</t>
    <phoneticPr fontId="22" type="noConversion"/>
  </si>
  <si>
    <t>Physical Feedthrough review</t>
    <phoneticPr fontId="17" type="noConversion"/>
  </si>
  <si>
    <t>Logical Feedthrough review</t>
    <phoneticPr fontId="17" type="noConversion"/>
  </si>
  <si>
    <t xml:space="preserve"> power analysis</t>
    <phoneticPr fontId="17" type="noConversion"/>
  </si>
  <si>
    <t>IR drop methodology - static and dynamic (vector or vectorless)</t>
    <phoneticPr fontId="17" type="noConversion"/>
  </si>
  <si>
    <t>IR drop budget calculations</t>
    <phoneticPr fontId="17" type="noConversion"/>
  </si>
  <si>
    <t>Preliminary static IR drop reports</t>
    <phoneticPr fontId="17" type="noConversion"/>
  </si>
  <si>
    <t>Final dynamic IR drop reports</t>
    <phoneticPr fontId="17" type="noConversion"/>
  </si>
  <si>
    <t>Power EM reports</t>
    <phoneticPr fontId="17" type="noConversion"/>
  </si>
  <si>
    <t>MVRC report review (power gated designs only)</t>
    <phoneticPr fontId="17" type="noConversion"/>
  </si>
  <si>
    <t>Physical verif, DFM, electrical &amp; other  analysis</t>
    <phoneticPr fontId="17" type="noConversion"/>
  </si>
  <si>
    <t>DFM requirements - wire spreading, redundant via insertion reports</t>
    <phoneticPr fontId="17" type="noConversion"/>
  </si>
  <si>
    <t>Base layer DRC review with macros included</t>
    <phoneticPr fontId="17" type="noConversion"/>
  </si>
  <si>
    <t>DRC reports review</t>
    <phoneticPr fontId="17" type="noConversion"/>
  </si>
  <si>
    <t>DRC metal density reports review</t>
    <phoneticPr fontId="17" type="noConversion"/>
  </si>
  <si>
    <t>DRC latch up report review</t>
    <phoneticPr fontId="17" type="noConversion"/>
  </si>
  <si>
    <t>DRC waivers documented with explanation</t>
    <phoneticPr fontId="17" type="noConversion"/>
  </si>
  <si>
    <t>LVS reports review</t>
    <phoneticPr fontId="17" type="noConversion"/>
  </si>
  <si>
    <t>LVS virtual interconnects report review</t>
    <phoneticPr fontId="17" type="noConversion"/>
  </si>
  <si>
    <t>LVS redundant / duplicate cells report review</t>
    <phoneticPr fontId="17" type="noConversion"/>
  </si>
  <si>
    <t>ERC report review</t>
    <phoneticPr fontId="17" type="noConversion"/>
  </si>
  <si>
    <t>ERC report floating inputs, unconnected pins, undriven nets check</t>
    <phoneticPr fontId="17" type="noConversion"/>
  </si>
  <si>
    <t>ERC waivers documentation with explanation</t>
    <phoneticPr fontId="17" type="noConversion"/>
  </si>
  <si>
    <t>Package Assembly Checks</t>
  </si>
  <si>
    <t>Bump review</t>
  </si>
  <si>
    <t>Bump placement review</t>
  </si>
  <si>
    <t>Seal Ring Review / Passivation termination review</t>
  </si>
  <si>
    <t>DRC reports review</t>
  </si>
  <si>
    <t>Assembly DRC checks rule-deck versions</t>
  </si>
  <si>
    <t>LEC report review (RTL &lt;-&gt; synthesis netlist &lt;-&gt; LVS netlist)</t>
    <phoneticPr fontId="17" type="noConversion"/>
  </si>
  <si>
    <t>Make sure that the versions of the physical and logical views of all libraries match.</t>
    <phoneticPr fontId="22" type="noConversion"/>
  </si>
  <si>
    <t>Special checks for multi-DNW designs</t>
    <phoneticPr fontId="22" type="noConversion"/>
  </si>
  <si>
    <t xml:space="preserve">Does the die have multiple Deep N-wells? </t>
    <phoneticPr fontId="22" type="noConversion"/>
  </si>
  <si>
    <t>OPEN</t>
    <phoneticPr fontId="22" type="noConversion"/>
  </si>
  <si>
    <t>If Yes, Answer 7.02 and 7.03 below.</t>
    <phoneticPr fontId="22" type="noConversion"/>
  </si>
  <si>
    <t>Does the ERC deck have a check for DNW charge sharing?</t>
    <phoneticPr fontId="22" type="noConversion"/>
  </si>
  <si>
    <t>If no check exists in the ERC deck,  read and follow comments.</t>
    <phoneticPr fontId="22" type="noConversion"/>
  </si>
  <si>
    <t>Area of std cells / utilization</t>
  </si>
  <si>
    <t>#</t>
  </si>
  <si>
    <t>Expectation of Methodologies applied to ESD/LUP Design and Review by Chip Vendors</t>
  </si>
  <si>
    <t>Expected Deliveries at KO</t>
  </si>
  <si>
    <t>Expected Deliveries at MDR</t>
  </si>
  <si>
    <t>Expected Deliveries at FDR</t>
  </si>
  <si>
    <t>Conclusion</t>
  </si>
  <si>
    <t>ESD spec: HBM/CDM respective passing voltages and IEC-41000-4-2 spec details if applicable</t>
  </si>
  <si>
    <t>List of ESD requirements for every pin. Translate CDM passing voltage to peak current.</t>
  </si>
  <si>
    <t>Confirmation of no changes/updates.</t>
  </si>
  <si>
    <t>Confirmation of no changes/updates since MDR.</t>
  </si>
  <si>
    <r>
      <rPr>
        <b/>
        <sz val="10"/>
        <color indexed="8"/>
        <rFont val="Helvetica Neue"/>
      </rPr>
      <t>Component ESD characteristics</t>
    </r>
    <r>
      <rPr>
        <sz val="10"/>
        <color indexed="8"/>
        <rFont val="Helvetica Neue"/>
      </rPr>
      <t xml:space="preserve"> (such as TLP I-V curves) should be collected for every type of transistor/diode/devices, used in ESD protection and functional circuit blocks. Vendor should conduct ESD design window (SOA) analysis.</t>
    </r>
  </si>
  <si>
    <t>List of components missing ESD characteristics, and plan of test chip to collect missing data.</t>
  </si>
  <si>
    <t>Confirmation of ESD design rules up-to-date with the ESD char data.</t>
  </si>
  <si>
    <r>
      <t xml:space="preserve">Report </t>
    </r>
    <r>
      <rPr>
        <b/>
        <sz val="10"/>
        <color indexed="8"/>
        <rFont val="Helvetica Neue"/>
      </rPr>
      <t xml:space="preserve">characterization of ESD cells </t>
    </r>
    <r>
      <rPr>
        <sz val="10"/>
        <color indexed="8"/>
        <rFont val="Helvetica Neue"/>
      </rPr>
      <t>and/or padring cells used. New ESD components and cells must be verified.</t>
    </r>
  </si>
  <si>
    <t>Report the status of ESD cell qualification: un-validated, test-chip validated, or product validated. Present a development plan if any new ESD cell needs to be created and plan of test chip. ESD/LUP reports of existing, comparable products, or test chip.</t>
  </si>
  <si>
    <t>All ESD cells should be qualified by test chip or prior products.</t>
  </si>
  <si>
    <r>
      <t xml:space="preserve">Compile the </t>
    </r>
    <r>
      <rPr>
        <b/>
        <sz val="10"/>
        <color indexed="8"/>
        <rFont val="Helvetica Neue"/>
      </rPr>
      <t>chip level ESD protection diagram</t>
    </r>
    <r>
      <rPr>
        <sz val="10"/>
        <color indexed="8"/>
        <rFont val="Helvetica Neue"/>
      </rPr>
      <t>, and verify discharge paths exist for all stress combinations. Describe cross-domain situations and solutions. All pad names must be labeled in the top level diagram.</t>
    </r>
  </si>
  <si>
    <t>General ESD scheme, or using previous generation product as example. ESD protection plan of current project.</t>
  </si>
  <si>
    <t>Top-level ESD diagram that lists every pin, their voltage ratings and ESD protection cell/type. Projected clamp placement and alignment to leakage/inrush requirements of project. Confirmation of cross-domain protection.</t>
  </si>
  <si>
    <r>
      <t xml:space="preserve">Place ESD cells to serve each power/ground domain and conduct </t>
    </r>
    <r>
      <rPr>
        <b/>
        <sz val="10"/>
        <color indexed="8"/>
        <rFont val="Helvetica Neue"/>
      </rPr>
      <t>ESD network analysis</t>
    </r>
    <r>
      <rPr>
        <sz val="10"/>
        <color indexed="8"/>
        <rFont val="Helvetica Neue"/>
      </rPr>
      <t xml:space="preserve"> to show low resistance ESD discharge paths.</t>
    </r>
  </si>
  <si>
    <t>General strategy of ESD cell placement, or using previous generation product as example.</t>
  </si>
  <si>
    <t>Floorplan of chip and locations of key ESD components, with highlights of global ESD buses.</t>
  </si>
  <si>
    <t>Finalized floorplan, ESD locations, and ESD buses. Snapshot of RDL, or connection of pads to ESD.</t>
  </si>
  <si>
    <t>Verification of ESD network with automated checkers.</t>
  </si>
  <si>
    <t>description of the work flow of ESD/LUP design, verification and sign-off. List the automated checkers. Confirmation of design verification methodology up-to-date with data and lessons-learnt.</t>
  </si>
  <si>
    <t>verification of top-level ESD protection diagram schematic. List the bus resistance design targets.</t>
  </si>
  <si>
    <t>verification of ESD protection scheme with layout extraction. Confirmation of meeting requirement. comparison to verification of prior Si-proven products.</t>
  </si>
  <si>
    <t>In-depth analysis, such as simulation, of all circuits that are not Si proven, especially new parasitic components.</t>
  </si>
  <si>
    <t>identification of circuit blocks or pin combinations with un-proven ESD/LUP robustness, e.g, new pad cell design, parasitic components.</t>
  </si>
  <si>
    <t>verification of ESD/LUP strategy/methodology to include relevant models for parasitic components. Simulation results that confirm the circuit design, layout floorplan.</t>
  </si>
  <si>
    <t>Confirmation of passing simulation or analysis results on final layout.</t>
  </si>
  <si>
    <r>
      <t>Detailed layout review of</t>
    </r>
    <r>
      <rPr>
        <b/>
        <sz val="10"/>
        <color indexed="8"/>
        <rFont val="Helvetica Neue"/>
      </rPr>
      <t xml:space="preserve"> self-protecting circuits/blocks</t>
    </r>
    <r>
      <rPr>
        <sz val="10"/>
        <color indexed="8"/>
        <rFont val="Helvetica Neue"/>
      </rPr>
      <t>, including both ESD and LUP sensitivity.</t>
    </r>
  </si>
  <si>
    <t>identification of self-protecting circuits/blocks</t>
  </si>
  <si>
    <t>Confirmation of layout review of the self-protection blocks, with either comparison to Si-proven designs or simulation results.</t>
  </si>
  <si>
    <t>Re-confirmation with final layout.</t>
  </si>
  <si>
    <r>
      <t xml:space="preserve">System level </t>
    </r>
    <r>
      <rPr>
        <b/>
        <sz val="10"/>
        <color indexed="8"/>
        <rFont val="Helvetica Neue"/>
      </rPr>
      <t>ESD spec (including IEC-61000-4-2 and others applicable) requirement</t>
    </r>
    <r>
      <rPr>
        <sz val="10"/>
        <color indexed="8"/>
        <rFont val="Helvetica Neue"/>
      </rPr>
      <t>, and corresponding solution at chip level. Verification, simulation and review process needed to expand for these checks.</t>
    </r>
  </si>
  <si>
    <t>Alignment of on-chip ESD and system level ESD protection. Translation of system level ESD spec to on-chip ESD requirements.</t>
  </si>
  <si>
    <t>Confirmation on ESD protection scheme, including on-chip and off-chip components; agreement on all details of verification/test setup. Simulation results of schematic with projected layout factors.</t>
  </si>
  <si>
    <t>Verification of ESD event simulation with layout, including designated and parasitic ESD current paths, at preset process corners and chip power states. Verification of test chip results.</t>
  </si>
  <si>
    <r>
      <t xml:space="preserve">Design rule ownership and coverage on </t>
    </r>
    <r>
      <rPr>
        <b/>
        <sz val="10"/>
        <color indexed="8"/>
        <rFont val="Helvetica Neue"/>
      </rPr>
      <t>LUP</t>
    </r>
    <r>
      <rPr>
        <sz val="10"/>
        <color indexed="8"/>
        <rFont val="Helvetica Neue"/>
      </rPr>
      <t xml:space="preserve"> rules. Cross-section of NBL/PBL and bias scheme. System ESD/EOS events induced LUP.</t>
    </r>
  </si>
  <si>
    <t>Description of design rule ownership, list of waived conditions in previous designs. Confirmation of rule coverage for non-standard bias schemes, especially for negative supplies, HV, deep wells, isolated wells, etc. List pins exceeding 0.5X VDD overshoot/undershoot during operation or system-ESD conditions.</t>
  </si>
  <si>
    <t>Description of checking methodology, including voltage tagging, IO pin labels, etc. Description of areas with critical spacing requirements in chip floorplan. Topologies/strategies for the strong overshoot pins.</t>
  </si>
  <si>
    <t>Verification of checking methodology, review of violation/flags and waivers. Layout review of strong (beyond 0.5X VDD) overshoot/undershoot pins (such as system-ESD conditions, power transistors). Foundry approved waivers.</t>
  </si>
  <si>
    <r>
      <t xml:space="preserve">ESD/LUP </t>
    </r>
    <r>
      <rPr>
        <b/>
        <sz val="10"/>
        <color indexed="8"/>
        <rFont val="Helvetica Neue"/>
      </rPr>
      <t>testability</t>
    </r>
    <r>
      <rPr>
        <sz val="10"/>
        <color indexed="8"/>
        <rFont val="Helvetica Neue"/>
      </rPr>
      <t xml:space="preserve"> (package review) and Si verification plan</t>
    </r>
  </si>
  <si>
    <t xml:space="preserve">Description of ESD and LUP test plan, including equipments and facilities to be used. Package plan and testability.                                                   Prepare for pre-qualification/first lot qual stress to failure plan by QA.  </t>
  </si>
  <si>
    <t>Update of package profile, NC pins, power states, and updates for ESD/LUP test plans. LUP test plan with power states.
Pin categorization in LUP test plan.</t>
  </si>
  <si>
    <t xml:space="preserve">Final confirmation of ESD/LUP testability and schedule.                                                                          Prepare for pre-qualification/first lot qual stress to failure plan by QA.  </t>
  </si>
  <si>
    <r>
      <t>Document 080-00061-&lt;rev&gt; - List of Apple Specifications for Management of Integrated Circuit Components</t>
    </r>
    <r>
      <rPr>
        <sz val="12"/>
        <color indexed="9"/>
        <rFont val="Calibri"/>
        <family val="2"/>
      </rPr>
      <t xml:space="preserve"> </t>
    </r>
    <r>
      <rPr>
        <sz val="10"/>
        <color indexed="9"/>
        <rFont val="Helvetica Neue"/>
      </rPr>
      <t xml:space="preserve">- </t>
    </r>
    <r>
      <rPr>
        <i/>
        <sz val="10"/>
        <color indexed="9"/>
        <rFont val="Helvetica Neue"/>
      </rPr>
      <t>A Ready reference for all latest specs to be used</t>
    </r>
    <r>
      <rPr>
        <sz val="10"/>
        <color indexed="9"/>
        <rFont val="Helvetica Neue"/>
      </rPr>
      <t xml:space="preserve">. </t>
    </r>
    <r>
      <rPr>
        <b/>
        <sz val="10"/>
        <color indexed="9"/>
        <rFont val="Helvetica Neue"/>
      </rPr>
      <t>[Current rev 080-00061-M]</t>
    </r>
    <r>
      <rPr>
        <sz val="10"/>
        <color indexed="9"/>
        <rFont val="Helvetica Neue"/>
      </rPr>
      <t xml:space="preserve"> </t>
    </r>
  </si>
  <si>
    <t>ESD Lead</t>
  </si>
  <si>
    <t>"ESD &amp; LUP"</t>
  </si>
  <si>
    <t>Test Development</t>
  </si>
  <si>
    <t>Provide Test Plan</t>
  </si>
  <si>
    <t>Provide Test delopment flow</t>
  </si>
  <si>
    <t>List and describe any special process or package that required additional independent process Qual besides regular product Qual. For example, TSV process module. And, provide its corresponding Qual report for review.</t>
  </si>
  <si>
    <t xml:space="preserve">Both look ahead lot + first qual lot's HBM + CDM must be stressed to failure or 3x minimum spec. levels, whichever is lower, for margin to failure check. </t>
  </si>
  <si>
    <t>Documentations:</t>
    <phoneticPr fontId="25" type="noConversion"/>
  </si>
  <si>
    <t>Item #</t>
    <phoneticPr fontId="25" type="noConversion"/>
  </si>
  <si>
    <t>Document</t>
    <phoneticPr fontId="25" type="noConversion"/>
  </si>
  <si>
    <t>Kick-off Review Date</t>
    <phoneticPr fontId="25" type="noConversion"/>
  </si>
  <si>
    <t>Mid-term Review Date</t>
    <phoneticPr fontId="25" type="noConversion"/>
  </si>
  <si>
    <t>Final Review Date</t>
    <phoneticPr fontId="25" type="noConversion"/>
  </si>
  <si>
    <t>Status</t>
    <phoneticPr fontId="25" type="noConversion"/>
  </si>
  <si>
    <t>DRI</t>
    <phoneticPr fontId="25" type="noConversion"/>
  </si>
  <si>
    <t>OPEN</t>
    <phoneticPr fontId="25" type="noConversion"/>
  </si>
  <si>
    <t>Top Metal material composition and thickness</t>
  </si>
  <si>
    <t>Passivation opening dimension</t>
  </si>
  <si>
    <t>Flip Chip Package &amp; Bumping Information</t>
    <phoneticPr fontId="25" type="noConversion"/>
  </si>
  <si>
    <t>RDL Material and Thickness (includes seed layer)</t>
  </si>
  <si>
    <t>OPEN</t>
    <phoneticPr fontId="21" type="noConversion"/>
  </si>
  <si>
    <t>RDL Sputtered Seed Layer Composition/Thicknesses</t>
  </si>
  <si>
    <t>RDL Plated Layer Composition/ Final Thickness</t>
  </si>
  <si>
    <t>What is your passivation 1 minimum thickness on top of final BEOL metal layer?</t>
  </si>
  <si>
    <t>What is your passivation 2 minimum thickness on top of RDL ?</t>
  </si>
  <si>
    <t>Passivation Material Curing temperature, and time at peak (PI-1/PI-2 or PBO-1/PBO-2)</t>
  </si>
  <si>
    <t>Are you using Furnace or Box Oven or both for passivation material curing ?</t>
  </si>
  <si>
    <t>UBM Sputtered Seed Layer Composition/Thicknesses</t>
  </si>
  <si>
    <t>UBM Plated Layer Composition/ Final Thickness/Diameter</t>
  </si>
  <si>
    <t xml:space="preserve">Are you using Backside Film (Provide Supplier &amp; Part Number if using BSF) </t>
  </si>
  <si>
    <t>Are you using a 2-in-1 backside film ?</t>
  </si>
  <si>
    <t>What is the backside film curing temperature and time ? Is it O2 free ?</t>
  </si>
  <si>
    <t>Package-in-Package Information</t>
  </si>
  <si>
    <t>Inner Package Information (BOP, Re-passivation, RDL, others)</t>
  </si>
  <si>
    <t>- Does the inner package have PI (Or other dielectric material) Layer on Top of Si-Nitride?</t>
  </si>
  <si>
    <t>- Wafer Bumping Supplier/s and Location</t>
  </si>
  <si>
    <t>- BEOL Assembly Supplier/s and Location</t>
  </si>
  <si>
    <t>- RDL Design/Layout</t>
  </si>
  <si>
    <t>- RDL Sputtered Seed Layer Composition/Thicknesses</t>
  </si>
  <si>
    <t>- RDL Plated Layer Composition/ Final Thickness</t>
  </si>
  <si>
    <t>- RDL Capture Pad size/diameter and Minimum RDL Line and Space</t>
  </si>
  <si>
    <t>- Solder Ball/Bump size/diameter (before/after re-flow)</t>
  </si>
  <si>
    <t>- Solder Bump/Ball Pitch</t>
  </si>
  <si>
    <t>- Solder Bump/Ball Count</t>
  </si>
  <si>
    <t>- Solder Bump/Ball Alloy Material and  Composition</t>
  </si>
  <si>
    <t>- Final Silicon/Die Thickness and Tolerance</t>
  </si>
  <si>
    <t>- Final Total Package/Device Height</t>
  </si>
  <si>
    <t>- Passivation Material and Thickness (PI-1/PI-2 or PBO-1/PBO-2)</t>
  </si>
  <si>
    <t>- What is your passivation 1 minimum thickness on top of final BEOL metal layer?</t>
  </si>
  <si>
    <t>- What is your passivation 2 minimum thickness on top of RDL ?</t>
  </si>
  <si>
    <t>- Passivation Material Curing temperature, and time at peak (PI-1/PI-2 or PBO-1/PBO-2)</t>
  </si>
  <si>
    <t>- Are you using Furnace or Box Oven or both for passivation material curing ?</t>
  </si>
  <si>
    <t>- UBM Sputtered Seed Layer Composition/Thicknesses</t>
  </si>
  <si>
    <t>- UBM Plated Layer Composition/ Final Thickness/Diameter</t>
  </si>
  <si>
    <t xml:space="preserve">- Are you using Backside Film (Provide Supplier &amp; Part Number if using BSF) </t>
  </si>
  <si>
    <t>- Are you using a 2-in-1 backside film ?</t>
  </si>
  <si>
    <t>- Backside Film Thickness and Tolerance</t>
  </si>
  <si>
    <t>- What is the backside film curing temperature and time ? Is it O2 free ?</t>
  </si>
  <si>
    <t>- Is the Bump Material Low or Ultra-low Alpha Solder?</t>
  </si>
  <si>
    <t>Are you using the same dicing process as standard WLCSP? Please input details in 7.16 - 7.38.</t>
  </si>
  <si>
    <t>Package Qualification Related Informations:</t>
    <phoneticPr fontId="25" type="noConversion"/>
  </si>
  <si>
    <t xml:space="preserve">Package Qual Plan Condition and Result Information </t>
  </si>
  <si>
    <t>6.07</t>
  </si>
  <si>
    <t xml:space="preserve"> Are corner solder balls active or dummy/redundancy exists?</t>
  </si>
  <si>
    <t>Wafer Bumping and Backend Assembly and Production Information:</t>
  </si>
  <si>
    <t>Automated Visual Inspection</t>
  </si>
  <si>
    <t>Are you doing 100% AOI after RDL (Provide AOI Vendor/Model, Camera Magnification and Inspection Set-up/Criteria)?</t>
  </si>
  <si>
    <t>Are you doing 100% AOI after UBM (Provide AOI Vendor/Model, Camera Magnification and Inspection Set-up/Criteria)?</t>
  </si>
  <si>
    <t>Are you doing 100% AOI after Ball Drop (Provide AOI Vendor/Model, Camera Magnification and Inspection Set-up/Criteria)?</t>
  </si>
  <si>
    <t>Wafer Backgrind</t>
  </si>
  <si>
    <t>Wafer Backgrind process (standalone or Inline)</t>
  </si>
  <si>
    <t>Backgrind Z1/Z2 grinding wheels grit size</t>
  </si>
  <si>
    <t>Is wafer backgrind polishing used (dry/wet) ?</t>
  </si>
  <si>
    <t>Laser Marking</t>
  </si>
  <si>
    <t>Are you marking directly on Silicon or Backside film or through Dicing tape ?</t>
  </si>
  <si>
    <t>Are you adding Die Coordinates on wafer during laser marking ?</t>
  </si>
  <si>
    <t xml:space="preserve">            - Cutting Method (Single Pass, Step-cut, Double Pass, others)</t>
    <phoneticPr fontId="25" type="noConversion"/>
  </si>
  <si>
    <t xml:space="preserve">            - Blade Type/Part number/s (Z1 &amp; Z2) </t>
    <phoneticPr fontId="25" type="noConversion"/>
  </si>
  <si>
    <t>Are you meeting the Wafer Dicing Inspection requirements specified in 080-01150 Rev A?</t>
  </si>
  <si>
    <t>Tape and Reel process (TnR Vendor/Model, Lowest Camera Magnification )</t>
  </si>
  <si>
    <t>What is your minimum die to die distance after stretching/before pickup ?</t>
  </si>
  <si>
    <t>How many inspection stations are in the TnR process ?</t>
  </si>
  <si>
    <t>θjb, °C/W</t>
    <phoneticPr fontId="25" type="noConversion"/>
  </si>
  <si>
    <t xml:space="preserve">Has another device in this package passed 062-0101 rev AB qual requirements?  </t>
  </si>
  <si>
    <t xml:space="preserve">Has similar device/daisy-chain in this package passed 080-5585 rev F BLR requirements?  </t>
  </si>
  <si>
    <t xml:space="preserve">DRI for the Tab </t>
  </si>
  <si>
    <r>
      <rPr>
        <b/>
        <sz val="11"/>
        <color indexed="9"/>
        <rFont val="Helvetica Neue"/>
      </rPr>
      <t>Defintion</t>
    </r>
    <r>
      <rPr>
        <sz val="11"/>
        <color indexed="9"/>
        <rFont val="Helvetica Neue"/>
      </rPr>
      <t xml:space="preserve"> of a </t>
    </r>
    <r>
      <rPr>
        <b/>
        <sz val="11"/>
        <color indexed="9"/>
        <rFont val="Helvetica Neue"/>
      </rPr>
      <t>DRI</t>
    </r>
    <r>
      <rPr>
        <sz val="11"/>
        <color indexed="9"/>
        <rFont val="Helvetica Neue"/>
      </rPr>
      <t xml:space="preserve">:               </t>
    </r>
    <r>
      <rPr>
        <b/>
        <sz val="12"/>
        <color indexed="9"/>
        <rFont val="Helvetica Neue"/>
      </rPr>
      <t>D</t>
    </r>
    <r>
      <rPr>
        <sz val="11"/>
        <color indexed="9"/>
        <rFont val="Helvetica Neue"/>
      </rPr>
      <t>irectly</t>
    </r>
    <r>
      <rPr>
        <b/>
        <sz val="11"/>
        <color indexed="9"/>
        <rFont val="Helvetica Neue"/>
      </rPr>
      <t xml:space="preserve"> </t>
    </r>
    <r>
      <rPr>
        <b/>
        <sz val="12"/>
        <color indexed="9"/>
        <rFont val="Helvetica Neue"/>
      </rPr>
      <t>R</t>
    </r>
    <r>
      <rPr>
        <sz val="11"/>
        <color indexed="9"/>
        <rFont val="Helvetica Neue"/>
      </rPr>
      <t>esponsible</t>
    </r>
    <r>
      <rPr>
        <b/>
        <sz val="11"/>
        <color indexed="9"/>
        <rFont val="Helvetica Neue"/>
      </rPr>
      <t xml:space="preserve"> </t>
    </r>
    <r>
      <rPr>
        <b/>
        <sz val="12"/>
        <color indexed="9"/>
        <rFont val="Helvetica Neue"/>
      </rPr>
      <t>I</t>
    </r>
    <r>
      <rPr>
        <sz val="11"/>
        <color indexed="9"/>
        <rFont val="Helvetica Neue"/>
      </rPr>
      <t>ndividual .</t>
    </r>
  </si>
  <si>
    <r>
      <t>The table of DRI below should be completely filled out</t>
    </r>
    <r>
      <rPr>
        <b/>
        <u val="double"/>
        <sz val="12"/>
        <color indexed="9"/>
        <rFont val="Helvetica Neue"/>
      </rPr>
      <t xml:space="preserve"> before</t>
    </r>
    <r>
      <rPr>
        <b/>
        <sz val="12"/>
        <color indexed="9"/>
        <rFont val="Helvetica Neue"/>
      </rPr>
      <t xml:space="preserve"> the Kick-off of the project.  </t>
    </r>
    <r>
      <rPr>
        <i/>
        <sz val="12"/>
        <color indexed="9"/>
        <rFont val="Helvetica Neue"/>
      </rPr>
      <t>( Please see below for the defintion and expection of a DRI )</t>
    </r>
  </si>
  <si>
    <r>
      <t xml:space="preserve">* Directly Responsible </t>
    </r>
    <r>
      <rPr>
        <b/>
        <sz val="11"/>
        <color indexed="9"/>
        <rFont val="Helvetica Neue"/>
      </rPr>
      <t>Subject Matter Expert.</t>
    </r>
  </si>
  <si>
    <r>
      <t xml:space="preserve">* Direct </t>
    </r>
    <r>
      <rPr>
        <b/>
        <sz val="11"/>
        <color indexed="9"/>
        <rFont val="Helvetica Neue"/>
      </rPr>
      <t>single point of contact</t>
    </r>
    <r>
      <rPr>
        <sz val="11"/>
        <color indexed="9"/>
        <rFont val="Helvetica Neue"/>
      </rPr>
      <t xml:space="preserve"> for communication with corresponding Apple DRI on the subject matter.</t>
    </r>
  </si>
  <si>
    <r>
      <t xml:space="preserve">* Individual </t>
    </r>
    <r>
      <rPr>
        <b/>
        <sz val="11"/>
        <color indexed="9"/>
        <rFont val="Helvetica Neue"/>
      </rPr>
      <t>ability and authority</t>
    </r>
    <r>
      <rPr>
        <sz val="11"/>
        <color indexed="9"/>
        <rFont val="Helvetica Neue"/>
      </rPr>
      <t xml:space="preserve"> to answer questions, provide accurate information and respond to queries.</t>
    </r>
  </si>
  <si>
    <t>* Knowledgeable of the internal organization and where to go / who to contact to get the needed information / resources.</t>
  </si>
  <si>
    <r>
      <rPr>
        <b/>
        <sz val="11"/>
        <color indexed="9"/>
        <rFont val="Helvetica Neue"/>
      </rPr>
      <t xml:space="preserve">Expectations </t>
    </r>
    <r>
      <rPr>
        <sz val="11"/>
        <color indexed="9"/>
        <rFont val="Helvetica Neue"/>
      </rPr>
      <t>of a DRI include, but are not limited to:</t>
    </r>
  </si>
  <si>
    <t>Amin Shokrollahi</t>
  </si>
  <si>
    <t>Anant Singh</t>
  </si>
  <si>
    <t>David Stauffer</t>
  </si>
  <si>
    <t>Karsten Thuener</t>
  </si>
  <si>
    <t xml:space="preserve">Anton Tschank </t>
  </si>
  <si>
    <t>John Philips</t>
  </si>
  <si>
    <t>amin@kandou.com, +41 (0)79 570 21 41</t>
  </si>
  <si>
    <t>david@kandou.com, +1 802 316 0808</t>
  </si>
  <si>
    <t>thuener@kandou.com</t>
  </si>
  <si>
    <t>anton@kandou.com</t>
  </si>
  <si>
    <t>phillips@kandou.com</t>
  </si>
  <si>
    <t>List provided on Nov 1, update provided on 12/15/2017</t>
  </si>
  <si>
    <t>List provided in company and methodology presentation on Nov 1, 2017</t>
  </si>
  <si>
    <t>Item provided in company and methodology presentation on Nov 1, 2017</t>
  </si>
  <si>
    <t>An update will be provided prior to TO</t>
  </si>
  <si>
    <t>Item will be provided prior to TO</t>
  </si>
  <si>
    <t>Anton</t>
  </si>
  <si>
    <t>We already have a strategy based on previous project but planning on further improvements</t>
  </si>
  <si>
    <t>For DP and USB we will use Tripple Check compliance testsuite as part of CDNS VIP, Others will be in-house with back annotated tesplan vs speciications and coverage</t>
  </si>
  <si>
    <t>Plan to use formal X prop apps</t>
  </si>
  <si>
    <t>Agreed and we do this too</t>
  </si>
  <si>
    <t>Agree totally. This is our approach too</t>
  </si>
  <si>
    <t>Fully featured list to be regression clean</t>
  </si>
  <si>
    <t>90% explained</t>
  </si>
  <si>
    <t>n/a</t>
  </si>
  <si>
    <t>Performance and bandwidth is determined by supported specifications defined by PRD.</t>
  </si>
  <si>
    <t>Design will comply with internal requirements.</t>
  </si>
  <si>
    <t>continuing</t>
  </si>
  <si>
    <t>Chip revision plan has been documented and reviewed with Seeb.</t>
  </si>
  <si>
    <t>Device interfaces determined by supported specifications defined by PRD. Review with Seeb has been ongoing.</t>
  </si>
  <si>
    <t>Initial power specifications are included with chip power estimates. This will be updated as needed until RTL complete.</t>
  </si>
  <si>
    <t>Initial digital power specifications are included with chip power estimates. As documented in Architecture Specification, power reduction in digital domain is based on clock gating. All digital logic is powered on VDDD.</t>
  </si>
  <si>
    <t>Design Reviews for all blocks completed by 6/30. Tape out readiness review for all blocks completed by 11/30.</t>
  </si>
  <si>
    <t>All blocks require designer testbench.</t>
  </si>
  <si>
    <t xml:space="preserve">To be reviewed after timing closure of mock and production TO </t>
  </si>
  <si>
    <t xml:space="preserve">To be done latest at midterm review,
reviewed again before final integration phase.
</t>
  </si>
  <si>
    <t>Plan covers digital/SerDes/analog block testability; Spare/ECO flops, I think it is related to scan hook of spare flops(cells)?? Spare gate methodology is described in 1.08.</t>
  </si>
  <si>
    <t>Test plan includes all the possible tests targeted for ATE. It covers digital/SerDes/analog blocks and basd DFT/Analog IP strategy.</t>
  </si>
  <si>
    <t>Coverage review targeted before RTL sign-off</t>
  </si>
  <si>
    <t>David</t>
  </si>
  <si>
    <t>Material prepared for Dec F2F. Update will be provided after project stage 1,2 check points.</t>
  </si>
  <si>
    <t>No custom (schematic based) digital design planned within analog domain. Required digital logic will be processed by digital flow/PD</t>
  </si>
  <si>
    <t>Flip-flops w/o preset/scan will be only used in timing critical (high-speed) parts of the analog circuit.</t>
  </si>
  <si>
    <t xml:space="preserve">We are aware to check such signals, so this task will be done as soon as we approach at this level of implementation/layout. </t>
  </si>
  <si>
    <t>Highest voltage is 3.3V which is only used in SBU, XTAL and TSMC stdIO.
Special design rules cover details in TSMC DRC</t>
  </si>
  <si>
    <t>This is part of EM checks</t>
  </si>
  <si>
    <t>Device does not require external inductors. 
There is only cable and PCB connected</t>
  </si>
  <si>
    <t>Will show up in BA simulations</t>
  </si>
  <si>
    <t>Done by design and will also show up in BA</t>
  </si>
  <si>
    <t>Guadrings are required due to design rules. 
This topic is already part of detail floorplaning.</t>
  </si>
  <si>
    <t>This is part of digital place and route and should be covered by 
constrains.</t>
  </si>
  <si>
    <t>By default all metal from top-level is copied into a stand-alone cell.
For detailed BA simulation this metal cell is added and aligned to the layout before extraction.</t>
  </si>
  <si>
    <t>Will be done and is also visible for most devices in BA data.</t>
  </si>
  <si>
    <t>09/28/18</t>
  </si>
  <si>
    <t>Details will be avaialble not before at beginning of trial runs</t>
  </si>
  <si>
    <t>Due to block size full layer ECO is expected.</t>
  </si>
  <si>
    <t>12/15/17</t>
  </si>
  <si>
    <t>Selection was driven by analog design group</t>
  </si>
  <si>
    <t>Need some trials/experience with technology first</t>
  </si>
  <si>
    <t>No RAMs in design</t>
  </si>
  <si>
    <t>Not planned for this device</t>
  </si>
  <si>
    <t>not applicable for chip integration level</t>
  </si>
  <si>
    <t>No hierachical design</t>
  </si>
  <si>
    <t>Will not be used!</t>
  </si>
  <si>
    <t>Subject to become N/A</t>
  </si>
  <si>
    <t>Decidated analog macro cells will be instantiated, 
verified by analog design (timing)</t>
  </si>
  <si>
    <t xml:space="preserve">no hierachical design </t>
  </si>
  <si>
    <t>ANTENNA report review</t>
  </si>
  <si>
    <t>For Kickoff: What is expected?</t>
  </si>
  <si>
    <t>For KickOff: Is sealring available?</t>
  </si>
  <si>
    <t>No probe pads planned, FC design</t>
  </si>
  <si>
    <t>Karsten</t>
  </si>
  <si>
    <t>Non-uniform, &gt; 150 um</t>
  </si>
  <si>
    <t xml:space="preserve">The item will be communicated when vendor is contracted. </t>
  </si>
  <si>
    <t>TSMC/Taiwan</t>
  </si>
  <si>
    <t>1 Poly, 13 Metals including M1</t>
  </si>
  <si>
    <t>16nm</t>
  </si>
  <si>
    <t>4 layers</t>
  </si>
  <si>
    <t>Polyimide, Oxid: Pass1 to Pass 4: 750+7000+12000+7000°A</t>
  </si>
  <si>
    <t>13 layer metal</t>
  </si>
  <si>
    <t>700+2*700+700+3*800+2*1500+2*2600+2*11500 = 36400 °A</t>
  </si>
  <si>
    <t>Cu, 11500 °A</t>
  </si>
  <si>
    <t>45um</t>
  </si>
  <si>
    <t>ELK (extra low k) and LK, USG (undoped silica glass)</t>
  </si>
  <si>
    <t>1 layer</t>
  </si>
  <si>
    <t>Al</t>
  </si>
  <si>
    <t>28.000 °A</t>
  </si>
  <si>
    <t>X: 2005.8um by Y: 2335.008um (w/o seal ring)</t>
  </si>
  <si>
    <t>Following TSMC's rules: 5.4um (Seal ring enhanced zone) + 9 um (Sealring) + 7.2um (Scribe line dummy bar)</t>
  </si>
  <si>
    <t>Does TSMC define it?</t>
  </si>
  <si>
    <t>yes</t>
  </si>
  <si>
    <t>Flip Chip</t>
  </si>
  <si>
    <t>no</t>
  </si>
  <si>
    <t>yes, (triangular) bump exclusion region for  chip area &lt;= 100mm^2 is 1.7*Cw, with Cw the minor axis length of UBM (82um) (1.7 * 82 = 139um)</t>
  </si>
  <si>
    <t xml:space="preserve">39um (x-spacing), 49.96um (y-spacing) </t>
  </si>
  <si>
    <t>&lt;30mA</t>
  </si>
  <si>
    <t>Cu, 2800nm</t>
  </si>
  <si>
    <t>TSMC</t>
  </si>
  <si>
    <t>60um</t>
  </si>
  <si>
    <t>153.087um (layout) / 150.025um (Si)</t>
  </si>
  <si>
    <t>183 bumps total</t>
  </si>
  <si>
    <t>Cu</t>
  </si>
  <si>
    <t>Not found in TSM's documents (yet)</t>
  </si>
  <si>
    <t>105um (x), 82um (y)</t>
  </si>
  <si>
    <t>AP Pad Size: 74um, Thickness: 2800nm</t>
  </si>
  <si>
    <t>55um</t>
  </si>
  <si>
    <t>Isthis RV vias?</t>
  </si>
  <si>
    <t>100% density</t>
  </si>
  <si>
    <t>substrate based</t>
  </si>
  <si>
    <t>8 layers</t>
  </si>
  <si>
    <t>Organic</t>
  </si>
  <si>
    <r>
      <t xml:space="preserve">Qual requirements must follow the latest version of " </t>
    </r>
    <r>
      <rPr>
        <b/>
        <i/>
        <sz val="12"/>
        <color indexed="8"/>
        <rFont val="Calibri"/>
        <family val="2"/>
      </rPr>
      <t>General Qualification Procedure for Integrated Circuit</t>
    </r>
    <r>
      <rPr>
        <b/>
        <sz val="11"/>
        <color indexed="8"/>
        <rFont val="Calibri"/>
        <family val="2"/>
      </rPr>
      <t>"  (Specification number : 062-0101. Current rev AB)</t>
    </r>
  </si>
  <si>
    <r>
      <t>All BLRT&amp; Qualification reuirements must follow the latest version of "</t>
    </r>
    <r>
      <rPr>
        <b/>
        <i/>
        <sz val="12"/>
        <color indexed="8"/>
        <rFont val="Calibri"/>
        <family val="2"/>
      </rPr>
      <t>Procedure for Non-product Specific BLRT and Qualification - External</t>
    </r>
    <r>
      <rPr>
        <b/>
        <sz val="11"/>
        <color indexed="8"/>
        <rFont val="Calibri"/>
        <family val="2"/>
      </rPr>
      <t>" (Specification number: 080-5585. Current rev F)</t>
    </r>
  </si>
  <si>
    <t>dummy/redundancy</t>
  </si>
  <si>
    <t>580mW</t>
  </si>
  <si>
    <t>0 -65C</t>
  </si>
  <si>
    <t>0 m/s</t>
  </si>
  <si>
    <t>100C</t>
  </si>
  <si>
    <t>As defined in JESD51</t>
  </si>
  <si>
    <t>Capacitors for SBU interface</t>
  </si>
  <si>
    <t xml:space="preserve">SVT, LVT, ULVT + Material on DVS </t>
  </si>
  <si>
    <t>NDA signed</t>
  </si>
  <si>
    <t>Yes, 16 nm, not this metal stack</t>
  </si>
  <si>
    <t xml:space="preserve">Not with Kandou </t>
  </si>
  <si>
    <t xml:space="preserve">? KB needs more clarification </t>
  </si>
  <si>
    <t>VDDD:5, VSSD: 6</t>
  </si>
  <si>
    <t>Resonator RefClk / 25 MHz
CMOS RefClk 25-100 MHz</t>
  </si>
  <si>
    <t>v1.0_2p1a 2016/09/30</t>
  </si>
  <si>
    <t>Requested from TSMC</t>
  </si>
  <si>
    <t>Has to be checked with contacted vendor</t>
  </si>
  <si>
    <t>Medium</t>
  </si>
  <si>
    <t>We have no backside connection VSS/VDD connection</t>
  </si>
  <si>
    <t>anant@kandou.com, +44 7462 754 245</t>
  </si>
  <si>
    <t>Subhash C. Roy</t>
  </si>
  <si>
    <t>Could be Bombini software/UG. If yes, available by 15-Nov</t>
  </si>
  <si>
    <t>Lessons learnt from GW program could be incorporated by CP1.</t>
  </si>
  <si>
    <t>SBU low impedance feedback paths identified as high-voltage (3.3V) lines. Due to block-hierarchy these lines will stay within analog control. TSMC 16nm DRC methodology includes marking every logical pin with voltage range and checks the stress conditions.</t>
  </si>
  <si>
    <t>subhash@kandou.com, +1 (781) 363-3555</t>
  </si>
  <si>
    <t>Closed except for CIO. Design Reviews complete for all blocks except CIO (scheduled July/2018). Will mark closed after CIO Review.</t>
  </si>
  <si>
    <t>Initial Analog/Digital contract spreadsheets complete and under revision control. Frozen and subject to change management process control at tape out minus 3 months.</t>
  </si>
  <si>
    <t>Chip/System architecture has been documented in Architecture Spec Rev 1.30. Review with Seeb has been ongoing.</t>
  </si>
  <si>
    <t>Will close these upon signoff of Architecture Spec Rev 1.30.</t>
  </si>
  <si>
    <t>Closed except for CIO. Detailed Design Documentation for XBAR, USB, DP is complete. Preliminary documentation for MCX is complete. MCX,CIO Detailed Design Documentation will be completed by end of July 2018. Register map will be frozen and subject to change management process control at tape out minus 3 months.</t>
  </si>
  <si>
    <t>Power estimates from synthesis have been provided in chip power estimates and will be updated as needed.</t>
  </si>
  <si>
    <t>Clock gating reviewed as part of Block Design Reviews. Design Reviews have been completed on all blocks except CIO (scheduled July 2018).</t>
  </si>
  <si>
    <t>All RTL functions except CIO have been coded. CIO complete scheduled July 2018. RTL Freeze and subject to change management process control at tape out minus 3 months.</t>
  </si>
  <si>
    <t xml:space="preserve">Constraints available and synthesis runs in progress. 
Constraints will be reviewed again before final integration phase.
</t>
  </si>
  <si>
    <t>CDC implementation reviewed in Design Reviews for all blocks except CIO (scheduled July 2018). Detailed CDC reviews will be completed by 9/30.</t>
  </si>
  <si>
    <t>BIST simulations are from SerDes (pad loop back) &amp; External loop back.</t>
  </si>
  <si>
    <t>Analog IP test strategy targeted to close by end July so that implementation/simulation can be done before end October (SerDes IP close)</t>
  </si>
  <si>
    <t xml:space="preserve"> SerDes IP: Before end of October</t>
  </si>
  <si>
    <t>1P13M_2Xa1Xd_h_3Xe_vhv_2Y2Yy2R UT-AlRDL</t>
  </si>
  <si>
    <t>7/312018</t>
  </si>
  <si>
    <t>3rd date would be after final characterization, thus Dec 2019. Which one should be put here?</t>
  </si>
  <si>
    <t>Analog Layout and SerDes IP Integration Lead</t>
  </si>
  <si>
    <t>Ivaylo Avramov</t>
  </si>
  <si>
    <t>avramov@kandou.com</t>
  </si>
  <si>
    <t>Ivaylo</t>
  </si>
  <si>
    <t>We'll be using aspects of TAU model in our envronment to support 3 way comparison. Chip level will have a detailed design based model of the SerDes</t>
  </si>
  <si>
    <t>We'll use formal for small control based blocks. Also formal apps such as CDC, UNR, connevctivity checks and register checking will be used througout the project. Using Jasper as our formal tool.</t>
  </si>
  <si>
    <t>We have a matur regression methodology that will be adopted for both chip level and SerDes IP level. For Chip level, vmanager will also be used. We run nightly regression, long regressions and sanity regression whenever there's a design/TB change</t>
  </si>
  <si>
    <t>We regularly provile our verification environments. Both in times of run time and memory usage</t>
  </si>
  <si>
    <t>This is also part of sign-off. We also run Formal checks using Jasper CDC app.</t>
  </si>
  <si>
    <t>Agreed. We do this already</t>
  </si>
  <si>
    <t>Will autogenerate mojority of cover groups right from vplan. Fucntion coverage also collected for assertions</t>
  </si>
  <si>
    <t>We collect all manner of metrics and plot graphs. Currently working on streamlining these and generate weekly graphs that will contain this info and also status of coverage and pass/fail</t>
  </si>
  <si>
    <t>Wevalready have a framework of doing this based on other projects. DMS flow will mostly be used for cosimulation as well as dedicated cosims for tighly coupled loops between analog and digital</t>
  </si>
  <si>
    <t>Resource and planning is constantly being monoitored and assesed. Recruitement is also on-going to address areas that are under-resouced.</t>
  </si>
  <si>
    <t>All models are data is received from TSMC and available in project database.</t>
  </si>
  <si>
    <t xml:space="preserve">This item will be addressed when at next proct milestone (7/13/18) as the schematic hierachies will be completed at that time. </t>
  </si>
  <si>
    <t>Each block has a dedicated spreadsheet including the required specification of the block. This spreadsheet is used in  simulation to check the pass/fail spec of each individual block.</t>
  </si>
  <si>
    <t>The key DC operating point vlaues for each block will be monitored and checked during verification.</t>
  </si>
  <si>
    <t>All the continuous-time and discrete-time loops will have a dedicated testbench in order to check their stability. Small signal checks (phase margin, etc), as well as a large signal checks (transient step) will be performed for each loop.</t>
  </si>
  <si>
    <t xml:space="preserve">A list of parasitic coupling for all the critical nodes will be produced and checked. </t>
  </si>
  <si>
    <t>Matching properties of critical circuit will be carefully simulated.</t>
  </si>
  <si>
    <t>For noise simulations, all the relevant circuit and blocks will be added to the testbench.</t>
  </si>
  <si>
    <t>The testbenches include all the componets that contribute into noise of a block. Either the contibutor blocks will be added or a behavioral model for them will be added.</t>
  </si>
  <si>
    <t>The simulations include 5oC margin for temperature and 30 mV margin for supplies.</t>
  </si>
  <si>
    <t>SF/FS Corner are checked and passives are skewed</t>
  </si>
  <si>
    <t>The start-up of bandgap circuits are simulated very carefully. Both DC and transient simulations will be ran to ensure proper start-up.</t>
  </si>
  <si>
    <t>Bias block characterization will include any order power up and fast and slow rise times.</t>
  </si>
  <si>
    <t>External cereamic package caps derated 50% by voltage and 10 degrees by temperature - ref  "Systems Reliability Centre Part Derating Parameters",  for benign Environments. Capacitance aging related detaring 1%. Capacitor models Manufacturers Spice based models or S-Parameters</t>
  </si>
  <si>
    <t xml:space="preserve">This item will be addressed when at next project milestone (7/13/18) as the schematic hierachies will be completed at that time. </t>
  </si>
  <si>
    <t xml:space="preserve">No external ESD circuits. A Pin based package model extracted with Cadence XtractIM for internal ESD structures on signal pins. External DC-DC convereters isoalate Kandou design from battery influences. Series resitance form DC-DC to Kandou device modelled at package level with Cadence Xtractim. PCB DCR  can be extracted, but is currently estimated  </t>
  </si>
  <si>
    <t>Level shifters are carefully checked with any order opwer up and fast and slow rise times.</t>
  </si>
  <si>
    <t>The ESD-Report including detail on package current capabilities has been updated and can be downloaded from the project page.</t>
  </si>
  <si>
    <t>Carefull placement of ESD structures is done. Layout has not reached a state where automatic tools can be used.</t>
  </si>
  <si>
    <t>Latchup-checking is implemented in TSMC's DRC rules. Early design stage already include guardrings around the building blocks. Especially the ESD diode comes with build-in guardring stuctures. No extra plans beside that.</t>
  </si>
  <si>
    <t xml:space="preserve">Never considered this up to now, will be addressed. </t>
  </si>
  <si>
    <t xml:space="preserve">The TSMC spice/spectre models (few month ago) are up/to/data and COA replaces SOA file. It uses the reliability tools from Cadence Spectre/Meastro. Regarding verification: TBs to check transient power up/down sequences (ev. DC operating point as well) are used to see if a node is stuck for a longer time. </t>
  </si>
  <si>
    <t>All individual sub-blocks and high level blocks will be simulated using Cadence/Spectre tool to ensure there is no EM issue.</t>
  </si>
  <si>
    <t>Isolation of esd devices is based on massive p+/n+ guardrings and spacing todriver and receiver circuits.</t>
  </si>
  <si>
    <t>The robustness of BG start-up is ensured by determining that there is only one stable point in the system and by systematicly monitoring the settling of the system towards the stable points in presence of inteference in each of sensitive nodes.</t>
  </si>
  <si>
    <t>Detailed small signal and large signal simulations will be carried out to ensure stable operaiton of the amplifiers under practical operating condition. Both corner and Monte Carlo simulations will be perfomed.</t>
  </si>
  <si>
    <t>Stability of all the CM feedback loops will be performed.</t>
  </si>
  <si>
    <t>Stability of all the loops will be checked with minimum and maximum possible load.</t>
  </si>
  <si>
    <t>Detailed stability analysis will be run to ensure robust operation of analog blocks and amplifiers (step response, AC simulation, and K-factor test).</t>
  </si>
  <si>
    <t>Small and large signal simulations including step and noise on supply will be performed.</t>
  </si>
  <si>
    <t>Careful EM, IR, and self heating simulations will be performed to ensure being within the spec.</t>
  </si>
  <si>
    <t>The operation of comparators will be simulated to avoid having floating nodes, or nodes with incomplete swing.</t>
  </si>
  <si>
    <t>Hysteresis and offset of all the comparators will be carefully simulated.</t>
  </si>
  <si>
    <t xml:space="preserve">Using AMUX technique, all the ctitical signals (low frequency) can be observed either through a dedicated bump, or through an internal ADC. </t>
  </si>
  <si>
    <t>All the key blocks include enough trimmability (bias current, BW, impedance, reference voltage, etc).</t>
  </si>
  <si>
    <t>The oscillator will have a programmable amplitude control, which controls the voltage swing of the XTAL/MEMS resonator, thus limiting also the max. power</t>
  </si>
  <si>
    <t>PVT corner simulations will be done for XTAL and MEMS resonator to insure the oscillators performance, including the startup behaviour</t>
  </si>
  <si>
    <t>A careful hierarchy for analog/mixed signal parts of the system will be used in order to properly simulate mixed-mode blocks.</t>
  </si>
  <si>
    <t>Careful simulations based on extracted netlist will be performed in different levels of hierarchy in order to observe the effect of coupling between sensitive analog and digital signals.</t>
  </si>
  <si>
    <t>Extraction of each block is done including its own supply grid. If supply grid is not in the target hierarchy, higher level simulations will be ran in order to make sure the coupling efffect of all the top metal layers are included.</t>
  </si>
  <si>
    <t>Mixed mode simulations will be ran in order to take into account the effect of edge rate.</t>
  </si>
  <si>
    <t>This check is part of our PLL verification.</t>
  </si>
  <si>
    <t>For each PLL there is a digital frequency detector, that monitors operation of PLL in order to avoid PLL run away problem.</t>
  </si>
  <si>
    <t>Generally,checked at pll toplevel startup sims. Might make sense to create an additional testbench with VCO/LDO due to large loopfilter time constant</t>
  </si>
  <si>
    <t>Divider is designed like that. This Check item is not limited to dividers.</t>
  </si>
  <si>
    <t>Between VCO and first stage there is an AC coupling. All other blocks are either DC coupled or partial AC coupled (CML to CMOS as example)</t>
  </si>
  <si>
    <t>NAND gate is symmetric in the schematic and layout. Electrical lock point check will be done (not only affected by PFD offset)</t>
  </si>
  <si>
    <t>LDO is part of phase noise simulations in our PLL verification flow. Roger: IS A MUST. Also included all bias networks (at some point the BG as well). LDO also contains bias filter network.</t>
  </si>
  <si>
    <t>Central bias generators are part of our PLL verification flow. Roger: PXF sims done to figure out transfer function from supply to the output of the VCO (includes again LDO)</t>
  </si>
  <si>
    <t>Using realistic model for the loop filter components and also run them in all the corners.</t>
  </si>
  <si>
    <t>LC VCO is frequency tuned and has a digital amplitude control and will be carefully checked. In addition to this, margin is added.</t>
  </si>
  <si>
    <t>Small signal/linear model for initial guess. More sophisticated model in Matlab/Tau (incl. noise (RJ,DJ) TF etc.). Step response in spectre sims, if possible.</t>
  </si>
  <si>
    <t>See Item #14.11. PLL is programmable incl. CP/LF.</t>
  </si>
  <si>
    <t>Level shifters are carefully checked with any order power up and fast and slow rise times.</t>
  </si>
  <si>
    <t>No power gating in the level shifters</t>
  </si>
  <si>
    <t>Schematic available.</t>
  </si>
  <si>
    <t>Complementary outputs will come from a double inversion.</t>
  </si>
  <si>
    <t>There is no switching regulator in our design.</t>
  </si>
  <si>
    <t>POR is to use Jasper CDC. We already have evaluated this and have flows that already run this (mainly done by designers)</t>
  </si>
  <si>
    <t>Anton/Siva</t>
  </si>
  <si>
    <t>We have a methodology in place that uses DMS2.0 Spectre/Xcelium. Some dedicated AMS sims also for tightly coupled loops between analog and digital. We've also worked on AMS testplan methodology</t>
  </si>
  <si>
    <t>We already have a methodology on this. Coverage waivers are only added after review and confimation from designer. A comment, date and owner for the waiver is also captured</t>
  </si>
  <si>
    <t>Every bug entered in bug tracking tool (redmine). Ver also keeps a summary in an easy formatted text file for generating curves etc. Graphs updated weekly</t>
  </si>
  <si>
    <t>We already have a methodology for this. ECOs are verified functionally using Gate level simulation which run on the same TB as RTL. In addition, formal logic comparison between RTL and GLS netlist is done using LEC</t>
  </si>
  <si>
    <t>Flop selection same as GW16. Can be closed.</t>
  </si>
  <si>
    <t>Initial power analysis based on P&amp;R tools has been performed and results included in chip power estimation. Initial Voltus analysis by 11/30.</t>
  </si>
  <si>
    <t>Initial simulations based on behavior models of analog by 7/31; based on analog netlist simulations by 11/30.</t>
  </si>
  <si>
    <t>Supporting material for 12/15/17:  F2F-Seeb - Review of Design Methodology .pptx, uploaded in Radar AI 35931905.</t>
  </si>
  <si>
    <t>Kandou_RT_ConsolidateTools_Compute-Plan_110618.xlsx provided in June F2F.</t>
  </si>
  <si>
    <t>DELIVERED</t>
  </si>
  <si>
    <t>Comments/Questions
Delivered on June 13-15</t>
  </si>
  <si>
    <t>Open Silicon (FPGA validation, post-Silicon), Moortec (temp sensor)</t>
  </si>
  <si>
    <t xml:space="preserve">N/A, this is the first generation of device. </t>
  </si>
  <si>
    <t xml:space="preserve">Architecture Spec v1.30 published 6/11/2018 captures results of mid-term reviews.
Architecture Spec v1.40 published on 8/10/2018. </t>
  </si>
  <si>
    <t>Comments/Questions
June 2018</t>
  </si>
  <si>
    <t>Comments/Questions
August 2018</t>
  </si>
  <si>
    <t xml:space="preserve">CIO RTL completed, with the exception of the updates received on Aug 2 2018. </t>
  </si>
  <si>
    <t>Current POR is that there's no powe gating</t>
  </si>
  <si>
    <t>We already have a good strategy and robust. It was explained on the F2F explained in the outline. Code coverage goal is 100% with waiver file used to exclude reviwed items that cannot be covered. Functional coverage goal is 100%</t>
  </si>
  <si>
    <t>FPGA environment being developed to test legacy DP and USB modes.</t>
  </si>
  <si>
    <t>Test cicruits are verified by testbenches which stimulate the circuit in mission and test modes. Thereby supplies are modeled in such a way, that IR-drop and noise effects are modeled for various design stages e.g. transistor level, block-level, including power-routing up to the package level.</t>
  </si>
  <si>
    <t>Asynchron reset keeps device in reset state. Start-up oscillator is providing start-up clock for digital core-logic while external reset is active. Digital logic guarantees proper start-up sequence of device which includes switching from start-up oscillator clock to default reference clock source and proper configuration, calibration and ramp-up of PLLs</t>
  </si>
  <si>
    <t>Aging simulations (BTI, HCI) are done with (spice) models provided by TSMC (TMI models)</t>
  </si>
  <si>
    <t xml:space="preserve">digital control logic for IP is ATPG scan-able. Analog logic is covered by an ATPG shell to ensure that configuration of analog logic is stable during scan. </t>
  </si>
  <si>
    <t xml:space="preserve">signals which require specific consideration (e.g. high-speed, differential, clocks, shielded, low-parasitic, matching) in layout are marked in the schematics (signals are highlighted, notes added to signals) </t>
  </si>
  <si>
    <t>level-shifters will not propagate undefined states, regardless of power-sequence or input state. This is guarenteed by design and verified by simulation</t>
  </si>
  <si>
    <t>nch_18_max, pch_18_mac, nch_18ud12_mac, pch_18ud12_mac, pdio_hia18_mac, ndio_hia18_mac</t>
  </si>
  <si>
    <t>LX node is the low-speed, dc-coupled bi-directional link connected to CIO module and Feed-through Path. Slew rate is limited (non-programmable) by setting rise/fall time (10-90%) to a MINIMUM of 2.5ns for low Crosstalk and EMI.</t>
  </si>
  <si>
    <t>Stacked ESD diode structure used to account for cases when signal voltage reaches 4V.</t>
  </si>
  <si>
    <t>Chip is using HV-devices only in SBU (LX) interface (and TSMC std-IOs). For SBU-IF well-voltage control has been implemented for PMOS when voltage at PAD goes above supply, e.g 4V case</t>
  </si>
  <si>
    <t>for BIAS circuitry: if the BIAS is disabled (powerdown), transistors are enabled to drive internal nodes to defined states/voltages to prevent floating nodes</t>
  </si>
  <si>
    <t>such effects are covered by running stress-simulation (stimulating the circuit in active state @ increased supplies) and aging simulation</t>
  </si>
  <si>
    <t>Comments/Questions
Delivered on Sept.-2018 
(related to 'KickOff review' column)</t>
  </si>
  <si>
    <t>max 35um</t>
  </si>
  <si>
    <t>Not Applicable - This is  not WLCSP</t>
  </si>
  <si>
    <t xml:space="preserve">Yes - </t>
  </si>
  <si>
    <t>Inline</t>
  </si>
  <si>
    <t>Normal spec: Z1#300 / Z2#2000</t>
  </si>
  <si>
    <t>Mold based</t>
  </si>
  <si>
    <t>On Mold compound</t>
  </si>
  <si>
    <t>Special requirement for WLCSP</t>
  </si>
  <si>
    <t>See below - 7.22</t>
  </si>
  <si>
    <t>Normal Spec: Dual Narrow+Single Wide</t>
  </si>
  <si>
    <t>Normal spec: 3 pass (Dual Narrow x1 + Single Wide x2</t>
  </si>
  <si>
    <t>U shape groove</t>
  </si>
  <si>
    <t>Depend on scribe line width</t>
  </si>
  <si>
    <t>Normal Criteria: 10~25um</t>
  </si>
  <si>
    <t>Follow SPEC# 90-31-A027-0001</t>
  </si>
  <si>
    <t>FollowSPEC # 94-31-A030-0010</t>
  </si>
  <si>
    <t>Tape select base on Pkg type/wafer thk</t>
  </si>
  <si>
    <t>Power Measurements are done on a Fully populated Burn-In Board in the with patterns running at 5-10MHz. The current drawn per supply is recorded at different oven temperatures (Ta) and Vdd accelerations and used to calculate the total power dissipation per device (P). Knowing the package thermal resistance (Θja) the Final HTOL Vdd &amp; Temp  is set such that the device junction termp (Tj) does not exceed 125C: Tj = Ta + Θja*P</t>
  </si>
  <si>
    <t>SerDes IP Lead</t>
  </si>
  <si>
    <t>Kiarash Gharibdoust / Klaas Hofstra</t>
  </si>
  <si>
    <t xml:space="preserve"> kiarash@kandou.com / Klaas@kandou.com</t>
  </si>
  <si>
    <t>Kiarash Gharibdoust</t>
  </si>
  <si>
    <t xml:space="preserve"> kiarash@kandou.com</t>
  </si>
  <si>
    <t xml:space="preserve">In progress, data review at MRD </t>
  </si>
  <si>
    <t xml:space="preserve">Not WLCSP, N/A </t>
  </si>
  <si>
    <t>No used - not WLCSP, N/A</t>
  </si>
  <si>
    <t>SOA (COA) simulations are done with (spice) models supplied by TSMC, see also support document "TiogaPass_SiliconChecklist_AnalogSupport_180906.pptx", Item #4.04 in Radar AI 44459265.</t>
  </si>
  <si>
    <t xml:space="preserve">, see support document "TiogaPass_SiliconChecklist_AnalogSupport_180906.pptx", Item #10.04 in Radar AI 44459265.
</t>
  </si>
  <si>
    <t>2092.200 x 2386.416</t>
  </si>
  <si>
    <t>TSMC is adding scribe</t>
  </si>
  <si>
    <t>2077.800 x 2372.016</t>
  </si>
  <si>
    <t xml:space="preserve">661709 / 230950 </t>
  </si>
  <si>
    <t>To be communicated till 25/04/19</t>
  </si>
  <si>
    <t>84.52 / 14.33 / 1.15</t>
  </si>
  <si>
    <t>2435 / 1.82%</t>
  </si>
  <si>
    <t>247963 / 190%</t>
  </si>
  <si>
    <t>230950 / 32.6 %</t>
  </si>
  <si>
    <t xml:space="preserve">Power domains (no gating): 
VDDA:2, VDDH:2,VSSA:2, VDDS:2, VDDD:5, VSSD: 6, VDDPST18: 1 </t>
  </si>
  <si>
    <t>(StdIOs only)  6 / 37094um^2</t>
  </si>
  <si>
    <t>None</t>
  </si>
  <si>
    <t>4x4 (high-speed), 2x2 (low-speed link)</t>
  </si>
  <si>
    <t>5 (supply) + 2 (ground)</t>
  </si>
  <si>
    <t>ASE</t>
  </si>
  <si>
    <t xml:space="preserve">4 x 4 mm &amp; 5 x 5 mm, Height max = 1.1 mm </t>
  </si>
  <si>
    <t>Taiwan</t>
  </si>
  <si>
    <t>To be updated till 2/25/2018</t>
  </si>
  <si>
    <r>
      <t xml:space="preserve">Note : std cell statistics are for core logic only. </t>
    </r>
    <r>
      <rPr>
        <i/>
        <sz val="11"/>
        <color indexed="8"/>
        <rFont val="Helvetica Neue"/>
      </rPr>
      <t>SerDes digital will be added by 1/31/2019</t>
    </r>
  </si>
  <si>
    <t>Chris Hall</t>
  </si>
  <si>
    <t>hall@kandou.com, '+44 7921 473842</t>
  </si>
  <si>
    <t>Frank Lavety</t>
  </si>
  <si>
    <t>lavety@kandou.com</t>
  </si>
  <si>
    <t>Chris</t>
  </si>
  <si>
    <t xml:space="preserve">Item discussed in Nov 6-8, 2018 F2F. </t>
  </si>
  <si>
    <t>KickOff Review Date</t>
    <phoneticPr fontId="14" type="noConversion"/>
  </si>
  <si>
    <t>Mid-term Review Date</t>
    <phoneticPr fontId="14" type="noConversion"/>
  </si>
  <si>
    <t>Final Review Date</t>
    <phoneticPr fontId="14" type="noConversion"/>
  </si>
  <si>
    <t>RT Logic Comments/Questions Nov 2018</t>
  </si>
  <si>
    <t>Closed for RT Logic. Architecture Spec v1.30 published 6/11/2018 captures results of mid-term reviews conducted May/2018. Architecture Spec v1.40 published on 8/10/2018.</t>
  </si>
  <si>
    <t>Closed for RT logic. Performance and bandwidth is determined by supported specifications defined by PRD.</t>
  </si>
  <si>
    <t>Closed for RT logic. GA fill provides spare gates for digital logic.</t>
  </si>
  <si>
    <t>Closed for RT logic. Chip/System architecture has been documented in Architecture Spec Rev 1.30/1.40. Review with Seeb has been ongoing.</t>
  </si>
  <si>
    <t>Closed for RT logic. Chip revision plan has been documented and reviewed with Seeb.</t>
  </si>
  <si>
    <t>Closed for RT logic. Device interfaces determined by supported specifications defined by PRD. Review with Seeb has been ongoing.</t>
  </si>
  <si>
    <t>Closed for RT logic. Power analysis based on P&amp;R tools has been performed and results included in chip power estimation.</t>
  </si>
  <si>
    <t xml:space="preserve">Mid-term review closed for RT Logic. Constraints available and synthesis runs ongoing with no issues. Constraints will be reviewed again before final integration phase.
</t>
  </si>
  <si>
    <t xml:space="preserve">Mid-term review closed for RT Logic. To be reviewed after timing closure of mock and production TO </t>
  </si>
  <si>
    <t xml:space="preserve">Mid-term review closed for RT logic, reviewed again before final integration phase.
</t>
  </si>
  <si>
    <t>Test plan</t>
    <phoneticPr fontId="11" type="noConversion"/>
  </si>
  <si>
    <t>Analog IP test strategy</t>
    <phoneticPr fontId="11" type="noConversion"/>
  </si>
  <si>
    <t>Closed except for CIO (targert date Nov 30, 2018). Detailed Design Documentation for XBAR, USB, DP, MCX is complete. CIO Detailed Design Documentation will be is in progress. Register map will be frozen and subject to change management process control at tape out minus 3 months.</t>
  </si>
  <si>
    <t>Closed for RT logic except CIO  (targert date Nov 30, 2018). Clock gating reviewed as part of Block Design Reviews. Design Reviews have been completed on all blocks except CIO (scheduled Nov 2018).</t>
  </si>
  <si>
    <t>Closed for RT logic except CIO  (targert date Nov 30, 2018). RTL is &gt; 95% complete for all blocks; subject only to bug fixes. CIO review and documentation are pending; all RTL coded except for bug fixes.</t>
  </si>
  <si>
    <t>Mid-term review closed for RT logic except CIO  (targert date Nov 30, 2018). Block level CDC analysis performed using Jasper tool. Results documented and reviews conducted. Actions closed. Final review will be conducted at macro level.</t>
  </si>
  <si>
    <t>Klaas</t>
  </si>
  <si>
    <t>Kiarash</t>
  </si>
  <si>
    <t>ASE will provide when product definition becomes firmed.</t>
  </si>
  <si>
    <t>Assumed Prelim of MSL3 - to be confirmed after reliability test completed.</t>
  </si>
  <si>
    <t>? More clarification needed</t>
  </si>
  <si>
    <t xml:space="preserve">It will be available when parts hit assembly </t>
  </si>
  <si>
    <t>N/A, Flipchip</t>
  </si>
  <si>
    <t>Cu/OSP finish</t>
  </si>
  <si>
    <t>MUF - Mold Only</t>
  </si>
  <si>
    <t>G311 and 250u thickness min.</t>
  </si>
  <si>
    <t>Package Ball count 81 Balls</t>
  </si>
  <si>
    <t xml:space="preserve">Package Ball pitch = 0.4mm </t>
  </si>
  <si>
    <t>81 Ball in 9x9 matrix pattern</t>
  </si>
  <si>
    <t>MSL 3 will be assumed, subject to qual completion</t>
  </si>
  <si>
    <t>Yes, MSL 3 flow to be followed for Qual unless directed otherwise.</t>
  </si>
  <si>
    <t>Not likely but Can confirm after BOM list and package attributes are established</t>
  </si>
  <si>
    <t>In progress</t>
  </si>
  <si>
    <t>Comments Nov 6-8 2018</t>
  </si>
  <si>
    <t>28/2/2019</t>
  </si>
  <si>
    <t>30-11-2018</t>
  </si>
  <si>
    <t>John</t>
  </si>
  <si>
    <t>Frank</t>
  </si>
  <si>
    <t>First pass is done and document available atpg_cov_analysis_12Sept18_snapshot.pdf</t>
  </si>
  <si>
    <t>Discussed in F2F. Document wp16_dft_and_test_v1.01.pdf</t>
  </si>
  <si>
    <t xml:space="preserve">Please refer to the same item in Digital Chip. </t>
  </si>
  <si>
    <t>It will be provide by the Integation team (Karsten)</t>
  </si>
  <si>
    <t>Prelimnary version provided by OSI, currently under NDA with ASE</t>
  </si>
  <si>
    <t>Using ASE generic - TFBGA app notes</t>
  </si>
  <si>
    <t xml:space="preserve">The date will be available with Operation team plannig </t>
  </si>
  <si>
    <t>NI/A</t>
  </si>
  <si>
    <t>Ground up FC design</t>
  </si>
  <si>
    <t>Cored</t>
  </si>
  <si>
    <t>Not found in TSMC's documents (yet)</t>
  </si>
  <si>
    <t xml:space="preserve">Die is over molded </t>
  </si>
  <si>
    <t xml:space="preserve">Received the reference document </t>
  </si>
  <si>
    <t>KB will provide Delphi CTM or 2R CTM to Seeb</t>
  </si>
  <si>
    <t xml:space="preserve">Anant Singh / Frank Lavety </t>
  </si>
  <si>
    <t>anant@kandou.com,  +44 7462 754 245, lavety@kandou.com</t>
  </si>
  <si>
    <t xml:space="preserve"> Anant / Frank</t>
  </si>
  <si>
    <t>Nov F2F</t>
  </si>
  <si>
    <t>This is in progress and on track for the e/o November target</t>
  </si>
  <si>
    <t>In progress but can only be completed once design implementation is complete</t>
  </si>
  <si>
    <t>In progress. We will have random UVM read/write tests. Also planning on using Jasper CSR</t>
  </si>
  <si>
    <t>This is being done. The UVM register model is already checking for this implicitly</t>
  </si>
  <si>
    <t>This is in progress and being checked through the various frequency modes we have. More dedicated checkers will be implemented.</t>
  </si>
  <si>
    <t>Coverage driven methodology is being used.</t>
  </si>
  <si>
    <t>This is planned to be done and is part of methodology. Can only be completed when design implementation is completed.</t>
  </si>
  <si>
    <t>Similar comment to #5 above</t>
  </si>
  <si>
    <t>Similar comment to #6 above</t>
  </si>
  <si>
    <t>Similar comment to #7 above</t>
  </si>
  <si>
    <t xml:space="preserve">Testing lock and unlock through various config changes (divider settings, enable/disable) and frequency change. </t>
  </si>
  <si>
    <t>Using CDNS VIP for DP v1.4, USB 3.2. These includes it compliance testsuites (Triple Check). Fot CIO, we are developing our own internal VIP. We will also be using CDNS CIO VIP for device and Host as an extra sanity check. We'll integrate retimer version as soon as they have it available too</t>
  </si>
  <si>
    <t>In progress. We've already sytarted using TAU in our envirnment. Channel model is incoporated  and started correlation work for block level (VGA, CTLE, LTE etc.)</t>
  </si>
  <si>
    <t>This item is pretty much done. Vmanager is used at chip verification. Regression flow up and running for SerDes envirnments. Leaving open to finalise on number of licenses.</t>
  </si>
  <si>
    <t>We also collect coverage on synchronizer model</t>
  </si>
  <si>
    <t>This item is pretty much done. Vwe have mature metjodologies and evaluation of all the tools has been completed</t>
  </si>
  <si>
    <t>All our behavioral models are pessimistic and strategy is always to generate X's if supplies and biases are not correctly setup</t>
  </si>
  <si>
    <t>This is work in progress. We've already done a 1st pass equivalence chek of some blocks. Compared bmods vs schematics vs TAU</t>
  </si>
  <si>
    <t>This has always been our strategy and we have a clearly defined workflow</t>
  </si>
  <si>
    <t xml:space="preserve">In progress. Warnings are regularly reviewed and addressed during netlist generation. </t>
  </si>
  <si>
    <t>This is planned for. We will have a powere up and reset check including any order power up with full schematics and RTL. We also use DMS flow in various co-simulation testing</t>
  </si>
  <si>
    <t>Tracking has already started</t>
  </si>
  <si>
    <t>Improving on this. Weekly reporting will comence 15 Nov</t>
  </si>
  <si>
    <t>In progress. We already have SOC environments up and running. For the Serdes IP, we'll use detailed analog models of the serdes with the digital part being the complete RTL</t>
  </si>
  <si>
    <t>Some contractors already on board. Permanent extra resources joining in November from our Denmark site. This pretty much fulfils our resource requirements albeit joining a bit later than planned but have plan to mitigate</t>
  </si>
  <si>
    <t>28/12/209</t>
  </si>
  <si>
    <t>No direct stimuli is dependent on analog models. We have however some control knobs in analog models such as ffset registers which are used to inject offset, noise etc in the analog as a means of stressing the design and checking algorithm loops</t>
  </si>
  <si>
    <t>Coverage tool used is Cadence IMC. Coverage is collected during nightly regressions and mergerd. Toggle coverage, Line coverage, expression coverage, FSM coverage is collected. Waiver file is maintained and reviewed. When design is updated or critical TB updates are made, coverage is emptied.</t>
  </si>
  <si>
    <t xml:space="preserve">In progress, presented through different teams methodologies in Dec and Jan F2F, aligning the requirements with OSI. </t>
  </si>
  <si>
    <t xml:space="preserve">The item will be ready at latest one month prior to TO. </t>
  </si>
  <si>
    <t>1P13M_2Xa1Xd+I2:I37_h_3Xe_vhv_2Y2Yy2R UT-AlRDL,RF option, CMOS</t>
  </si>
  <si>
    <t>Working with Open Silicon to provide</t>
  </si>
  <si>
    <t>Fab 14, TSMC, Tianan, Taiwan</t>
  </si>
  <si>
    <t>12 inch (300 mm)</t>
  </si>
  <si>
    <t>TBD under investigation</t>
  </si>
  <si>
    <t>Using Standard process technology, no changes to the process flow, will continue to monitor</t>
  </si>
  <si>
    <t>TBD in discussion with Open Silicon &amp; TSMC</t>
  </si>
  <si>
    <t>N/A - No High Voltage devices used</t>
  </si>
  <si>
    <t>TBD in discussion with Open Silicon TSMC</t>
  </si>
  <si>
    <t xml:space="preserve">None </t>
  </si>
  <si>
    <t>Using TSMC GIGAFAB 14 capacity</t>
  </si>
  <si>
    <t>TBD in discussion with Open Silicon and TSMC</t>
  </si>
  <si>
    <t>Safe Start Specification drafted and under development</t>
  </si>
  <si>
    <t>Working on material. BLRT requires clarification and discussion. Reduction of multiple package scenarios e.g. asssembly sites, substrate vendors and package size.
Quality and reliability lead to be hired Q1'19</t>
  </si>
  <si>
    <t>Under review</t>
  </si>
  <si>
    <t>In discussion with Open Silicon</t>
  </si>
  <si>
    <t>Mapping out with Open Silicon for A0-A1. Currently hiring Quality &amp; Reliability resource to transfer thought leadership from Open Silicon to KB.</t>
  </si>
  <si>
    <t>Working with KB Design Engineering for handover to Ops.</t>
  </si>
  <si>
    <t>Post Tape-Out activity, working through planning assumptions</t>
  </si>
  <si>
    <t>Under review with Open Silicon</t>
  </si>
  <si>
    <t>TBD. Should include packing requirements. Trays are preferred for initial bring up and qual material. Working wth Open Silicon to finalise approach</t>
  </si>
  <si>
    <t>Working wioth Open Silicon for A0-A1 silicon</t>
  </si>
  <si>
    <t>All units used will be assembled, marked and tracked as "Qual Material" at Assembly with special engineering handling.
Will be marked as engineering material as defined by the product marking specification. Material used for testing will be logged. Engaged with ASE to develop die level traceabilty.</t>
  </si>
  <si>
    <t>ASE has indicated that they can support the wafer location tracking as well as strip location tracking. We can work out the details of how this is managed later. This is limited to qual lots only.
This is being discussed as part of overall solution for production traceabilty. ASE woking on providing solution.</t>
  </si>
  <si>
    <t>Requires further clarification</t>
  </si>
  <si>
    <t>Working with Open Silicon and transfering to KB Ops</t>
  </si>
  <si>
    <t>Hiring Production Test lead 19-Nov, finalo production test approach TBD.</t>
  </si>
  <si>
    <t>Will be provided in accordance with customer requirements</t>
  </si>
  <si>
    <t>Working wioth Open Silicon to provide</t>
  </si>
  <si>
    <t>Test plan in development with OSI and KB Test Development team. KB Operations Test starting Nov-18</t>
  </si>
  <si>
    <t>With KB test development</t>
  </si>
  <si>
    <t>Test development and TE.
Ops Test Engineering resource joining Nov-18</t>
  </si>
  <si>
    <t>Package type will be the same</t>
  </si>
  <si>
    <t>Gage R&amp;R methodology - 
Ops Test Engineering resource joining Nov-18</t>
  </si>
  <si>
    <t>Ops Test Engineering resource joining Nov-18</t>
  </si>
  <si>
    <t>ASECL &amp; ASEK</t>
  </si>
  <si>
    <t>TBD Ops Test Engineering</t>
  </si>
  <si>
    <t>300 mm</t>
  </si>
  <si>
    <t>Covered by material presented in Dec'17 (Radar AI 
35931905) and June'18 F2F (Radar AI 40623962).</t>
  </si>
  <si>
    <t xml:space="preserve">Discussed in F2F. Document dft_slides_f2f_Nov2018_v4.0.pptx uploaded in Radar AI 45987965. </t>
  </si>
  <si>
    <t xml:space="preserve">Discussed in F2F. Document  dft_slides_f2f_Nov2018_v4.0.pptx uploaded in Radar AI 45987965. </t>
  </si>
  <si>
    <t xml:space="preserve">Details available in MH16_PD_XDR-180917-181107.pdf uploaded in Radar AI 45987965. </t>
  </si>
  <si>
    <t xml:space="preserve">Details available in  MH16_PD_XDR-180917-181107.pdf uploaded in Radar AI 45987965. </t>
  </si>
  <si>
    <t>Design Phase</t>
  </si>
  <si>
    <t>ATE Production Test Plan</t>
  </si>
  <si>
    <t>Test Stage Process</t>
  </si>
  <si>
    <t>Test Items Sequential Order In Test Program</t>
  </si>
  <si>
    <t>1.01.3</t>
  </si>
  <si>
    <t>Test Program Detail Summary List</t>
  </si>
  <si>
    <t>1.01.4</t>
  </si>
  <si>
    <t>Coverage Table Including Coverage Summary per Items/Functions/%</t>
  </si>
  <si>
    <t>ATE Test and Test Development Strategy and Flow</t>
  </si>
  <si>
    <t>1.02.1</t>
  </si>
  <si>
    <t>Test Development Strategy</t>
  </si>
  <si>
    <t>1.02.2</t>
  </si>
  <si>
    <t>Test Platform and Instrumentation</t>
  </si>
  <si>
    <t>1.02.3</t>
  </si>
  <si>
    <t>Test Program Development Phases and Definitions</t>
  </si>
  <si>
    <t>1.02.4</t>
  </si>
  <si>
    <t>Risk Assessment and Mitigation Plan</t>
  </si>
  <si>
    <t>Production Test Program Revision Control, Release Process</t>
  </si>
  <si>
    <t>Trim Plan</t>
  </si>
  <si>
    <t>ATE HW Documentation</t>
  </si>
  <si>
    <t>ATE Characterization Plan</t>
  </si>
  <si>
    <t>Test Insertion Correlation Plan</t>
  </si>
  <si>
    <t>Test HW debugging</t>
  </si>
  <si>
    <t>MMDDYY</t>
    <phoneticPr fontId="0" type="noConversion"/>
  </si>
  <si>
    <t>TO Phase</t>
  </si>
  <si>
    <t>Test program readiness for initial bring-up</t>
  </si>
  <si>
    <t xml:space="preserve">Test HW readiness: validation results </t>
  </si>
  <si>
    <t>Reliability HW Status Check (HTOL Board/Socket, HAST Board/Socket)</t>
  </si>
  <si>
    <t xml:space="preserve">ATE Characterization Test Program Status </t>
  </si>
  <si>
    <t>ES Phase</t>
  </si>
  <si>
    <t>Verification: No Risk of Inducing EOS during Test</t>
  </si>
  <si>
    <t>Qual Test Program Summary</t>
  </si>
  <si>
    <t>HVS Development</t>
  </si>
  <si>
    <t>Production HW Test implementation</t>
  </si>
  <si>
    <t>Pre-MP Phase</t>
  </si>
  <si>
    <t>eQA Program Status</t>
  </si>
  <si>
    <t>SBL/SBC Establishment Status</t>
  </si>
  <si>
    <t>MP Test Program Release Readiness Check</t>
  </si>
  <si>
    <t>4.03.1</t>
  </si>
  <si>
    <t xml:space="preserve">Test Plan Updated </t>
  </si>
  <si>
    <t>4.03.2</t>
  </si>
  <si>
    <t>Test Final Coverage And Conditions Reviewed</t>
  </si>
  <si>
    <t>4.03.3</t>
  </si>
  <si>
    <t xml:space="preserve">Test Limit With Final Guardbands Implemented </t>
  </si>
  <si>
    <t xml:space="preserve">This tab is new in v3.2 version of the checklist and is imported into the augmented v2.9 checklist, named v2.9+ </t>
  </si>
  <si>
    <t>The item will be ready at latest one month prior to TO. KB is using document revisons 062-0101-AC and and 080-00128-D</t>
  </si>
  <si>
    <t>New or updated checklist items from v3.2 of Silicon Checklist</t>
  </si>
  <si>
    <t>MMDDYY</t>
    <phoneticPr fontId="9" type="noConversion"/>
  </si>
  <si>
    <t>MMDDYY</t>
    <phoneticPr fontId="7" type="noConversion"/>
  </si>
  <si>
    <t>Formal Verification</t>
  </si>
  <si>
    <t>19.04.1</t>
  </si>
  <si>
    <t>19.04.2</t>
  </si>
  <si>
    <t>19.04.3</t>
  </si>
  <si>
    <t>Review power reduction methodology/techniques (clock gating, oscillator shutdown, analog shutdown etc)</t>
  </si>
  <si>
    <t>Documentations:</t>
    <phoneticPr fontId="19" type="noConversion"/>
  </si>
  <si>
    <t>Item #</t>
    <phoneticPr fontId="19" type="noConversion"/>
  </si>
  <si>
    <t>Document</t>
    <phoneticPr fontId="19" type="noConversion"/>
  </si>
  <si>
    <t>Kick-off Review Date</t>
    <phoneticPr fontId="19" type="noConversion"/>
  </si>
  <si>
    <t>Mid-term Review Date</t>
    <phoneticPr fontId="19" type="noConversion"/>
  </si>
  <si>
    <t>Final Review Date</t>
    <phoneticPr fontId="19" type="noConversion"/>
  </si>
  <si>
    <t>Status</t>
    <phoneticPr fontId="19" type="noConversion"/>
  </si>
  <si>
    <t>DRI</t>
    <phoneticPr fontId="19" type="noConversion"/>
  </si>
  <si>
    <t>MMDDYY</t>
    <phoneticPr fontId="19" type="noConversion"/>
  </si>
  <si>
    <t>OPEN</t>
    <phoneticPr fontId="19" type="noConversion"/>
  </si>
  <si>
    <t>Flip Chip Package &amp; Bumping Information</t>
    <phoneticPr fontId="19" type="noConversion"/>
  </si>
  <si>
    <t>Tape and Reel Process</t>
  </si>
  <si>
    <t>MMDDYY</t>
    <phoneticPr fontId="6" type="noConversion"/>
  </si>
  <si>
    <t>Are you meeting the Wafer Dicing Inspection requirements specified in Automated Optical Inspection Requirements for Integrated Circuit Packaging (080-01150 Rev B)? (v3.2/7,41)</t>
  </si>
  <si>
    <t>Qualifcation Plan per 062-0101 and 080-00128 (v3.2/1,13)</t>
  </si>
  <si>
    <t xml:space="preserve"> (Removed in v3.2, retained for v2.9)</t>
  </si>
  <si>
    <t>Item 11,06 relating to ROM in v3.2 is N/A for TP and not included</t>
  </si>
  <si>
    <t>Formal Verification - Overall Strategy (v3.2/19,01)</t>
  </si>
  <si>
    <t>List all formal proofkits developed or from external vendors (v3.2/19,02)</t>
  </si>
  <si>
    <t>All critical warnings looked at fixed/waived (v3.2/19,03)</t>
  </si>
  <si>
    <t>FSM Checks (v3.2/19,04)</t>
  </si>
  <si>
    <t>FSM STATE Transition reachability Checks (v3.2/19,04.1)</t>
  </si>
  <si>
    <t>FSM LIVELOCK Checks (v3.2/19,04.2)</t>
  </si>
  <si>
    <t>FSM DEADLOCK Checks (v3.2/19,04.3)</t>
  </si>
  <si>
    <t>UNR Usage and UNR input constraints (v3.2/19,05)</t>
  </si>
  <si>
    <t>Connectivity Checks (v3.2/19,06)</t>
  </si>
  <si>
    <t>PLL - make sure RTL simulations use realistic behavioral model (v3.2/2,14)</t>
  </si>
  <si>
    <t>Review all “FIXME” or “TODO” comments in the verification environment and close with proper documentation (v3.2/2,15)</t>
  </si>
  <si>
    <t>Review all compilation/simulation warnings in the Testbench code and make sure all are closed with proper documentation (v3.2/2,16)</t>
  </si>
  <si>
    <t>Review tool versions planned for DV/AMS execution (v3.2/2,17)</t>
  </si>
  <si>
    <t>Item 1,06 relating to memory in v3.2 is N/A for TP and not included</t>
  </si>
  <si>
    <t>Jan'19 F2F</t>
  </si>
  <si>
    <t>(Removed in v3.2, retained for v2.9)</t>
  </si>
  <si>
    <t>Provided in weekly meeting on 6/21/18, Radar AI 35187093.</t>
  </si>
  <si>
    <t>The date will be specified once when vendor is selected (at latest Feb 2018).</t>
  </si>
  <si>
    <t xml:space="preserve">Behavioral model and co-simulation with schematic </t>
  </si>
  <si>
    <t>(Removed in v3.2 and replaced with a similar item 2,14, retained for v2.9)</t>
  </si>
  <si>
    <t>Fault coverage analysis (fault grading) at analog-digital and IP-digital boundary (v3.2/7,05)</t>
  </si>
  <si>
    <t>Review power reduction methodology/techniques (clock gating, oscillator/PLL shutdown, analog shutdown etc) (v3.2/3,02)</t>
  </si>
  <si>
    <t>Item 2,06 of v3.2  is N/A for TP as Kandou does not have Apple models and so not included</t>
  </si>
  <si>
    <t>JAN'19 F2F</t>
  </si>
  <si>
    <t>This item is split in v.3.2 but is retained as one for v2.9</t>
  </si>
  <si>
    <t>Substrate technology and process flow ( v3.2/1,16)</t>
  </si>
  <si>
    <t>Package Layer stack-up diagram, layer thicknesses/dimensions (v3.2/1,19)</t>
  </si>
  <si>
    <t>CPI (Chip to Package Interaction) Study (v3.2/1,20)</t>
  </si>
  <si>
    <t>Removed in v3.2 but retained in v2..9</t>
  </si>
  <si>
    <t>Scribe Seal Ring design and Scribe lane details (provide x-sectional diagram with dimensions) (v3.2/2,13)</t>
  </si>
  <si>
    <t>Number of Seal Rings (AP) (v3.2/2,13)</t>
  </si>
  <si>
    <t xml:space="preserve">    - If more than 1, are they electrically connected? (v3.2/2,14)</t>
  </si>
  <si>
    <t xml:space="preserve">    - If more than 1, distance between both (v3.2/2,16)</t>
  </si>
  <si>
    <t>Thickness of top metal layer (AP) in the seal ring? (v3.2/2,17)</t>
  </si>
  <si>
    <t>Is there a passivation trench/opening outside the SR or inside the SR? If yes, define location and dimensions? (v3.2/2,18)</t>
  </si>
  <si>
    <t>PBO/PI layers termination near Scribe Seal ring (at inner side or ouside?). Provide detailed discription with x-sectional schematic and dimensions. (v3.2/2,19)</t>
  </si>
  <si>
    <t>Are TEG/PCM/Alignment markers centered or off-centered in the Scribe lane? If off centered, provide details and dimensions of offset from center and distance from Seal Ring. (v3.2/2,25)</t>
  </si>
  <si>
    <t>Die Size (without SR, with SR, with SR + Kerf) (v3.2/2,20)</t>
  </si>
  <si>
    <t xml:space="preserve">    - Single Scribe Lane or  Double Scribe Lanes? (Provide dimension if double or more in one or both channels)? (v3.2/2,23)</t>
  </si>
  <si>
    <t>Effective Sawing Lane Width ( if  PI/PBO terminates beyond the Scribe Seal Ring; Provide PI or PBO free lane width)? (v3.2/2,24)</t>
  </si>
  <si>
    <t>BGA Solder Ball material and diameter ? (v3.2/3,25)</t>
  </si>
  <si>
    <t xml:space="preserve">Do you have physuical die level traceability capability ( X-Y coordinate added on the laser marking)? (v3.2/3,29) </t>
  </si>
  <si>
    <t>Do you have electrical die level traceability capability (die X-Y coordiante in a wafer)? (v3.2/3,28)</t>
  </si>
  <si>
    <t>Substrate Pad size/diameter and SRO size? (v3.2/3,26)</t>
  </si>
  <si>
    <t>Wafer Bumping Supplier &amp; Location? (v3.2/3,04)</t>
  </si>
  <si>
    <t>What is the Bump Composition and Bumping Process used (Electro-plated, Printed, others…)? (v3.2/3,08)</t>
  </si>
  <si>
    <t>What is the UBM Size/Diameter and Thickness?  (v3.2/3,11)</t>
  </si>
  <si>
    <t>UBM Layer Material Composition and Thickness (includes seed layer) (v3.2/3,16)</t>
  </si>
  <si>
    <t>What is the Substrate Finish (Cu-OSP, ENIG, ENIPEG, others...)? Provide thickness of the different material layers.  (v3.2/3,22)</t>
  </si>
  <si>
    <t>Is Underfill material used (Capillary or MUF type)? Provide Supplier and Part number. (v3.2/3,23)</t>
  </si>
  <si>
    <t>Will it be Over-molded? Provided Mold compound material Supplier and Part number. Provide Mold Cap thickness. (v3.2/3,24)</t>
  </si>
  <si>
    <t xml:space="preserve">Package-in-Package or Package-on-Package are N/A for TP so v3.2 changes are not included </t>
  </si>
  <si>
    <t xml:space="preserve">WLCSP is N/A for TP so v3.2 changes are not included </t>
  </si>
  <si>
    <t xml:space="preserve">Wirebond is N/A for TP so v3.2 changes are not included </t>
  </si>
  <si>
    <t xml:space="preserve">    - Are you doing 100% AOI during Tape and Reel (Provide Camera Magnification for all inspection stations and Inspection Set-up/Criteria)? (v3.2/7,09)</t>
  </si>
  <si>
    <t xml:space="preserve">     - What is the Z2 fine grind removal amount?  (v3.2/7,12)</t>
  </si>
  <si>
    <t xml:space="preserve">     - What is final wafer backside roughness (Ra, Rt and Rmax) post backgrind?  (v3.2/7,13)</t>
  </si>
  <si>
    <t>If using more than one OSAT for BE-Assembly. Provide tool matchnig documentation (tool type, process parameters, materials (blade type, grind wheel, tapes, others...).  (v3.2/7,42)</t>
  </si>
  <si>
    <t>What is the post bump and post saw AOI inspection guardband outside the final termination layer (SR, PI/PBO, others...)? (v3.2/7,43)</t>
  </si>
  <si>
    <t xml:space="preserve">     - Is the TnR being used has capability to do 6-sides Inspection (By Optical, IR, others…)? (v3.2/7,48)</t>
  </si>
  <si>
    <t xml:space="preserve">     - What is your push up tool design and material? (v3.2/7,49)</t>
  </si>
  <si>
    <t xml:space="preserve">            - Provide Mechanical Dicing Parameters (Sawing Speed/Feed-rate, Spindle RPM, Cut Depth, Alignment frequency, Target Blade life, Others…) (v3.2/7,23)</t>
  </si>
  <si>
    <t>Retained equivalent v2.9 descrition instead of v3.2/7,50</t>
  </si>
  <si>
    <t>Retained v2.9 description instead of v3.2/7,51 as it requires more information</t>
  </si>
  <si>
    <t>Retained v2.9 description instead of v3.2/7,08 as it requires more information</t>
  </si>
  <si>
    <t>Distance from the Die Edge to nearest Bump? (Or distance from Die Edge to center of nearest UBM/Bump) (v3.2/2,34)</t>
  </si>
  <si>
    <t>What will be the intended Package type (Flip Chip, Wire bond, WLCSP, others…)? (v3.2/2,28)</t>
  </si>
  <si>
    <t>What is the CB Opening (Octagon, Circular, others…)? Minimum size? (v3.2/3,13)</t>
  </si>
  <si>
    <t>What is the CB2 Opening (Octagon, Circular, others…)? Minimum size? (v3.2/3,14)</t>
  </si>
  <si>
    <t>Is this a Laminate Substrate or Leadframe based Flip Chip Package? (v3.2/3,18)</t>
  </si>
  <si>
    <t xml:space="preserve">Multi-Die is N/A for TP so v3.2 changes are not included </t>
  </si>
  <si>
    <t>Confirm that all poly is automatically doped by rule (v3.2/1,03)</t>
  </si>
  <si>
    <t>Provide a brief process flow including masking layers. State if BEOL is Aluminum with Tungsten Vias, or Copper (v3.2/1,02)</t>
  </si>
  <si>
    <t>List all substrate vendors that are planned for each fab/foundry (v3.2/1,09)</t>
  </si>
  <si>
    <t>removed in v3.2 but retained in v2.9</t>
  </si>
  <si>
    <t>Confirm DFR and DFT to be simulated/analyzed during design phase to ensure Stress and test capability per Qual spec 062-0101 requirement (v3.2/1,14)</t>
  </si>
  <si>
    <t>Any deviation or QBS from Qual spec 062-0101 needs to be proposed with supporting evidence and approved is writing in advance during design phase (v3.2/1,16)</t>
  </si>
  <si>
    <t>QBS needs to include process change record and package information (v3.2/1,17)</t>
  </si>
  <si>
    <t>Process change record and related reliability qual data/result for the process technology to be used by the product of interest (v3.2/1,18)</t>
  </si>
  <si>
    <t>In case ERS requirement topped Qual requirement 062-0101, ERS supercedes Qual spec unless otherwise negotiated and approved (v3.2/1,19)</t>
  </si>
  <si>
    <t>Confirm Qual plan to be compliant with Apple Qual spec 062-0101 (v3.2/1,15)</t>
  </si>
  <si>
    <t>Test detail datalog turned on for Qual and ES materials with bins/parameters reading values recorded for analysis and traceability (v3.2/4,11)</t>
  </si>
  <si>
    <t>Provide evidence of verification of waveforms and voltage/current spikes analysis (scope shots) in oven in room temp and high temp as for HTOL (v3.2/2,08)</t>
  </si>
  <si>
    <t>Provide a comparison table showing final ATE limits Vs. DS+SCM+GB limits (v3.2/6,03 PE tab)</t>
  </si>
  <si>
    <t>Retained v2.9 description instead of v3.2/9,05 as difference is negligible</t>
  </si>
  <si>
    <t>Has similar device/daisy-chain in this package passed 080-5585 rev H BLR requirements?   (v3.2/9,07)</t>
  </si>
  <si>
    <t>Has another device in this package passed 062-0101 rev AC qual requirements?  (v3.2/9,06)</t>
  </si>
  <si>
    <t>Effort</t>
  </si>
  <si>
    <t>Readiness</t>
  </si>
  <si>
    <t>lo=1:hi=5</t>
  </si>
  <si>
    <t>ready=2: wait T/O=1</t>
  </si>
  <si>
    <t>?</t>
  </si>
  <si>
    <t>Rm #7653</t>
  </si>
  <si>
    <t>Comment</t>
  </si>
  <si>
    <t>RDSon ?</t>
  </si>
  <si>
    <t>ESD Review done. need CDM paper calculation</t>
  </si>
  <si>
    <t>ESD Review done. 4v i/p pin strategy detailed</t>
  </si>
  <si>
    <t>A comprehensiuve list will be supplied when initial verification plan is created. ETA e/o November</t>
  </si>
  <si>
    <t>We already have a mature methodology and coding guidelines in place, especially for SerDes. Chip level is re-using the same methodology and common blocks where possible are shared. For AMS, co-simulation will be performed on blocks that have loops between analog and digital as well as top level tests (reset, any order power up etc)</t>
  </si>
  <si>
    <t>Current POR is to use USB3.1/3.2 and DP 1.4 from Cadence. We'll be early adopters for 3.2 For CIO, we are developing an internal VIP and also working closely with CDNS to use their VIP as soo as it's available as early adopters</t>
  </si>
  <si>
    <t>We'll use SOS and GIT. Regressions will be done on a regression only work area and database will be updated before every regression and tagged appropriately</t>
  </si>
  <si>
    <t>Test stimulus generated by the same tests run using the VIP environment. Data is cross checked between FPGA envirnment and VIP</t>
  </si>
  <si>
    <t>An initial draft of the testplan is available but needs review</t>
  </si>
  <si>
    <t>CLOSED</t>
  </si>
  <si>
    <t>All signals interfacing between analog and digital will go through standard-cells placed close to the boundary. Thereby timing will be considered. Different supplies between analog and digital logic will be checked either by analog simulation or probably by UPF (unified power format) flow.</t>
  </si>
  <si>
    <t>Update will be provided after project stage 2,3 check points.</t>
  </si>
  <si>
    <t>The generated netlists will be checked in order to ensure there is no analogLib component.</t>
  </si>
  <si>
    <t xml:space="preserve">From modelling side: if an input is X (or even HiZ), output is forced to X and thus propagation is done and checked. There are also checkers on the AD-interface listto check protocol and ensure no 'X'-states </t>
  </si>
  <si>
    <r>
      <rPr>
        <sz val="10"/>
        <rFont val="Helvetica Neue"/>
      </rPr>
      <t xml:space="preserve">On circuit level: </t>
    </r>
    <r>
      <rPr>
        <sz val="10"/>
        <color indexed="8"/>
        <rFont val="Helvetica Neue"/>
      </rPr>
      <t xml:space="preserve">EMIR/SHE flow in place based on TSMC simulation models. On die level: Hot-Spot flow is used
</t>
    </r>
  </si>
  <si>
    <t>spare components: will be implemented during circuit design and can be used as active devices through (metal) spin. transistors: implemented as dummy devices to account for strain- and lithography effects (to improve matching behaviour) but also extra dummy devices which can be used as spare devices. de-coupling caps: implemented as dummy devices which can be connected to required nodes of circuit. resistors: spare resistors (in e.g. resistor ladder structures) will be considered. level-shifter: level-shifter for spare configuration bits inclusive buffers/inverters will be implmeneted in design.</t>
  </si>
  <si>
    <r>
      <t>The latchup strategie is the same for all circuits. It is based on massive guardrings around ESD devices, connected low resistive to power and ground. Spacing between ESD protection elements and actual circuits is also part of this strategie. This is compliant to TSMCs recommendations.</t>
    </r>
    <r>
      <rPr>
        <sz val="10"/>
        <color rgb="FFFF0000"/>
        <rFont val="Helvetica Neue"/>
      </rPr>
      <t xml:space="preserve"> </t>
    </r>
  </si>
  <si>
    <t>each interface has it's own UVM agent (monitor, driver etc). On the analog to digital interface we have assertins to check correct signal and protoc behaviour. A comprehensive list will be provided once TB development is complete</t>
  </si>
  <si>
    <t>We have very detailed RNM models. We also run cosims to confirm functionality</t>
  </si>
  <si>
    <t>Agreed. Sign-off item. However due to design lateness, verification is way behind schedule and therefore there are still many "TODOs/FIXMEs")</t>
  </si>
  <si>
    <t>We use Jasper (from Cadence). Use CDC, CSR, Superliny, Connectivity and UNR apps. We also use FPV to prove our own assertions which are mostly focussed on protocol level and block levels which are more control oriented</t>
  </si>
  <si>
    <t>Post signoff</t>
  </si>
  <si>
    <t xml:space="preserve">Vplans now available:
Chip level:
CIO:&lt;MH16 REPO&gt;/documentation/verification/vplans/cio/working/vplan_cio.xlsx
CIO_VIP: &lt;MH16 REPO&gt;/documentation/verification/vplans/cio/working/vplan_cio_vip.xlsx
DP: &lt;MH16 REPO&gt;/documentation/verification/vplans/dp/working/vplan_dp.xlsx + Cadence TripleCheck
USB:&lt;MH16 REPO&gt;/documentation/verification/vplans/usb3/working/vplan_usb3.xlsx and &lt;MH16 REPO&gt;/documentation/verification/vplans/usb3/working/vplan_usb3_cadance.xlsx
Wasp: &lt;WP16_REPO&gt;/documentation/verification/vplans/vplan_serdes.xlsx
WP RX : &lt;WP16_REPO&gt;/documentation/verification/vplans/vplan_serdes_rx.xlsx
WP TX : &lt;WP16_REPO&gt;/documentation/verification/vplans/vplan_serdes_tx.xlsx
WP Top: WP RX : &lt;WP16_REPO&gt;/documentation/verification/vplans/vplan_serdes_top.xlsx
AMS:&lt;WP16 REPO&gt;/documentation/verification/ams/vplans/*
</t>
  </si>
  <si>
    <t>Not sure what else  is required here</t>
  </si>
  <si>
    <t xml:space="preserve">KB Status </t>
  </si>
  <si>
    <t>Random read/write tests already available. Also Jasper CSR setup but not robust due to perfomance issues</t>
  </si>
  <si>
    <t>We use UVM to do register read/writes. This is already in place. We also have Jasper CSR setup but have performance issues with tool</t>
  </si>
  <si>
    <t>This is checked through our methodology and scripting. It's just not possible to generate aliased registers. Same scripting is used for RTL memory map. Furthermore Our UVM register layer checks for this.</t>
  </si>
  <si>
    <t>Due to late design, priority is on A0. Coverage will not be closed pre A0 TO.</t>
  </si>
  <si>
    <t>This is part of our methodology and coverage closure. However, we will not be able to complete this task un til after A0</t>
  </si>
  <si>
    <t>Similar status to item #1.01.1.1</t>
  </si>
  <si>
    <t>Similar status to item #1.01.1.3 also tested in part of the protocol specific tests e.g. CIO</t>
  </si>
  <si>
    <t>Similar status to item #1.01.1.3</t>
  </si>
  <si>
    <t>We have UVM based tests with register model already in place</t>
  </si>
  <si>
    <t>Similar comment to #1.01.1.6</t>
  </si>
  <si>
    <t>We have various frequecny checkers for various blocks. TripleCheck also tests for this for USB and DP</t>
  </si>
  <si>
    <t>Our TBs are self checking using constrained random UVM environment. In addition we use assertions for protocol checking and contol oriented logic. We do not have emulation, however we have FPGA environment which has been used to validate the protocols at core (USB, CIO and DP)n to some extent</t>
  </si>
  <si>
    <t>Available as per vplan?</t>
  </si>
  <si>
    <t>All protocol logic are testted end to end using VIPs for Host and Device. It includes also responses sent. We use Cadence VIP for USB3.2 and DP. We've developed our own VIP for CIO and also have a setup with CDNS VIP connected</t>
  </si>
  <si>
    <t>Really behind schedule due to spec and design lateness. Also issues with Cadnce VIPs</t>
  </si>
  <si>
    <t>There will be items that cannot be checked at chip level for now and rely on designer unit level testing due to schedule constraints;. However, we don't have a full list yet</t>
  </si>
  <si>
    <t>We have detailed vplans that references the spec. In addition for chip level, we use vmananger and spec is annotated on vplans. (applies mostly to USB and DP)</t>
  </si>
  <si>
    <t>Nov f2F omment is comprehensive</t>
  </si>
  <si>
    <t>Not all checkers have been impelemented yet as verification is still on going. Majority of this can be provided though but during signoff and not 31/03</t>
  </si>
  <si>
    <t>We use Jasper as our formal tool. Mainly been used for SuperLint, CDC and CSR. We have some block that have FPV running</t>
  </si>
  <si>
    <t>Most regressions will complete overnight. To run all modes of USB and DP, it requires 2-3 days.</t>
  </si>
  <si>
    <t>We perform profiling as we progress or when we hit performance issues. That has generally been on the SerDes</t>
  </si>
  <si>
    <t>We use database Management system. Unfortunately there's a mix of two. Clisofot SOS (For analog and mostly SerDes TB) and GIT (mostly for RTL, and chip level TB)</t>
  </si>
  <si>
    <t>Verification is still in flight. Main limitiation is on schedule rather than TB limitations. Where there are gaps, we tend to approach the issue in multiple ways e.g. Formal + Sim</t>
  </si>
  <si>
    <t>We have diagrams available but since verification is still in progress, some details will be missing and would not be complete.</t>
  </si>
  <si>
    <t>Sign-off item. Incidentally, we are already doing this for SerDes and have a target to not have any forces/deposits by the 15/03</t>
  </si>
  <si>
    <t>Sign-off item. Only available very close to TO</t>
  </si>
  <si>
    <t>We will not have time to fully complete this before A0. Priority is on A0 priorities</t>
  </si>
  <si>
    <t>We run sims with out of counds checking enabled. We also have Jasper SuperLint running and flag issues to designers. Not closing since this is sign-off item</t>
  </si>
  <si>
    <t>We run gatelevel sims with SDF annotatetd. We also have some extra assertions to check timing e.g. on APB. However, some interfaces like TWI will need similar assertions</t>
  </si>
  <si>
    <t xml:space="preserve">We use Jasper CDC. Many issues flaggd and addressed by design team. However we are waiting for CDC strategy document/spec </t>
  </si>
  <si>
    <t>Same comment as above</t>
  </si>
  <si>
    <t>All supported data rates are being run. We also have a synchroniser delay model to inject metastability</t>
  </si>
  <si>
    <t>Synchroniser delays being randomised as part of our methodology</t>
  </si>
  <si>
    <t>We have RTL and Coverage model for synchroniser randomisation. Will be provided at sign-off</t>
  </si>
  <si>
    <t>We collect coverage on synchroniser randomisation. There are sometimes exception when dealing with analog configurations.</t>
  </si>
  <si>
    <t>Design too late to complete coverage closure. A0 verification will only focus on mission mode and startup</t>
  </si>
  <si>
    <t>We use redmine. Bug tracking begins right from the start after a block feature has been implemented.</t>
  </si>
  <si>
    <t>Bug statistics can easily been generated via redmine based on criteria, severity and dates</t>
  </si>
  <si>
    <t>SOC cosim is only focussed on blocks where there is analog involved, e.g SBU. If there is a digital loop, a full cosim will be run with Ananlog section being schematic or extracted netlists. Where there's no loop, we dump PWL from a functioning sim and replay this in schematic to confirm behavioral model were correct</t>
  </si>
  <si>
    <t>This data is available. How shoud it be presented? AMS ver team consists of Siva, Achim and MarkR</t>
  </si>
  <si>
    <t>T/O completeion Risk</t>
  </si>
  <si>
    <t>In progress and on-going. Priority has been adding mission mode tests however apb reset, and some FSM resets have already been done. Jasper CDC and Superlint covers some of this too. We also use Jasper CSR but have had some tool issues with performance. Currently covvered by asserions and UVM</t>
  </si>
  <si>
    <t>This is in progress as we proceed with verification. Some tests asynchronously asserts resets but not allblocks are complete yet</t>
  </si>
  <si>
    <t>This is checked through functional UVM tests and also checkers that we have in our envirnmnet including SVA assertions.</t>
  </si>
  <si>
    <t>Tested through Jasper CDC setup and functional tests. These have been invaluable. Handed CDC runs to design team for the moment so turaound time to address issues can be sped up</t>
  </si>
  <si>
    <t>Framework in place but spec/design is only just completeing. Will not be comple by end of Month. Update: We now have a script that checks for reset values across the Ananlog/Digital interface. This is currently maintained by design team.</t>
  </si>
  <si>
    <t>Not yet done for the full chip level. It’s currently tested indirectly via the VIP but plan is to add dedicated tests and assertions for this.</t>
  </si>
  <si>
    <t>This is not priority for A0. However there are designer unit level testing that checks some for this as risk mitigation.</t>
  </si>
  <si>
    <t>We have very detailed Real-Number behavioral models. In Addition AMS simulations are run to confirm functionality of various loops and also startup and reset. Simulations are currently on going on both AMS and UVM front. Most loops have now been checked and converging.</t>
  </si>
  <si>
    <t>This is handled by analog designers for PLL and not performed as part of Verification team. To follow up with Roger</t>
  </si>
  <si>
    <t>This can only be done at sign-off as right now we don't know what will have to be visually tested. We endeavour to have automated tests at all times unless absolutely needed</t>
  </si>
  <si>
    <t>Agree. There will be an audit to all testcases and sequences but prioriyt is on A0 verification. Likely will be done post A0. Coverage closure and UNR will also identify some items</t>
  </si>
  <si>
    <t>We use Tau where available. We also run some sims between bmod and schematic and visually compare that they are functionally equivalent. Hower this process is not fully automated yet. We also have triggers to notify on any schematic that has been updated which contains a bmod</t>
  </si>
  <si>
    <t>DP and USB uses Cadence VIP with TripleCheck compliance test-suite. CIO uses our own internal VIP</t>
  </si>
  <si>
    <t xml:space="preserve">APB, I2C(TWI) uses our own internally generated </t>
  </si>
  <si>
    <t>We have end-of sim checks to make sure that there were atleast passes, no error and warnings gets reported. We also dump simulation times, cpu and mem usage. We use these to rank sims. However as verification is still in flight, this item is not completed and not extensively monitored</t>
  </si>
  <si>
    <t>We use a constraint random verinment. Most I/O are started simultaneously</t>
  </si>
  <si>
    <t>No memories in our system</t>
  </si>
  <si>
    <t>For register address spaces, tis part tested in our RAL testing. However not fully complete for all blocks. We also have Jasper CSR setup, but having performance issues with the tool.</t>
  </si>
  <si>
    <t>We have had several design reviews and recently interface reveiews with Architects and design teams. DFT (ATPG/Scan) is handled outside the team by Ravindra. For functional DFT modes, this is partly covered by us e.g loopback, debug clks etc. However for A0 priority has been on mission mode features</t>
  </si>
  <si>
    <t>Not done yet. Currently priority is on mission mode. This is partly covered by DFT team</t>
  </si>
  <si>
    <t>We do GLS on full PNR netlist hence no RTL at IP level. For Chip level, Serdes IP and comdig may be RTL and the rest of protocol logic will be gates. For SeRDes IP side, the digital is wholly in gates whilst analog is behavioral models. Pnr netlist is semi hierachical.</t>
  </si>
  <si>
    <t>We have some setup for GLS done at chip level, however, we haven't started full GLS sims as we are waiting for PnR netlist. For SerDes IP, setup for GLS is planned to commence soon but will also be gated by availabilty of timing clean netlist. As for SDF + unit delay. We run first setup with unit delay for flow flush then sign-off based on SDF back annoted with Min and Max delays. Time permitting typical corner will also be run.</t>
  </si>
  <si>
    <t>We avoid forces at all costs. For std flops without reset, we have a random initialisation model that is bound to the cell to perform initialisation. Simulation speed-ups are typically performed by modifying various timing paramaters through FRONTDOOR MM accesses (APB). These are randomised and for sign-off full sim is run.</t>
  </si>
  <si>
    <t>For GLS we run same tests as UVM environment (albeit a subset) . For DFT vectors, these are run against fullchip gates by DFT team again on min/max corners</t>
  </si>
  <si>
    <t>Agreed. We do not disable any timing checks. However, for SerDes IP, when changing configurations, analog signals may transition rabidly so on such kind of configuration changes (e.e.g coming out of reset), nobling of notifiers can be done for a very short burst.They are done at the output of notifier so violation (if any) wilol still be seen in logs</t>
  </si>
  <si>
    <t>For simulation, we use Cadence Xcelium with UVM constrained random testbench. For AMS/DMS we use Xcelium + Spectre (APS++). For chip level protocols such as USB and DP, we use VIPs from Cadence. For formal FPV we use Jasper. We also use Jasper Apps for UNR, CSR, SUperlint and CDC</t>
  </si>
  <si>
    <t>This is exactly our methodology. We model our analog cells at deepest level possible. The models also includes connectivity and supply checks. If power supplies do not have the correct value, the X's are forced into the outputs. The same approach we do for control signals and trimming bits. If they are Z or X's the we also generate X;s on outputs. For GLS, some protction may be needed but only on a need basis</t>
  </si>
  <si>
    <t>Currently this is achieved by running simulations at cell level comparing transistor sims versus behavioral ones. In Addition we run the same UVM testbench in our DMS environment where the models are replaced by real analog design. Further cross checks are done with Architectural model (TAU) where applicable. We also have automatic triggers to make sure we are notified of a change in a cell that contains a bmod.</t>
  </si>
  <si>
    <t>This is our methodology,. We look for 100% toggle coverage. We have to apply some waivers for static signals such as supplies or DFT test modes. However, for A0, we will not be able to achieve 100% coevrage due to late design</t>
  </si>
  <si>
    <t>This is always reviewed and have scripts that are run automatically on design change to check fo validity of netlist</t>
  </si>
  <si>
    <t>Yes, this is part of our methodology and planned for. We perform bringup tests, resets and any order power up</t>
  </si>
  <si>
    <t>We have some limited FPGA testing of the 3 chip level protocols we have. i.e. USB gen 1x1, DP and CIO. Simulation vectors for these were generated by the same TB we use fior simulation. Currently FPGA activities are covered by design team. More details will be provided</t>
  </si>
  <si>
    <t>Same as 13.01 above</t>
  </si>
  <si>
    <t>We have had various reviews with design/architects. Our vplans were also reviewed. For A0 we aligned on priorities for A0</t>
  </si>
  <si>
    <t>Due to design lateness especially for SerDes IP, we have only started looking at coverage. It's not going to achieve our initials tartgets and looning at establishing what is needed for A0. For chip level, we are already evaluating coverage. This had been delayed due to VIP/Triple check issues, but numbers are good for RTL freeze there</t>
  </si>
  <si>
    <t>Same comment as the comment section</t>
  </si>
  <si>
    <t>End March Checkpoint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</si>
</sst>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m\ d&quot;,&quot;\ yyyy"/>
    <numFmt numFmtId="165" formatCode="0.0"/>
    <numFmt numFmtId="166" formatCode="[$-409]d\-mmm\-yy;@"/>
    <numFmt numFmtId="167" formatCode="m/d/yy\ h:mm\ AM/PM"/>
    <numFmt numFmtId="168" formatCode="mmm\ d\,\ yyyy\ h:mm\ AM/PM"/>
    <numFmt numFmtId="169" formatCode="0.000"/>
    <numFmt numFmtId="170" formatCode="m/d/yy;@"/>
  </numFmts>
  <fonts count="197">
    <font>
      <sz val="11"/>
      <color indexed="8"/>
      <name val="Helvetica Neu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color indexed="9"/>
      <name val="Helvetica Neue"/>
    </font>
    <font>
      <sz val="14"/>
      <color indexed="9"/>
      <name val="Helvetica Neue"/>
    </font>
    <font>
      <b/>
      <sz val="20"/>
      <color indexed="9"/>
      <name val="Helvetica Neue"/>
    </font>
    <font>
      <sz val="12"/>
      <color indexed="9"/>
      <name val="Helvetica Neue"/>
    </font>
    <font>
      <u/>
      <sz val="10"/>
      <color indexed="9"/>
      <name val="Helvetica Neue"/>
    </font>
    <font>
      <sz val="10"/>
      <color indexed="9"/>
      <name val="Arial"/>
      <family val="2"/>
    </font>
    <font>
      <sz val="11"/>
      <color indexed="8"/>
      <name val="Helvetica Neue"/>
    </font>
    <font>
      <sz val="8"/>
      <name val="Helvetica Neue"/>
    </font>
    <font>
      <b/>
      <sz val="12"/>
      <color indexed="9"/>
      <name val="Helvetica Neue"/>
    </font>
    <font>
      <b/>
      <sz val="14"/>
      <color indexed="9"/>
      <name val="Helvetica Neue"/>
    </font>
    <font>
      <sz val="10"/>
      <color indexed="8"/>
      <name val="Helvetica Neue"/>
    </font>
    <font>
      <b/>
      <sz val="12"/>
      <color indexed="8"/>
      <name val="Helvetica Neue"/>
    </font>
    <font>
      <sz val="9"/>
      <color indexed="81"/>
      <name val="Helvetica Neue"/>
    </font>
    <font>
      <b/>
      <sz val="9"/>
      <color indexed="81"/>
      <name val="Helvetica Neue"/>
    </font>
    <font>
      <b/>
      <sz val="12"/>
      <color indexed="8"/>
      <name val="Helvetica Neue"/>
    </font>
    <font>
      <sz val="10"/>
      <color indexed="8"/>
      <name val="Arial"/>
      <family val="2"/>
    </font>
    <font>
      <sz val="8"/>
      <name val="Verdana"/>
      <family val="2"/>
    </font>
    <font>
      <i/>
      <sz val="9"/>
      <color indexed="48"/>
      <name val="Helvetica Neue"/>
    </font>
    <font>
      <sz val="10"/>
      <name val="Helvetica Neue"/>
    </font>
    <font>
      <b/>
      <u/>
      <sz val="12"/>
      <color indexed="9"/>
      <name val="Helvetica Neue"/>
    </font>
    <font>
      <vertAlign val="subscript"/>
      <sz val="10"/>
      <color indexed="8"/>
      <name val="Arial"/>
      <family val="2"/>
    </font>
    <font>
      <sz val="10"/>
      <color indexed="8"/>
      <name val="Symbol"/>
      <family val="1"/>
    </font>
    <font>
      <b/>
      <sz val="11"/>
      <color indexed="8"/>
      <name val="Helvetica Neue"/>
    </font>
    <font>
      <i/>
      <sz val="9"/>
      <color indexed="8"/>
      <name val="Helvetica Neue"/>
    </font>
    <font>
      <i/>
      <u/>
      <sz val="9"/>
      <color indexed="81"/>
      <name val="Helvetica Neue"/>
    </font>
    <font>
      <b/>
      <sz val="10"/>
      <color indexed="9"/>
      <name val="Helvetica Neue"/>
    </font>
    <font>
      <i/>
      <sz val="9"/>
      <color indexed="48"/>
      <name val="Helvetica Neue"/>
    </font>
    <font>
      <sz val="10"/>
      <color indexed="8"/>
      <name val="Arial"/>
      <family val="2"/>
    </font>
    <font>
      <b/>
      <sz val="10"/>
      <color indexed="8"/>
      <name val="Arial"/>
      <family val="2"/>
    </font>
    <font>
      <sz val="10"/>
      <color indexed="8"/>
      <name val="Helvetica Neue"/>
    </font>
    <font>
      <b/>
      <sz val="14"/>
      <color indexed="8"/>
      <name val="Arial"/>
      <family val="2"/>
    </font>
    <font>
      <sz val="11"/>
      <color indexed="9"/>
      <name val="Helvetica Neue"/>
    </font>
    <font>
      <b/>
      <u/>
      <sz val="18"/>
      <color indexed="9"/>
      <name val="Helvetica Neue"/>
    </font>
    <font>
      <i/>
      <sz val="12"/>
      <color indexed="9"/>
      <name val="Helvetica Neue"/>
    </font>
    <font>
      <u/>
      <sz val="14"/>
      <color indexed="9"/>
      <name val="Helvetica Neue"/>
    </font>
    <font>
      <sz val="12"/>
      <color indexed="8"/>
      <name val="Helvetica Neue"/>
    </font>
    <font>
      <b/>
      <sz val="10"/>
      <color indexed="8"/>
      <name val="Helvetica Neue"/>
    </font>
    <font>
      <sz val="12"/>
      <color indexed="8"/>
      <name val="Calibri"/>
      <family val="2"/>
    </font>
    <font>
      <sz val="12"/>
      <color indexed="10"/>
      <name val="Calibri"/>
      <family val="2"/>
    </font>
    <font>
      <sz val="12"/>
      <color indexed="25"/>
      <name val="Calibri"/>
      <family val="2"/>
    </font>
    <font>
      <b/>
      <sz val="12"/>
      <color indexed="52"/>
      <name val="Calibri"/>
      <family val="2"/>
    </font>
    <font>
      <b/>
      <sz val="12"/>
      <color indexed="10"/>
      <name val="Calibri"/>
      <family val="2"/>
    </font>
    <font>
      <i/>
      <sz val="12"/>
      <color indexed="23"/>
      <name val="Calibri"/>
      <family val="2"/>
    </font>
    <font>
      <sz val="12"/>
      <color indexed="17"/>
      <name val="Calibri"/>
      <family val="2"/>
    </font>
    <font>
      <b/>
      <sz val="15"/>
      <color indexed="62"/>
      <name val="Calibri"/>
      <family val="2"/>
    </font>
    <font>
      <b/>
      <sz val="13"/>
      <color indexed="62"/>
      <name val="Calibri"/>
      <family val="2"/>
    </font>
    <font>
      <b/>
      <sz val="11"/>
      <color indexed="62"/>
      <name val="Calibri"/>
      <family val="2"/>
    </font>
    <font>
      <sz val="12"/>
      <color indexed="62"/>
      <name val="Calibri"/>
      <family val="2"/>
    </font>
    <font>
      <sz val="12"/>
      <color indexed="52"/>
      <name val="Calibri"/>
      <family val="2"/>
    </font>
    <font>
      <sz val="12"/>
      <color indexed="60"/>
      <name val="Calibri"/>
      <family val="2"/>
    </font>
    <font>
      <sz val="11"/>
      <color indexed="8"/>
      <name val="Calibri"/>
      <family val="2"/>
    </font>
    <font>
      <b/>
      <sz val="12"/>
      <color indexed="63"/>
      <name val="Calibri"/>
      <family val="2"/>
    </font>
    <font>
      <b/>
      <sz val="18"/>
      <color indexed="62"/>
      <name val="Cambria"/>
      <family val="2"/>
    </font>
    <font>
      <b/>
      <sz val="12"/>
      <color indexed="8"/>
      <name val="Calibri"/>
      <family val="2"/>
    </font>
    <font>
      <sz val="12"/>
      <color indexed="53"/>
      <name val="Calibri"/>
      <family val="2"/>
    </font>
    <font>
      <sz val="20"/>
      <color indexed="9"/>
      <name val="Helvetica Neue"/>
    </font>
    <font>
      <sz val="10"/>
      <color indexed="63"/>
      <name val="Helvetica Neue"/>
    </font>
    <font>
      <sz val="11"/>
      <color indexed="55"/>
      <name val="Helvetica Neue"/>
    </font>
    <font>
      <sz val="10"/>
      <name val="Arial"/>
      <family val="2"/>
    </font>
    <font>
      <b/>
      <sz val="12"/>
      <name val="Arial"/>
      <family val="2"/>
    </font>
    <font>
      <sz val="10"/>
      <name val="Tahoma"/>
      <family val="2"/>
    </font>
    <font>
      <b/>
      <sz val="12"/>
      <name val="Tahoma"/>
      <family val="2"/>
    </font>
    <font>
      <b/>
      <sz val="10"/>
      <name val="Arial"/>
      <family val="2"/>
    </font>
    <font>
      <b/>
      <sz val="9"/>
      <color indexed="81"/>
      <name val="Tahoma"/>
      <family val="2"/>
    </font>
    <font>
      <sz val="9"/>
      <color indexed="81"/>
      <name val="Tahoma"/>
      <family val="2"/>
    </font>
    <font>
      <b/>
      <vertAlign val="superscript"/>
      <sz val="9"/>
      <color indexed="81"/>
      <name val="Helvetica Neue"/>
    </font>
    <font>
      <b/>
      <sz val="14"/>
      <color indexed="8"/>
      <name val="Helvetica Neue"/>
    </font>
    <font>
      <b/>
      <sz val="14"/>
      <name val="Helvetica Neue"/>
    </font>
    <font>
      <b/>
      <sz val="14"/>
      <name val="Arial"/>
      <family val="2"/>
    </font>
    <font>
      <b/>
      <sz val="20"/>
      <color indexed="55"/>
      <name val="Helvetica Neue"/>
    </font>
    <font>
      <b/>
      <i/>
      <sz val="20"/>
      <color indexed="55"/>
      <name val="Helvetica Neue"/>
    </font>
    <font>
      <b/>
      <sz val="11"/>
      <color indexed="8"/>
      <name val="Calibri"/>
      <family val="2"/>
    </font>
    <font>
      <i/>
      <sz val="10"/>
      <color indexed="9"/>
      <name val="Helvetica Neue"/>
    </font>
    <font>
      <sz val="9"/>
      <color indexed="9"/>
      <name val="Helvetica Neue"/>
    </font>
    <font>
      <sz val="9"/>
      <color indexed="8"/>
      <name val="Helvetica Neue"/>
    </font>
    <font>
      <b/>
      <i/>
      <sz val="11"/>
      <color indexed="8"/>
      <name val="Helvetica Neue"/>
    </font>
    <font>
      <b/>
      <i/>
      <sz val="11"/>
      <color indexed="8"/>
      <name val="Calibri"/>
      <family val="2"/>
    </font>
    <font>
      <sz val="11"/>
      <name val="Helvetica Neue"/>
    </font>
    <font>
      <b/>
      <sz val="11"/>
      <name val="Helvetica Neue"/>
    </font>
    <font>
      <b/>
      <sz val="10"/>
      <color indexed="81"/>
      <name val="Helvetica Neue"/>
    </font>
    <font>
      <b/>
      <i/>
      <sz val="9"/>
      <color indexed="81"/>
      <name val="Helvetica Neue"/>
    </font>
    <font>
      <sz val="12"/>
      <color indexed="9"/>
      <name val="Calibri"/>
      <family val="2"/>
    </font>
    <font>
      <b/>
      <sz val="11"/>
      <color indexed="9"/>
      <name val="Calibri"/>
      <family val="2"/>
    </font>
    <font>
      <i/>
      <sz val="11"/>
      <color indexed="48"/>
      <name val="Helvetica Neue"/>
    </font>
    <font>
      <sz val="11"/>
      <color indexed="48"/>
      <name val="Helvetica Neue"/>
    </font>
    <font>
      <sz val="10"/>
      <color indexed="81"/>
      <name val="Helvetica Neue"/>
    </font>
    <font>
      <i/>
      <sz val="11"/>
      <color indexed="9"/>
      <name val="Calibri"/>
      <family val="2"/>
    </font>
    <font>
      <sz val="12"/>
      <color indexed="81"/>
      <name val="Helvetica Neue"/>
    </font>
    <font>
      <b/>
      <sz val="12"/>
      <color indexed="81"/>
      <name val="Helvetica Neue"/>
    </font>
    <font>
      <u/>
      <sz val="11"/>
      <color theme="10"/>
      <name val="Helvetica Neue"/>
    </font>
    <font>
      <u/>
      <sz val="11"/>
      <color theme="11"/>
      <name val="Helvetica Neue"/>
    </font>
    <font>
      <sz val="10"/>
      <color rgb="FF000000"/>
      <name val="Helvetica Neue"/>
    </font>
    <font>
      <i/>
      <sz val="9"/>
      <color rgb="FF3366FF"/>
      <name val="Helvetica Neue"/>
    </font>
    <font>
      <sz val="10"/>
      <color theme="1"/>
      <name val="Helvetica Neue"/>
    </font>
    <font>
      <sz val="11"/>
      <color rgb="FF000000"/>
      <name val="Helvetica Neue"/>
    </font>
    <font>
      <b/>
      <sz val="13"/>
      <color indexed="8"/>
      <name val="Helvetica Neue"/>
    </font>
    <font>
      <sz val="11"/>
      <color rgb="FF0000FF"/>
      <name val="Helvetica Neue"/>
    </font>
    <font>
      <sz val="11"/>
      <color rgb="FF3366FF"/>
      <name val="Helvetica Neue"/>
    </font>
    <font>
      <b/>
      <sz val="11"/>
      <color rgb="FF000000"/>
      <name val="Helvetica Neue"/>
    </font>
    <font>
      <sz val="10"/>
      <color rgb="FF000000"/>
      <name val="Arial"/>
      <family val="2"/>
    </font>
    <font>
      <sz val="11"/>
      <name val="Calibri"/>
      <family val="2"/>
      <scheme val="minor"/>
    </font>
    <font>
      <b/>
      <sz val="10"/>
      <color rgb="FF000000"/>
      <name val="Helvetica Neue"/>
    </font>
    <font>
      <b/>
      <sz val="12"/>
      <color rgb="FF000000"/>
      <name val="Helvetica Neue"/>
    </font>
    <font>
      <sz val="9"/>
      <color rgb="FF000000"/>
      <name val="Helvetica Neue"/>
    </font>
    <font>
      <sz val="10"/>
      <color rgb="FF0000FF"/>
      <name val="Helvetica Neue"/>
    </font>
    <font>
      <b/>
      <i/>
      <sz val="10"/>
      <color indexed="9"/>
      <name val="Helvetica Neue"/>
    </font>
    <font>
      <i/>
      <sz val="10"/>
      <color rgb="FF0070C0"/>
      <name val="Helvetica Neue"/>
    </font>
    <font>
      <sz val="10"/>
      <color rgb="FF0070C0"/>
      <name val="Helvetica Neue"/>
    </font>
    <font>
      <sz val="10"/>
      <color rgb="FFFF0000"/>
      <name val="Helvetica Neue"/>
    </font>
    <font>
      <i/>
      <sz val="10"/>
      <color theme="0" tint="-0.34998626667073579"/>
      <name val="Helvetica Neue"/>
    </font>
    <font>
      <b/>
      <sz val="10"/>
      <color rgb="FFFF0000"/>
      <name val="Helvetica Neue"/>
    </font>
    <font>
      <b/>
      <sz val="10"/>
      <color rgb="FF00B050"/>
      <name val="Helvetica Neue"/>
    </font>
    <font>
      <i/>
      <sz val="20"/>
      <color theme="0" tint="-0.499984740745262"/>
      <name val="Helvetica Neue"/>
    </font>
    <font>
      <b/>
      <sz val="10"/>
      <color indexed="81"/>
      <name val="Calibri"/>
      <family val="2"/>
    </font>
    <font>
      <sz val="10"/>
      <color indexed="81"/>
      <name val="Calibri"/>
      <family val="2"/>
    </font>
    <font>
      <b/>
      <sz val="11"/>
      <color rgb="FFFF0000"/>
      <name val="Calibri"/>
      <family val="2"/>
    </font>
    <font>
      <sz val="8"/>
      <color indexed="81"/>
      <name val="Times New Roman"/>
      <family val="1"/>
    </font>
    <font>
      <sz val="9"/>
      <color indexed="81"/>
      <name val="Calibri"/>
      <family val="2"/>
    </font>
    <font>
      <sz val="12"/>
      <color rgb="FF000000"/>
      <name val="Calibri"/>
      <family val="2"/>
      <scheme val="minor"/>
    </font>
    <font>
      <b/>
      <sz val="10"/>
      <name val="Helvetica Neue"/>
    </font>
    <font>
      <b/>
      <sz val="12"/>
      <color rgb="FF0070C0"/>
      <name val="Helvetica Neue"/>
    </font>
    <font>
      <b/>
      <sz val="12"/>
      <name val="Helvetica Neue"/>
    </font>
    <font>
      <sz val="9"/>
      <color rgb="FF000000"/>
      <name val="Calibri"/>
      <family val="2"/>
    </font>
    <font>
      <b/>
      <sz val="9"/>
      <color indexed="81"/>
      <name val="Calibri"/>
      <family val="2"/>
    </font>
    <font>
      <sz val="11"/>
      <color rgb="FF0070C0"/>
      <name val="Helvetica Neue"/>
    </font>
    <font>
      <i/>
      <sz val="10"/>
      <color indexed="14"/>
      <name val="Helvetica Neue"/>
    </font>
    <font>
      <sz val="10"/>
      <color indexed="8"/>
      <name val="Avenir Next"/>
    </font>
    <font>
      <b/>
      <sz val="10"/>
      <color theme="1"/>
      <name val="Helvetica Neue"/>
    </font>
    <font>
      <sz val="14"/>
      <color indexed="8"/>
      <name val="Helvetica Neue"/>
    </font>
    <font>
      <b/>
      <sz val="11"/>
      <color indexed="9"/>
      <name val="Helvetica Neue"/>
    </font>
    <font>
      <b/>
      <u val="double"/>
      <sz val="12"/>
      <color indexed="9"/>
      <name val="Helvetica Neue"/>
    </font>
    <font>
      <i/>
      <sz val="10"/>
      <color rgb="FFA6A6A6"/>
      <name val="Helvetica Neue"/>
    </font>
    <font>
      <u/>
      <sz val="11"/>
      <color theme="10"/>
      <name val="Calibri"/>
      <family val="2"/>
      <scheme val="minor"/>
    </font>
    <font>
      <sz val="11"/>
      <color rgb="FFFF0000"/>
      <name val="Helvetica Neue"/>
    </font>
    <font>
      <sz val="11"/>
      <name val="Calibri"/>
      <family val="2"/>
    </font>
    <font>
      <b/>
      <i/>
      <sz val="12"/>
      <color indexed="8"/>
      <name val="Calibri"/>
      <family val="2"/>
    </font>
    <font>
      <sz val="11"/>
      <color rgb="FF0000FF"/>
      <name val="Calibri"/>
      <family val="2"/>
    </font>
    <font>
      <sz val="11"/>
      <color theme="1"/>
      <name val="Helvetica Neue"/>
    </font>
    <font>
      <b/>
      <sz val="10"/>
      <name val="Arial"/>
      <family val="2"/>
    </font>
    <font>
      <sz val="10"/>
      <color theme="1"/>
      <name val="Arial"/>
      <family val="2"/>
    </font>
    <font>
      <sz val="12"/>
      <color theme="1"/>
      <name val="Calibri"/>
      <family val="2"/>
      <charset val="204"/>
      <scheme val="minor"/>
    </font>
    <font>
      <i/>
      <sz val="9"/>
      <color rgb="FF0070C0"/>
      <name val="Helvetica Neue"/>
    </font>
    <font>
      <sz val="11"/>
      <color theme="0" tint="-0.499984740745262"/>
      <name val="Helvetica Neue"/>
    </font>
    <font>
      <i/>
      <sz val="9"/>
      <color theme="0" tint="-0.499984740745262"/>
      <name val="Helvetica Neue"/>
    </font>
    <font>
      <i/>
      <sz val="10"/>
      <color theme="1"/>
      <name val="Helvetica Neue"/>
    </font>
    <font>
      <i/>
      <sz val="11"/>
      <color indexed="8"/>
      <name val="Helvetica Neue"/>
    </font>
    <font>
      <i/>
      <sz val="9"/>
      <color rgb="FFFF0000"/>
      <name val="Helvetica Neue"/>
    </font>
    <font>
      <sz val="10"/>
      <color indexed="8"/>
      <name val="Calibri"/>
      <family val="2"/>
    </font>
    <font>
      <i/>
      <sz val="9"/>
      <name val="Helvetica Neue"/>
    </font>
    <font>
      <b/>
      <sz val="10"/>
      <name val="Arial"/>
      <family val="2"/>
    </font>
    <font>
      <sz val="10"/>
      <color indexed="9"/>
      <name val="Helvetica Neue"/>
      <family val="2"/>
    </font>
    <font>
      <sz val="11"/>
      <color indexed="8"/>
      <name val="Helvetica Neue"/>
      <family val="2"/>
    </font>
    <font>
      <sz val="10"/>
      <color indexed="8"/>
      <name val="Helvetica Neue"/>
      <family val="2"/>
    </font>
    <font>
      <u/>
      <sz val="11"/>
      <color theme="10"/>
      <name val="Helvetica Neue"/>
      <family val="2"/>
    </font>
    <font>
      <sz val="10"/>
      <color rgb="FF000000"/>
      <name val="Helvetica Neue"/>
      <family val="2"/>
    </font>
    <font>
      <i/>
      <sz val="9"/>
      <color rgb="FF3366FF"/>
      <name val="Helvetica Neue"/>
      <family val="2"/>
    </font>
    <font>
      <sz val="10"/>
      <color theme="1"/>
      <name val="Helvetica Neue"/>
      <family val="2"/>
    </font>
    <font>
      <sz val="10"/>
      <color rgb="FFFF0000"/>
      <name val="Helvetica Neue"/>
      <family val="2"/>
    </font>
    <font>
      <sz val="10"/>
      <color indexed="8"/>
      <name val="Avenir Next"/>
      <family val="2"/>
    </font>
    <font>
      <b/>
      <sz val="10"/>
      <color rgb="FF0070C0"/>
      <name val="Helvetica Neue"/>
    </font>
    <font>
      <i/>
      <sz val="10"/>
      <color rgb="FF3366FF"/>
      <name val="Helvetica Neue"/>
    </font>
    <font>
      <i/>
      <sz val="10"/>
      <color rgb="FF0000FF"/>
      <name val="Helvetica Neue"/>
    </font>
    <font>
      <strike/>
      <sz val="10"/>
      <color indexed="9"/>
      <name val="Helvetica Neue"/>
    </font>
    <font>
      <sz val="10"/>
      <color rgb="FF000000"/>
      <name val="Helvetica"/>
    </font>
    <font>
      <b/>
      <sz val="9"/>
      <color rgb="FF000000"/>
      <name val="Helvetica Neue"/>
    </font>
    <font>
      <strike/>
      <sz val="10"/>
      <color indexed="8"/>
      <name val="Helvetica Neue"/>
    </font>
    <font>
      <sz val="11"/>
      <color indexed="8"/>
      <name val="Calibri"/>
      <family val="2"/>
      <scheme val="minor"/>
    </font>
    <font>
      <b/>
      <sz val="14"/>
      <color indexed="8"/>
      <name val="Calibri"/>
      <family val="2"/>
      <scheme val="minor"/>
    </font>
    <font>
      <b/>
      <sz val="11"/>
      <color indexed="8"/>
      <name val="Calibri"/>
      <family val="2"/>
      <scheme val="minor"/>
    </font>
    <font>
      <b/>
      <sz val="11"/>
      <name val="Calibri"/>
      <family val="2"/>
      <scheme val="minor"/>
    </font>
    <font>
      <sz val="11"/>
      <color indexed="48"/>
      <name val="Calibri"/>
      <family val="2"/>
      <scheme val="minor"/>
    </font>
    <font>
      <i/>
      <sz val="11"/>
      <color indexed="48"/>
      <name val="Calibri"/>
      <family val="2"/>
      <scheme val="minor"/>
    </font>
    <font>
      <strike/>
      <sz val="11"/>
      <color indexed="8"/>
      <name val="Calibri"/>
      <family val="2"/>
    </font>
    <font>
      <strike/>
      <sz val="11"/>
      <color indexed="8"/>
      <name val="Helvetica Neue"/>
    </font>
    <font>
      <strike/>
      <sz val="11"/>
      <name val="Calibri"/>
      <family val="2"/>
    </font>
    <font>
      <strike/>
      <sz val="11"/>
      <name val="Helvetica Neue"/>
    </font>
    <font>
      <i/>
      <sz val="11"/>
      <color rgb="FF3366FF"/>
      <name val="Calibri"/>
      <family val="2"/>
    </font>
    <font>
      <b/>
      <u/>
      <sz val="20"/>
      <color rgb="FFFF0000"/>
      <name val="Helvetica Neue"/>
    </font>
    <font>
      <strike/>
      <sz val="10"/>
      <name val="Helvetica Neue"/>
    </font>
    <font>
      <sz val="20"/>
      <color rgb="FFFF0000"/>
      <name val="Helvetica Neue"/>
    </font>
    <font>
      <b/>
      <sz val="12"/>
      <color indexed="8"/>
      <name val="Arial"/>
      <family val="2"/>
    </font>
    <font>
      <b/>
      <sz val="12"/>
      <color indexed="9"/>
      <name val="Arial"/>
      <family val="2"/>
    </font>
  </fonts>
  <fills count="62">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indexed="10"/>
        <bgColor indexed="8"/>
      </patternFill>
    </fill>
    <fill>
      <patternFill patternType="solid">
        <fgColor indexed="22"/>
        <bgColor indexed="8"/>
      </patternFill>
    </fill>
    <fill>
      <patternFill patternType="solid">
        <fgColor indexed="53"/>
        <bgColor indexed="8"/>
      </patternFill>
    </fill>
    <fill>
      <patternFill patternType="solid">
        <fgColor indexed="11"/>
        <bgColor indexed="64"/>
      </patternFill>
    </fill>
    <fill>
      <patternFill patternType="solid">
        <fgColor indexed="53"/>
        <bgColor indexed="64"/>
      </patternFill>
    </fill>
    <fill>
      <patternFill patternType="solid">
        <fgColor indexed="12"/>
        <bgColor indexed="8"/>
      </patternFill>
    </fill>
    <fill>
      <patternFill patternType="solid">
        <fgColor indexed="42"/>
        <bgColor indexed="64"/>
      </patternFill>
    </fill>
    <fill>
      <patternFill patternType="solid">
        <fgColor indexed="13"/>
        <bgColor indexed="27"/>
      </patternFill>
    </fill>
    <fill>
      <patternFill patternType="solid">
        <fgColor indexed="22"/>
        <bgColor indexed="27"/>
      </patternFill>
    </fill>
    <fill>
      <patternFill patternType="solid">
        <fgColor indexed="22"/>
        <bgColor indexed="64"/>
      </patternFill>
    </fill>
    <fill>
      <patternFill patternType="solid">
        <fgColor indexed="50"/>
        <bgColor indexed="64"/>
      </patternFill>
    </fill>
    <fill>
      <patternFill patternType="solid">
        <fgColor indexed="55"/>
        <bgColor indexed="64"/>
      </patternFill>
    </fill>
    <fill>
      <patternFill patternType="solid">
        <fgColor indexed="55"/>
        <bgColor indexed="8"/>
      </patternFill>
    </fill>
    <fill>
      <patternFill patternType="solid">
        <fgColor indexed="41"/>
        <bgColor indexed="64"/>
      </patternFill>
    </fill>
    <fill>
      <patternFill patternType="solid">
        <fgColor indexed="27"/>
        <bgColor indexed="64"/>
      </patternFill>
    </fill>
    <fill>
      <patternFill patternType="solid">
        <fgColor indexed="51"/>
        <bgColor indexed="64"/>
      </patternFill>
    </fill>
    <fill>
      <patternFill patternType="solid">
        <fgColor indexed="10"/>
      </patternFill>
    </fill>
    <fill>
      <patternFill patternType="solid">
        <fgColor indexed="47"/>
      </patternFill>
    </fill>
    <fill>
      <patternFill patternType="solid">
        <fgColor indexed="31"/>
      </patternFill>
    </fill>
    <fill>
      <patternFill patternType="solid">
        <fgColor indexed="41"/>
      </patternFill>
    </fill>
    <fill>
      <patternFill patternType="solid">
        <fgColor indexed="11"/>
      </patternFill>
    </fill>
    <fill>
      <patternFill patternType="solid">
        <fgColor indexed="44"/>
      </patternFill>
    </fill>
    <fill>
      <patternFill patternType="solid">
        <fgColor indexed="49"/>
      </patternFill>
    </fill>
    <fill>
      <patternFill patternType="solid">
        <fgColor indexed="29"/>
      </patternFill>
    </fill>
    <fill>
      <patternFill patternType="solid">
        <fgColor indexed="19"/>
      </patternFill>
    </fill>
    <fill>
      <patternFill patternType="solid">
        <fgColor indexed="54"/>
      </patternFill>
    </fill>
    <fill>
      <patternFill patternType="solid">
        <fgColor indexed="45"/>
      </patternFill>
    </fill>
    <fill>
      <patternFill patternType="solid">
        <fgColor indexed="55"/>
      </patternFill>
    </fill>
    <fill>
      <patternFill patternType="solid">
        <fgColor indexed="42"/>
      </patternFill>
    </fill>
    <fill>
      <patternFill patternType="solid">
        <fgColor indexed="12"/>
      </patternFill>
    </fill>
    <fill>
      <patternFill patternType="solid">
        <fgColor indexed="43"/>
      </patternFill>
    </fill>
    <fill>
      <patternFill patternType="solid">
        <fgColor indexed="12"/>
        <bgColor indexed="34"/>
      </patternFill>
    </fill>
    <fill>
      <patternFill patternType="solid">
        <fgColor indexed="12"/>
        <bgColor indexed="13"/>
      </patternFill>
    </fill>
    <fill>
      <patternFill patternType="solid">
        <fgColor rgb="FFC0C0C0"/>
        <bgColor rgb="FF000000"/>
      </patternFill>
    </fill>
    <fill>
      <patternFill patternType="solid">
        <fgColor rgb="FFFFFFFF"/>
        <bgColor rgb="FF000000"/>
      </patternFill>
    </fill>
    <fill>
      <patternFill patternType="solid">
        <fgColor rgb="FFFF6600"/>
        <bgColor rgb="FF000000"/>
      </patternFill>
    </fill>
    <fill>
      <patternFill patternType="solid">
        <fgColor rgb="FFFFFF00"/>
        <bgColor indexed="64"/>
      </patternFill>
    </fill>
    <fill>
      <patternFill patternType="solid">
        <fgColor rgb="FF969696"/>
        <bgColor rgb="FF000000"/>
      </patternFill>
    </fill>
    <fill>
      <patternFill patternType="solid">
        <fgColor theme="0"/>
        <bgColor indexed="64"/>
      </patternFill>
    </fill>
    <fill>
      <patternFill patternType="solid">
        <fgColor rgb="FFFFF58C"/>
        <bgColor rgb="FF000000"/>
      </patternFill>
    </fill>
    <fill>
      <patternFill patternType="solid">
        <fgColor theme="0" tint="-0.24997711111789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F1FF56"/>
        <bgColor indexed="64"/>
      </patternFill>
    </fill>
    <fill>
      <patternFill patternType="solid">
        <fgColor theme="0"/>
        <bgColor indexed="8"/>
      </patternFill>
    </fill>
    <fill>
      <patternFill patternType="solid">
        <fgColor rgb="FFFFFF00"/>
        <bgColor indexed="8"/>
      </patternFill>
    </fill>
    <fill>
      <patternFill patternType="solid">
        <fgColor rgb="FFFFFF00"/>
        <bgColor rgb="FF000000"/>
      </patternFill>
    </fill>
    <fill>
      <patternFill patternType="solid">
        <fgColor theme="0"/>
        <bgColor rgb="FF000000"/>
      </patternFill>
    </fill>
    <fill>
      <patternFill patternType="solid">
        <fgColor rgb="FFFFC000"/>
        <bgColor indexed="8"/>
      </patternFill>
    </fill>
    <fill>
      <patternFill patternType="solid">
        <fgColor rgb="FFFFC000"/>
        <bgColor indexed="64"/>
      </patternFill>
    </fill>
    <fill>
      <patternFill patternType="solid">
        <fgColor rgb="FFFFC000"/>
        <bgColor rgb="FF000000"/>
      </patternFill>
    </fill>
    <fill>
      <patternFill patternType="solid">
        <fgColor theme="0" tint="-0.249977111117893"/>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rgb="FF92D050"/>
        <bgColor indexed="8"/>
      </patternFill>
    </fill>
    <fill>
      <patternFill patternType="solid">
        <fgColor theme="0" tint="-0.249977111117893"/>
        <bgColor indexed="8"/>
      </patternFill>
    </fill>
    <fill>
      <patternFill patternType="solid">
        <fgColor rgb="FFFF0000"/>
        <bgColor indexed="8"/>
      </patternFill>
    </fill>
    <fill>
      <patternFill patternType="solid">
        <fgColor rgb="FFF1FF56"/>
        <bgColor indexed="8"/>
      </patternFill>
    </fill>
  </fills>
  <borders count="747">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top style="thin">
        <color indexed="11"/>
      </top>
      <bottom style="thin">
        <color indexed="11"/>
      </bottom>
      <diagonal/>
    </border>
    <border>
      <left style="medium">
        <color auto="1"/>
      </left>
      <right style="medium">
        <color auto="1"/>
      </right>
      <top style="medium">
        <color auto="1"/>
      </top>
      <bottom style="thin">
        <color indexed="11"/>
      </bottom>
      <diagonal/>
    </border>
    <border>
      <left/>
      <right style="thin">
        <color indexed="11"/>
      </right>
      <top style="thin">
        <color indexed="11"/>
      </top>
      <bottom/>
      <diagonal/>
    </border>
    <border>
      <left style="medium">
        <color auto="1"/>
      </left>
      <right style="medium">
        <color auto="1"/>
      </right>
      <top style="thin">
        <color indexed="11"/>
      </top>
      <bottom style="thin">
        <color indexed="11"/>
      </bottom>
      <diagonal/>
    </border>
    <border>
      <left/>
      <right/>
      <top style="medium">
        <color auto="1"/>
      </top>
      <bottom style="thin">
        <color indexed="11"/>
      </bottom>
      <diagonal/>
    </border>
    <border>
      <left/>
      <right style="medium">
        <color auto="1"/>
      </right>
      <top style="medium">
        <color auto="1"/>
      </top>
      <bottom style="thin">
        <color indexed="11"/>
      </bottom>
      <diagonal/>
    </border>
    <border>
      <left/>
      <right style="thin">
        <color indexed="11"/>
      </right>
      <top style="thin">
        <color indexed="11"/>
      </top>
      <bottom style="thin">
        <color indexed="11"/>
      </bottom>
      <diagonal/>
    </border>
    <border>
      <left/>
      <right/>
      <top style="thin">
        <color indexed="11"/>
      </top>
      <bottom style="thin">
        <color indexed="11"/>
      </bottom>
      <diagonal/>
    </border>
    <border>
      <left/>
      <right style="medium">
        <color auto="1"/>
      </right>
      <top style="thin">
        <color indexed="11"/>
      </top>
      <bottom style="thin">
        <color indexed="11"/>
      </bottom>
      <diagonal/>
    </border>
    <border>
      <left style="thin">
        <color indexed="11"/>
      </left>
      <right/>
      <top style="thin">
        <color indexed="11"/>
      </top>
      <bottom/>
      <diagonal/>
    </border>
    <border>
      <left style="medium">
        <color auto="1"/>
      </left>
      <right style="medium">
        <color auto="1"/>
      </right>
      <top style="thin">
        <color indexed="11"/>
      </top>
      <bottom/>
      <diagonal/>
    </border>
    <border>
      <left/>
      <right/>
      <top style="thin">
        <color indexed="11"/>
      </top>
      <bottom/>
      <diagonal/>
    </border>
    <border>
      <left style="medium">
        <color auto="1"/>
      </left>
      <right style="medium">
        <color auto="1"/>
      </right>
      <top style="thin">
        <color indexed="11"/>
      </top>
      <bottom style="medium">
        <color auto="1"/>
      </bottom>
      <diagonal/>
    </border>
    <border>
      <left/>
      <right/>
      <top style="thin">
        <color indexed="11"/>
      </top>
      <bottom style="medium">
        <color auto="1"/>
      </bottom>
      <diagonal/>
    </border>
    <border>
      <left/>
      <right style="medium">
        <color auto="1"/>
      </right>
      <top style="thin">
        <color indexed="1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indexed="22"/>
      </bottom>
      <diagonal/>
    </border>
    <border>
      <left style="medium">
        <color auto="1"/>
      </left>
      <right style="medium">
        <color auto="1"/>
      </right>
      <top/>
      <bottom style="medium">
        <color auto="1"/>
      </bottom>
      <diagonal/>
    </border>
    <border>
      <left style="medium">
        <color auto="1"/>
      </left>
      <right style="medium">
        <color auto="1"/>
      </right>
      <top/>
      <bottom style="thin">
        <color indexed="22"/>
      </bottom>
      <diagonal/>
    </border>
    <border>
      <left style="medium">
        <color auto="1"/>
      </left>
      <right style="medium">
        <color auto="1"/>
      </right>
      <top style="thin">
        <color indexed="22"/>
      </top>
      <bottom style="thin">
        <color indexed="22"/>
      </bottom>
      <diagonal/>
    </border>
    <border>
      <left style="thin">
        <color indexed="11"/>
      </left>
      <right style="thin">
        <color indexed="11"/>
      </right>
      <top style="thin">
        <color indexed="11"/>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diagonal/>
    </border>
    <border>
      <left style="medium">
        <color indexed="8"/>
      </left>
      <right style="medium">
        <color indexed="8"/>
      </right>
      <top style="medium">
        <color indexed="8"/>
      </top>
      <bottom style="thin">
        <color indexed="55"/>
      </bottom>
      <diagonal/>
    </border>
    <border>
      <left style="medium">
        <color indexed="8"/>
      </left>
      <right style="medium">
        <color indexed="8"/>
      </right>
      <top style="medium">
        <color indexed="8"/>
      </top>
      <bottom style="thin">
        <color indexed="8"/>
      </bottom>
      <diagonal/>
    </border>
    <border>
      <left style="medium">
        <color indexed="9"/>
      </left>
      <right style="medium">
        <color indexed="9"/>
      </right>
      <top/>
      <bottom/>
      <diagonal/>
    </border>
    <border>
      <left style="medium">
        <color indexed="8"/>
      </left>
      <right style="medium">
        <color indexed="8"/>
      </right>
      <top style="thin">
        <color indexed="55"/>
      </top>
      <bottom style="thin">
        <color indexed="55"/>
      </bottom>
      <diagonal/>
    </border>
    <border>
      <left style="medium">
        <color indexed="9"/>
      </left>
      <right style="medium">
        <color indexed="9"/>
      </right>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thin">
        <color indexed="11"/>
      </bottom>
      <diagonal/>
    </border>
    <border>
      <left style="medium">
        <color indexed="9"/>
      </left>
      <right style="medium">
        <color indexed="9"/>
      </right>
      <top style="medium">
        <color indexed="9"/>
      </top>
      <bottom style="thin">
        <color indexed="9"/>
      </bottom>
      <diagonal/>
    </border>
    <border>
      <left style="medium">
        <color indexed="9"/>
      </left>
      <right style="medium">
        <color indexed="9"/>
      </right>
      <top/>
      <bottom style="thin">
        <color indexed="11"/>
      </bottom>
      <diagonal/>
    </border>
    <border>
      <left style="medium">
        <color indexed="9"/>
      </left>
      <right style="medium">
        <color indexed="9"/>
      </right>
      <top style="thin">
        <color indexed="11"/>
      </top>
      <bottom style="thin">
        <color indexed="11"/>
      </bottom>
      <diagonal/>
    </border>
    <border>
      <left style="medium">
        <color indexed="9"/>
      </left>
      <right style="medium">
        <color indexed="9"/>
      </right>
      <top style="thin">
        <color indexed="11"/>
      </top>
      <bottom/>
      <diagonal/>
    </border>
    <border>
      <left style="medium">
        <color indexed="9"/>
      </left>
      <right style="medium">
        <color indexed="9"/>
      </right>
      <top style="thin">
        <color indexed="11"/>
      </top>
      <bottom style="medium">
        <color indexed="9"/>
      </bottom>
      <diagonal/>
    </border>
    <border>
      <left/>
      <right/>
      <top style="medium">
        <color indexed="9"/>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medium">
        <color auto="1"/>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right style="medium">
        <color indexed="8"/>
      </right>
      <top style="thin">
        <color indexed="8"/>
      </top>
      <bottom style="medium">
        <color indexed="8"/>
      </bottom>
      <diagonal/>
    </border>
    <border>
      <left/>
      <right style="medium">
        <color auto="1"/>
      </right>
      <top style="medium">
        <color auto="1"/>
      </top>
      <bottom style="thin">
        <color auto="1"/>
      </bottom>
      <diagonal/>
    </border>
    <border>
      <left style="medium">
        <color indexed="8"/>
      </left>
      <right style="medium">
        <color indexed="8"/>
      </right>
      <top style="medium">
        <color auto="1"/>
      </top>
      <bottom style="medium">
        <color auto="1"/>
      </bottom>
      <diagonal/>
    </border>
    <border>
      <left style="medium">
        <color indexed="8"/>
      </left>
      <right style="medium">
        <color indexed="8"/>
      </right>
      <top/>
      <bottom style="thin">
        <color indexed="8"/>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style="medium">
        <color indexed="9"/>
      </left>
      <right style="medium">
        <color auto="1"/>
      </right>
      <top style="medium">
        <color indexed="9"/>
      </top>
      <bottom style="thin">
        <color indexed="8"/>
      </bottom>
      <diagonal/>
    </border>
    <border>
      <left style="medium">
        <color indexed="8"/>
      </left>
      <right/>
      <top/>
      <bottom/>
      <diagonal/>
    </border>
    <border>
      <left style="medium">
        <color indexed="9"/>
      </left>
      <right style="medium">
        <color auto="1"/>
      </right>
      <top/>
      <bottom style="thin">
        <color indexed="8"/>
      </bottom>
      <diagonal/>
    </border>
    <border>
      <left style="medium">
        <color indexed="8"/>
      </left>
      <right/>
      <top/>
      <bottom style="medium">
        <color indexed="8"/>
      </bottom>
      <diagonal/>
    </border>
    <border>
      <left style="medium">
        <color auto="1"/>
      </left>
      <right/>
      <top style="thin">
        <color auto="1"/>
      </top>
      <bottom style="medium">
        <color auto="1"/>
      </bottom>
      <diagonal/>
    </border>
    <border>
      <left style="thin">
        <color indexed="8"/>
      </left>
      <right style="medium">
        <color indexed="8"/>
      </right>
      <top style="medium">
        <color auto="1"/>
      </top>
      <bottom style="thin">
        <color indexed="8"/>
      </bottom>
      <diagonal/>
    </border>
    <border>
      <left/>
      <right/>
      <top style="medium">
        <color auto="1"/>
      </top>
      <bottom style="thin">
        <color auto="1"/>
      </bottom>
      <diagonal/>
    </border>
    <border>
      <left style="thin">
        <color indexed="8"/>
      </left>
      <right style="medium">
        <color indexed="8"/>
      </right>
      <top style="thin">
        <color indexed="8"/>
      </top>
      <bottom style="thin">
        <color indexed="8"/>
      </bottom>
      <diagonal/>
    </border>
    <border>
      <left/>
      <right/>
      <top style="thin">
        <color auto="1"/>
      </top>
      <bottom style="thin">
        <color auto="1"/>
      </bottom>
      <diagonal/>
    </border>
    <border>
      <left style="medium">
        <color indexed="8"/>
      </left>
      <right style="medium">
        <color indexed="8"/>
      </right>
      <top/>
      <bottom style="medium">
        <color indexed="9"/>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auto="1"/>
      </top>
      <bottom style="medium">
        <color indexed="9"/>
      </bottom>
      <diagonal/>
    </border>
    <border>
      <left/>
      <right style="medium">
        <color indexed="8"/>
      </right>
      <top/>
      <bottom style="thin">
        <color indexed="8"/>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indexed="8"/>
      </right>
      <top/>
      <bottom style="medium">
        <color indexed="8"/>
      </bottom>
      <diagonal/>
    </border>
    <border>
      <left style="medium">
        <color auto="1"/>
      </left>
      <right style="medium">
        <color auto="1"/>
      </right>
      <top/>
      <bottom style="thin">
        <color auto="1"/>
      </bottom>
      <diagonal/>
    </border>
    <border>
      <left style="medium">
        <color auto="1"/>
      </left>
      <right/>
      <top/>
      <bottom/>
      <diagonal/>
    </border>
    <border>
      <left/>
      <right style="medium">
        <color indexed="8"/>
      </right>
      <top style="medium">
        <color indexed="8"/>
      </top>
      <bottom style="medium">
        <color indexed="8"/>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hair">
        <color indexed="8"/>
      </left>
      <right style="hair">
        <color indexed="8"/>
      </right>
      <top style="medium">
        <color auto="1"/>
      </top>
      <bottom style="hair">
        <color indexed="8"/>
      </bottom>
      <diagonal/>
    </border>
    <border>
      <left style="hair">
        <color indexed="8"/>
      </left>
      <right style="hair">
        <color indexed="8"/>
      </right>
      <top style="hair">
        <color indexed="8"/>
      </top>
      <bottom style="hair">
        <color indexed="8"/>
      </bottom>
      <diagonal/>
    </border>
    <border>
      <left/>
      <right/>
      <top style="thin">
        <color auto="1"/>
      </top>
      <bottom/>
      <diagonal/>
    </border>
    <border>
      <left style="hair">
        <color indexed="8"/>
      </left>
      <right style="hair">
        <color indexed="8"/>
      </right>
      <top style="hair">
        <color indexed="8"/>
      </top>
      <bottom style="medium">
        <color auto="1"/>
      </bottom>
      <diagonal/>
    </border>
    <border>
      <left/>
      <right style="medium">
        <color auto="1"/>
      </right>
      <top/>
      <bottom style="medium">
        <color auto="1"/>
      </bottom>
      <diagonal/>
    </border>
    <border>
      <left/>
      <right/>
      <top/>
      <bottom style="thin">
        <color auto="1"/>
      </bottom>
      <diagonal/>
    </border>
    <border>
      <left/>
      <right/>
      <top style="thin">
        <color auto="1"/>
      </top>
      <bottom style="hair">
        <color auto="1"/>
      </bottom>
      <diagonal/>
    </border>
    <border>
      <left/>
      <right/>
      <top/>
      <bottom style="hair">
        <color auto="1"/>
      </bottom>
      <diagonal/>
    </border>
    <border>
      <left style="medium">
        <color indexed="8"/>
      </left>
      <right style="medium">
        <color indexed="8"/>
      </right>
      <top/>
      <bottom style="thin">
        <color indexed="55"/>
      </bottom>
      <diagonal/>
    </border>
    <border>
      <left style="medium">
        <color indexed="8"/>
      </left>
      <right style="medium">
        <color indexed="8"/>
      </right>
      <top style="thin">
        <color indexed="55"/>
      </top>
      <bottom style="medium">
        <color indexed="8"/>
      </bottom>
      <diagonal/>
    </border>
    <border>
      <left style="medium">
        <color indexed="8"/>
      </left>
      <right style="medium">
        <color indexed="8"/>
      </right>
      <top style="thin">
        <color indexed="55"/>
      </top>
      <bottom/>
      <diagonal/>
    </border>
    <border>
      <left style="medium">
        <color indexed="8"/>
      </left>
      <right style="medium">
        <color indexed="8"/>
      </right>
      <top style="thin">
        <color indexed="55"/>
      </top>
      <bottom style="thin">
        <color indexed="8"/>
      </bottom>
      <diagonal/>
    </border>
    <border>
      <left style="medium">
        <color indexed="8"/>
      </left>
      <right style="medium">
        <color indexed="8"/>
      </right>
      <top/>
      <bottom style="thin">
        <color indexed="22"/>
      </bottom>
      <diagonal/>
    </border>
    <border>
      <left style="thin">
        <color auto="1"/>
      </left>
      <right/>
      <top/>
      <bottom/>
      <diagonal/>
    </border>
    <border>
      <left/>
      <right style="thin">
        <color auto="1"/>
      </right>
      <top/>
      <bottom/>
      <diagonal/>
    </border>
    <border>
      <left style="thin">
        <color auto="1"/>
      </left>
      <right/>
      <top style="medium">
        <color auto="1"/>
      </top>
      <bottom style="medium">
        <color auto="1"/>
      </bottom>
      <diagonal/>
    </border>
    <border>
      <left/>
      <right style="thin">
        <color indexed="13"/>
      </right>
      <top style="medium">
        <color auto="1"/>
      </top>
      <bottom style="medium">
        <color auto="1"/>
      </bottom>
      <diagonal/>
    </border>
    <border>
      <left style="thin">
        <color indexed="13"/>
      </left>
      <right/>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indexed="55"/>
      </bottom>
      <diagonal/>
    </border>
    <border>
      <left style="medium">
        <color auto="1"/>
      </left>
      <right style="medium">
        <color auto="1"/>
      </right>
      <top/>
      <bottom style="thin">
        <color indexed="55"/>
      </bottom>
      <diagonal/>
    </border>
    <border>
      <left/>
      <right style="thin">
        <color auto="1"/>
      </right>
      <top/>
      <bottom style="thin">
        <color indexed="55"/>
      </bottom>
      <diagonal/>
    </border>
    <border>
      <left style="medium">
        <color auto="1"/>
      </left>
      <right style="medium">
        <color auto="1"/>
      </right>
      <top style="thin">
        <color indexed="55"/>
      </top>
      <bottom style="thin">
        <color indexed="55"/>
      </bottom>
      <diagonal/>
    </border>
    <border>
      <left style="thin">
        <color auto="1"/>
      </left>
      <right/>
      <top style="thin">
        <color indexed="55"/>
      </top>
      <bottom style="thin">
        <color indexed="55"/>
      </bottom>
      <diagonal/>
    </border>
    <border>
      <left/>
      <right style="thin">
        <color auto="1"/>
      </right>
      <top style="thin">
        <color indexed="55"/>
      </top>
      <bottom style="thin">
        <color indexed="55"/>
      </bottom>
      <diagonal/>
    </border>
    <border>
      <left style="thin">
        <color auto="1"/>
      </left>
      <right/>
      <top style="thin">
        <color indexed="55"/>
      </top>
      <bottom style="thin">
        <color auto="1"/>
      </bottom>
      <diagonal/>
    </border>
    <border>
      <left style="medium">
        <color auto="1"/>
      </left>
      <right style="medium">
        <color auto="1"/>
      </right>
      <top style="thin">
        <color indexed="55"/>
      </top>
      <bottom style="thin">
        <color auto="1"/>
      </bottom>
      <diagonal/>
    </border>
    <border>
      <left/>
      <right style="thin">
        <color auto="1"/>
      </right>
      <top style="thin">
        <color indexed="55"/>
      </top>
      <bottom style="thin">
        <color auto="1"/>
      </bottom>
      <diagonal/>
    </border>
    <border>
      <left/>
      <right/>
      <top/>
      <bottom style="thin">
        <color indexed="55"/>
      </bottom>
      <diagonal/>
    </border>
    <border>
      <left/>
      <right style="thin">
        <color auto="1"/>
      </right>
      <top style="thin">
        <color auto="1"/>
      </top>
      <bottom style="thin">
        <color auto="1"/>
      </bottom>
      <diagonal/>
    </border>
    <border>
      <left style="medium">
        <color auto="1"/>
      </left>
      <right style="medium">
        <color auto="1"/>
      </right>
      <top/>
      <bottom style="thin">
        <color indexed="12"/>
      </bottom>
      <diagonal/>
    </border>
    <border>
      <left style="thin">
        <color auto="1"/>
      </left>
      <right/>
      <top style="thin">
        <color indexed="55"/>
      </top>
      <bottom/>
      <diagonal/>
    </border>
    <border>
      <left style="medium">
        <color auto="1"/>
      </left>
      <right style="medium">
        <color auto="1"/>
      </right>
      <top style="thin">
        <color indexed="55"/>
      </top>
      <bottom/>
      <diagonal/>
    </border>
    <border>
      <left/>
      <right style="thin">
        <color auto="1"/>
      </right>
      <top style="thin">
        <color indexed="55"/>
      </top>
      <bottom/>
      <diagonal/>
    </border>
    <border>
      <left style="thin">
        <color auto="1"/>
      </left>
      <right/>
      <top/>
      <bottom style="thin">
        <color auto="1"/>
      </bottom>
      <diagonal/>
    </border>
    <border>
      <left/>
      <right style="thin">
        <color auto="1"/>
      </right>
      <top/>
      <bottom style="thin">
        <color auto="1"/>
      </bottom>
      <diagonal/>
    </border>
    <border>
      <left/>
      <right style="thin">
        <color indexed="12"/>
      </right>
      <top/>
      <bottom/>
      <diagonal/>
    </border>
    <border>
      <left style="thin">
        <color indexed="12"/>
      </left>
      <right style="thin">
        <color indexed="12"/>
      </right>
      <top/>
      <bottom/>
      <diagonal/>
    </border>
    <border>
      <left style="thin">
        <color indexed="12"/>
      </left>
      <right/>
      <top/>
      <bottom/>
      <diagonal/>
    </border>
    <border>
      <left style="thin">
        <color auto="1"/>
      </left>
      <right/>
      <top style="thin">
        <color auto="1"/>
      </top>
      <bottom/>
      <diagonal/>
    </border>
    <border>
      <left/>
      <right style="thin">
        <color auto="1"/>
      </right>
      <top style="thin">
        <color auto="1"/>
      </top>
      <bottom/>
      <diagonal/>
    </border>
    <border>
      <left style="thin">
        <color indexed="11"/>
      </left>
      <right/>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medium">
        <color indexed="8"/>
      </left>
      <right/>
      <top style="medium">
        <color indexed="8"/>
      </top>
      <bottom style="medium">
        <color indexed="8"/>
      </bottom>
      <diagonal/>
    </border>
    <border>
      <left style="thin">
        <color indexed="23"/>
      </left>
      <right/>
      <top/>
      <bottom/>
      <diagonal/>
    </border>
    <border>
      <left/>
      <right style="thin">
        <color indexed="23"/>
      </right>
      <top/>
      <bottom/>
      <diagonal/>
    </border>
    <border>
      <left style="medium">
        <color indexed="8"/>
      </left>
      <right style="thin">
        <color indexed="23"/>
      </right>
      <top style="medium">
        <color indexed="8"/>
      </top>
      <bottom style="thin">
        <color indexed="22"/>
      </bottom>
      <diagonal/>
    </border>
    <border>
      <left style="thin">
        <color indexed="23"/>
      </left>
      <right style="thin">
        <color indexed="23"/>
      </right>
      <top style="medium">
        <color indexed="8"/>
      </top>
      <bottom style="thin">
        <color indexed="22"/>
      </bottom>
      <diagonal/>
    </border>
    <border>
      <left style="medium">
        <color indexed="8"/>
      </left>
      <right style="thin">
        <color indexed="23"/>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style="medium">
        <color indexed="8"/>
      </left>
      <right style="thin">
        <color indexed="23"/>
      </right>
      <top style="thin">
        <color indexed="22"/>
      </top>
      <bottom/>
      <diagonal/>
    </border>
    <border>
      <left style="thin">
        <color indexed="23"/>
      </left>
      <right style="thin">
        <color indexed="23"/>
      </right>
      <top style="thin">
        <color indexed="22"/>
      </top>
      <bottom/>
      <diagonal/>
    </border>
    <border>
      <left/>
      <right style="medium">
        <color indexed="8"/>
      </right>
      <top style="thin">
        <color indexed="22"/>
      </top>
      <bottom/>
      <diagonal/>
    </border>
    <border>
      <left style="medium">
        <color indexed="8"/>
      </left>
      <right style="thin">
        <color indexed="23"/>
      </right>
      <top style="thin">
        <color indexed="23"/>
      </top>
      <bottom style="thin">
        <color indexed="22"/>
      </bottom>
      <diagonal/>
    </border>
    <border>
      <left style="thin">
        <color indexed="23"/>
      </left>
      <right style="thin">
        <color indexed="23"/>
      </right>
      <top style="thin">
        <color indexed="23"/>
      </top>
      <bottom style="thin">
        <color indexed="22"/>
      </bottom>
      <diagonal/>
    </border>
    <border>
      <left/>
      <right style="medium">
        <color indexed="8"/>
      </right>
      <top style="thin">
        <color indexed="23"/>
      </top>
      <bottom style="thin">
        <color indexed="22"/>
      </bottom>
      <diagonal/>
    </border>
    <border>
      <left style="medium">
        <color indexed="8"/>
      </left>
      <right style="thin">
        <color indexed="23"/>
      </right>
      <top style="thin">
        <color indexed="55"/>
      </top>
      <bottom style="thin">
        <color indexed="22"/>
      </bottom>
      <diagonal/>
    </border>
    <border>
      <left style="thin">
        <color indexed="23"/>
      </left>
      <right style="thin">
        <color indexed="23"/>
      </right>
      <top style="thin">
        <color indexed="55"/>
      </top>
      <bottom style="thin">
        <color indexed="22"/>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medium">
        <color indexed="8"/>
      </left>
      <right style="thin">
        <color indexed="23"/>
      </right>
      <top style="thin">
        <color indexed="22"/>
      </top>
      <bottom style="medium">
        <color indexed="8"/>
      </bottom>
      <diagonal/>
    </border>
    <border>
      <left style="thin">
        <color indexed="23"/>
      </left>
      <right style="thin">
        <color indexed="23"/>
      </right>
      <top style="thin">
        <color indexed="22"/>
      </top>
      <bottom style="medium">
        <color indexed="8"/>
      </bottom>
      <diagonal/>
    </border>
    <border>
      <left/>
      <right style="medium">
        <color indexed="8"/>
      </right>
      <top style="thin">
        <color indexed="22"/>
      </top>
      <bottom style="medium">
        <color indexed="8"/>
      </bottom>
      <diagonal/>
    </border>
    <border>
      <left/>
      <right style="thin">
        <color auto="1"/>
      </right>
      <top style="medium">
        <color auto="1"/>
      </top>
      <bottom style="thin">
        <color indexed="11"/>
      </bottom>
      <diagonal/>
    </border>
    <border>
      <left style="thin">
        <color auto="1"/>
      </left>
      <right/>
      <top style="medium">
        <color auto="1"/>
      </top>
      <bottom style="thin">
        <color indexed="22"/>
      </bottom>
      <diagonal/>
    </border>
    <border>
      <left/>
      <right style="medium">
        <color auto="1"/>
      </right>
      <top style="medium">
        <color auto="1"/>
      </top>
      <bottom style="thin">
        <color indexed="22"/>
      </bottom>
      <diagonal/>
    </border>
    <border>
      <left/>
      <right/>
      <top style="medium">
        <color indexed="8"/>
      </top>
      <bottom/>
      <diagonal/>
    </border>
    <border>
      <left/>
      <right style="thin">
        <color auto="1"/>
      </right>
      <top style="thin">
        <color indexed="11"/>
      </top>
      <bottom style="thin">
        <color indexed="11"/>
      </bottom>
      <diagonal/>
    </border>
    <border>
      <left style="thin">
        <color auto="1"/>
      </left>
      <right/>
      <top/>
      <bottom style="thin">
        <color indexed="22"/>
      </bottom>
      <diagonal/>
    </border>
    <border>
      <left/>
      <right style="medium">
        <color auto="1"/>
      </right>
      <top/>
      <bottom style="thin">
        <color indexed="22"/>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style="thin">
        <color indexed="11"/>
      </bottom>
      <diagonal/>
    </border>
    <border>
      <left/>
      <right style="medium">
        <color auto="1"/>
      </right>
      <top/>
      <bottom style="thin">
        <color indexed="11"/>
      </bottom>
      <diagonal/>
    </border>
    <border>
      <left/>
      <right style="thin">
        <color auto="1"/>
      </right>
      <top style="thin">
        <color indexed="11"/>
      </top>
      <bottom/>
      <diagonal/>
    </border>
    <border>
      <left/>
      <right style="thin">
        <color auto="1"/>
      </right>
      <top style="thin">
        <color indexed="1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indexed="55"/>
      </bottom>
      <diagonal/>
    </border>
    <border>
      <left/>
      <right style="thin">
        <color auto="1"/>
      </right>
      <top style="medium">
        <color auto="1"/>
      </top>
      <bottom style="thin">
        <color indexed="55"/>
      </bottom>
      <diagonal/>
    </border>
    <border>
      <left style="thin">
        <color auto="1"/>
      </left>
      <right style="thin">
        <color auto="1"/>
      </right>
      <top style="medium">
        <color auto="1"/>
      </top>
      <bottom style="thin">
        <color indexed="55"/>
      </bottom>
      <diagonal/>
    </border>
    <border>
      <left style="thin">
        <color auto="1"/>
      </left>
      <right style="medium">
        <color auto="1"/>
      </right>
      <top style="medium">
        <color auto="1"/>
      </top>
      <bottom style="thin">
        <color indexed="55"/>
      </bottom>
      <diagonal/>
    </border>
    <border>
      <left style="medium">
        <color auto="1"/>
      </left>
      <right style="thin">
        <color auto="1"/>
      </right>
      <top style="thin">
        <color indexed="55"/>
      </top>
      <bottom style="thin">
        <color indexed="55"/>
      </bottom>
      <diagonal/>
    </border>
    <border>
      <left style="thin">
        <color auto="1"/>
      </left>
      <right style="thin">
        <color auto="1"/>
      </right>
      <top style="thin">
        <color indexed="55"/>
      </top>
      <bottom style="thin">
        <color indexed="55"/>
      </bottom>
      <diagonal/>
    </border>
    <border>
      <left style="thin">
        <color auto="1"/>
      </left>
      <right style="thin">
        <color auto="1"/>
      </right>
      <top/>
      <bottom style="thin">
        <color indexed="55"/>
      </bottom>
      <diagonal/>
    </border>
    <border>
      <left style="thin">
        <color auto="1"/>
      </left>
      <right style="medium">
        <color auto="1"/>
      </right>
      <top/>
      <bottom style="thin">
        <color indexed="55"/>
      </bottom>
      <diagonal/>
    </border>
    <border>
      <left style="thin">
        <color auto="1"/>
      </left>
      <right style="medium">
        <color auto="1"/>
      </right>
      <top style="thin">
        <color indexed="55"/>
      </top>
      <bottom style="thin">
        <color indexed="55"/>
      </bottom>
      <diagonal/>
    </border>
    <border>
      <left style="thin">
        <color auto="1"/>
      </left>
      <right style="thin">
        <color auto="1"/>
      </right>
      <top style="thin">
        <color indexed="55"/>
      </top>
      <bottom/>
      <diagonal/>
    </border>
    <border>
      <left style="thin">
        <color auto="1"/>
      </left>
      <right style="medium">
        <color auto="1"/>
      </right>
      <top style="thin">
        <color indexed="55"/>
      </top>
      <bottom/>
      <diagonal/>
    </border>
    <border>
      <left/>
      <right style="thin">
        <color auto="1"/>
      </right>
      <top/>
      <bottom style="medium">
        <color auto="1"/>
      </bottom>
      <diagonal/>
    </border>
    <border>
      <left style="thin">
        <color auto="1"/>
      </left>
      <right/>
      <top style="thin">
        <color indexed="55"/>
      </top>
      <bottom style="medium">
        <color auto="1"/>
      </bottom>
      <diagonal/>
    </border>
    <border>
      <left style="thin">
        <color auto="1"/>
      </left>
      <right style="thin">
        <color auto="1"/>
      </right>
      <top style="thin">
        <color indexed="55"/>
      </top>
      <bottom style="medium">
        <color auto="1"/>
      </bottom>
      <diagonal/>
    </border>
    <border>
      <left style="thin">
        <color auto="1"/>
      </left>
      <right style="medium">
        <color auto="1"/>
      </right>
      <top style="thin">
        <color indexed="55"/>
      </top>
      <bottom style="medium">
        <color auto="1"/>
      </bottom>
      <diagonal/>
    </border>
    <border>
      <left style="medium">
        <color auto="1"/>
      </left>
      <right style="thin">
        <color auto="1"/>
      </right>
      <top style="thin">
        <color indexed="55"/>
      </top>
      <bottom/>
      <diagonal/>
    </border>
    <border>
      <left style="medium">
        <color auto="1"/>
      </left>
      <right style="thin">
        <color auto="1"/>
      </right>
      <top style="thin">
        <color indexed="55"/>
      </top>
      <bottom style="medium">
        <color auto="1"/>
      </bottom>
      <diagonal/>
    </border>
    <border>
      <left/>
      <right style="thin">
        <color auto="1"/>
      </right>
      <top style="thin">
        <color indexed="55"/>
      </top>
      <bottom style="medium">
        <color auto="1"/>
      </bottom>
      <diagonal/>
    </border>
    <border>
      <left style="medium">
        <color auto="1"/>
      </left>
      <right style="thin">
        <color auto="1"/>
      </right>
      <top/>
      <bottom style="thin">
        <color indexed="55"/>
      </bottom>
      <diagonal/>
    </border>
    <border>
      <left/>
      <right style="medium">
        <color auto="1"/>
      </right>
      <top/>
      <bottom style="thin">
        <color indexed="55"/>
      </bottom>
      <diagonal/>
    </border>
    <border>
      <left/>
      <right style="medium">
        <color auto="1"/>
      </right>
      <top style="thin">
        <color indexed="55"/>
      </top>
      <bottom style="thin">
        <color indexed="55"/>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11"/>
      </bottom>
      <diagonal/>
    </border>
    <border>
      <left/>
      <right/>
      <top/>
      <bottom style="medium">
        <color indexed="49"/>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style="medium">
        <color indexed="8"/>
      </right>
      <top style="medium">
        <color indexed="8"/>
      </top>
      <bottom/>
      <diagonal/>
    </border>
    <border>
      <left style="medium">
        <color indexed="8"/>
      </left>
      <right style="medium">
        <color indexed="8"/>
      </right>
      <top style="medium">
        <color indexed="9"/>
      </top>
      <bottom style="medium">
        <color indexed="8"/>
      </bottom>
      <diagonal/>
    </border>
    <border>
      <left/>
      <right style="medium">
        <color indexed="8"/>
      </right>
      <top style="medium">
        <color indexed="9"/>
      </top>
      <bottom style="medium">
        <color indexed="8"/>
      </bottom>
      <diagonal/>
    </border>
    <border>
      <left/>
      <right style="medium">
        <color indexed="8"/>
      </right>
      <top/>
      <bottom/>
      <diagonal/>
    </border>
    <border>
      <left style="medium">
        <color auto="1"/>
      </left>
      <right style="medium">
        <color auto="1"/>
      </right>
      <top style="thin">
        <color auto="1"/>
      </top>
      <bottom/>
      <diagonal/>
    </border>
    <border>
      <left/>
      <right style="medium">
        <color indexed="8"/>
      </right>
      <top style="thin">
        <color indexed="23"/>
      </top>
      <bottom style="thin">
        <color indexed="23"/>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top/>
      <bottom/>
      <diagonal/>
    </border>
    <border>
      <left style="medium">
        <color auto="1"/>
      </left>
      <right style="medium">
        <color auto="1"/>
      </right>
      <top/>
      <bottom style="medium">
        <color indexed="9"/>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right/>
      <top style="medium">
        <color auto="1"/>
      </top>
      <bottom style="medium">
        <color auto="1"/>
      </bottom>
      <diagonal/>
    </border>
    <border>
      <left style="medium">
        <color auto="1"/>
      </left>
      <right style="medium">
        <color auto="1"/>
      </right>
      <top style="medium">
        <color indexed="8"/>
      </top>
      <bottom style="thin">
        <color auto="1"/>
      </bottom>
      <diagonal/>
    </border>
    <border>
      <left/>
      <right style="medium">
        <color auto="1"/>
      </right>
      <top style="thin">
        <color indexed="8"/>
      </top>
      <bottom style="thin">
        <color indexed="8"/>
      </bottom>
      <diagonal/>
    </border>
    <border>
      <left/>
      <right style="thin">
        <color auto="1"/>
      </right>
      <top style="thin">
        <color auto="1"/>
      </top>
      <bottom style="medium">
        <color auto="1"/>
      </bottom>
      <diagonal/>
    </border>
    <border>
      <left/>
      <right style="medium">
        <color indexed="8"/>
      </right>
      <top style="thin">
        <color indexed="8"/>
      </top>
      <bottom style="medium">
        <color auto="1"/>
      </bottom>
      <diagonal/>
    </border>
    <border>
      <left/>
      <right style="medium">
        <color indexed="8"/>
      </right>
      <top style="medium">
        <color indexed="8"/>
      </top>
      <bottom style="thin">
        <color auto="1"/>
      </bottom>
      <diagonal/>
    </border>
    <border>
      <left/>
      <right style="medium">
        <color indexed="8"/>
      </right>
      <top style="thin">
        <color auto="1"/>
      </top>
      <bottom style="thin">
        <color auto="1"/>
      </bottom>
      <diagonal/>
    </border>
    <border>
      <left style="medium">
        <color auto="1"/>
      </left>
      <right style="medium">
        <color auto="1"/>
      </right>
      <top style="medium">
        <color rgb="FF000000"/>
      </top>
      <bottom style="thin">
        <color auto="1"/>
      </bottom>
      <diagonal/>
    </border>
    <border>
      <left/>
      <right style="medium">
        <color rgb="FF000000"/>
      </right>
      <top/>
      <bottom style="thin">
        <color rgb="FF000000"/>
      </bottom>
      <diagonal/>
    </border>
    <border>
      <left style="medium">
        <color indexed="8"/>
      </left>
      <right style="medium">
        <color indexed="8"/>
      </right>
      <top style="thin">
        <color auto="1"/>
      </top>
      <bottom style="medium">
        <color auto="1"/>
      </bottom>
      <diagonal/>
    </border>
    <border>
      <left/>
      <right/>
      <top/>
      <bottom style="thin">
        <color indexed="11"/>
      </bottom>
      <diagonal/>
    </border>
    <border>
      <left style="medium">
        <color indexed="8"/>
      </left>
      <right style="medium">
        <color indexed="8"/>
      </right>
      <top style="medium">
        <color indexed="8"/>
      </top>
      <bottom style="thin">
        <color theme="1" tint="0.249977111117893"/>
      </bottom>
      <diagonal/>
    </border>
    <border>
      <left style="medium">
        <color indexed="9"/>
      </left>
      <right style="medium">
        <color indexed="9"/>
      </right>
      <top style="medium">
        <color indexed="8"/>
      </top>
      <bottom style="thin">
        <color theme="1" tint="0.249977111117893"/>
      </bottom>
      <diagonal/>
    </border>
    <border>
      <left style="medium">
        <color indexed="8"/>
      </left>
      <right style="medium">
        <color indexed="8"/>
      </right>
      <top style="thin">
        <color theme="1" tint="0.249977111117893"/>
      </top>
      <bottom style="thin">
        <color theme="1" tint="0.249977111117893"/>
      </bottom>
      <diagonal/>
    </border>
    <border>
      <left/>
      <right/>
      <top style="thin">
        <color theme="1" tint="0.249977111117893"/>
      </top>
      <bottom style="thin">
        <color theme="1" tint="0.249977111117893"/>
      </bottom>
      <diagonal/>
    </border>
    <border>
      <left style="medium">
        <color indexed="9"/>
      </left>
      <right style="medium">
        <color indexed="9"/>
      </right>
      <top style="thin">
        <color theme="1" tint="0.249977111117893"/>
      </top>
      <bottom style="thin">
        <color theme="1" tint="0.249977111117893"/>
      </bottom>
      <diagonal/>
    </border>
    <border>
      <left style="medium">
        <color indexed="8"/>
      </left>
      <right style="medium">
        <color indexed="8"/>
      </right>
      <top style="thin">
        <color theme="1" tint="0.249977111117893"/>
      </top>
      <bottom style="medium">
        <color indexed="8"/>
      </bottom>
      <diagonal/>
    </border>
    <border>
      <left/>
      <right/>
      <top style="thin">
        <color theme="1" tint="0.249977111117893"/>
      </top>
      <bottom style="medium">
        <color indexed="8"/>
      </bottom>
      <diagonal/>
    </border>
    <border>
      <left style="medium">
        <color indexed="9"/>
      </left>
      <right style="medium">
        <color indexed="9"/>
      </right>
      <top style="thin">
        <color theme="1" tint="0.249977111117893"/>
      </top>
      <bottom style="medium">
        <color indexed="8"/>
      </bottom>
      <diagonal/>
    </border>
    <border>
      <left style="medium">
        <color indexed="9"/>
      </left>
      <right style="medium">
        <color indexed="9"/>
      </right>
      <top style="medium">
        <color indexed="8"/>
      </top>
      <bottom style="thin">
        <color indexed="8"/>
      </bottom>
      <diagonal/>
    </border>
    <border>
      <left/>
      <right/>
      <top style="thin">
        <color indexed="8"/>
      </top>
      <bottom style="thin">
        <color indexed="8"/>
      </bottom>
      <diagonal/>
    </border>
    <border>
      <left style="medium">
        <color indexed="9"/>
      </left>
      <right style="medium">
        <color indexed="9"/>
      </right>
      <top style="thin">
        <color indexed="8"/>
      </top>
      <bottom style="thin">
        <color indexed="8"/>
      </bottom>
      <diagonal/>
    </border>
    <border>
      <left style="medium">
        <color indexed="8"/>
      </left>
      <right style="medium">
        <color indexed="8"/>
      </right>
      <top/>
      <bottom style="thin">
        <color auto="1"/>
      </bottom>
      <diagonal/>
    </border>
    <border>
      <left style="medium">
        <color indexed="9"/>
      </left>
      <right style="medium">
        <color indexed="9"/>
      </right>
      <top/>
      <bottom style="thin">
        <color auto="1"/>
      </bottom>
      <diagonal/>
    </border>
    <border>
      <left style="medium">
        <color indexed="8"/>
      </left>
      <right style="medium">
        <color indexed="8"/>
      </right>
      <top style="thin">
        <color auto="1"/>
      </top>
      <bottom style="thin">
        <color auto="1"/>
      </bottom>
      <diagonal/>
    </border>
    <border>
      <left style="medium">
        <color indexed="9"/>
      </left>
      <right style="medium">
        <color indexed="9"/>
      </right>
      <top style="thin">
        <color auto="1"/>
      </top>
      <bottom style="thin">
        <color auto="1"/>
      </bottom>
      <diagonal/>
    </border>
    <border>
      <left style="medium">
        <color indexed="8"/>
      </left>
      <right style="medium">
        <color indexed="8"/>
      </right>
      <top style="thin">
        <color auto="1"/>
      </top>
      <bottom/>
      <diagonal/>
    </border>
    <border>
      <left style="medium">
        <color indexed="9"/>
      </left>
      <right style="medium">
        <color indexed="9"/>
      </right>
      <top style="thin">
        <color auto="1"/>
      </top>
      <bottom/>
      <diagonal/>
    </border>
    <border>
      <left style="medium">
        <color indexed="8"/>
      </left>
      <right style="medium">
        <color indexed="8"/>
      </right>
      <top style="medium">
        <color indexed="8"/>
      </top>
      <bottom style="thin">
        <color theme="1" tint="0.34998626667073579"/>
      </bottom>
      <diagonal/>
    </border>
    <border>
      <left/>
      <right/>
      <top style="medium">
        <color indexed="8"/>
      </top>
      <bottom style="thin">
        <color theme="1" tint="0.34998626667073579"/>
      </bottom>
      <diagonal/>
    </border>
    <border>
      <left style="medium">
        <color indexed="9"/>
      </left>
      <right style="medium">
        <color indexed="9"/>
      </right>
      <top style="medium">
        <color indexed="8"/>
      </top>
      <bottom style="thin">
        <color theme="1" tint="0.34998626667073579"/>
      </bottom>
      <diagonal/>
    </border>
    <border>
      <left style="medium">
        <color indexed="8"/>
      </left>
      <right style="medium">
        <color indexed="8"/>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indexed="9"/>
      </left>
      <right style="medium">
        <color indexed="9"/>
      </right>
      <top style="thin">
        <color theme="1" tint="0.34998626667073579"/>
      </top>
      <bottom style="thin">
        <color theme="1" tint="0.34998626667073579"/>
      </bottom>
      <diagonal/>
    </border>
    <border>
      <left style="medium">
        <color indexed="8"/>
      </left>
      <right style="medium">
        <color indexed="8"/>
      </right>
      <top style="thin">
        <color theme="1" tint="0.34998626667073579"/>
      </top>
      <bottom style="medium">
        <color indexed="8"/>
      </bottom>
      <diagonal/>
    </border>
    <border>
      <left/>
      <right/>
      <top style="thin">
        <color theme="1" tint="0.34998626667073579"/>
      </top>
      <bottom style="medium">
        <color indexed="8"/>
      </bottom>
      <diagonal/>
    </border>
    <border>
      <left style="medium">
        <color indexed="9"/>
      </left>
      <right style="medium">
        <color indexed="9"/>
      </right>
      <top style="thin">
        <color theme="1" tint="0.34998626667073579"/>
      </top>
      <bottom style="medium">
        <color indexed="8"/>
      </bottom>
      <diagonal/>
    </border>
    <border>
      <left style="medium">
        <color indexed="8"/>
      </left>
      <right style="thin">
        <color indexed="23"/>
      </right>
      <top/>
      <bottom style="thin">
        <color indexed="22"/>
      </bottom>
      <diagonal/>
    </border>
    <border>
      <left style="medium">
        <color rgb="FF000000"/>
      </left>
      <right style="medium">
        <color rgb="FF000000"/>
      </right>
      <top style="medium">
        <color indexed="9"/>
      </top>
      <bottom/>
      <diagonal/>
    </border>
    <border>
      <left style="medium">
        <color rgb="FF000000"/>
      </left>
      <right style="medium">
        <color indexed="8"/>
      </right>
      <top style="medium">
        <color indexed="9"/>
      </top>
      <bottom style="thin">
        <color auto="1"/>
      </bottom>
      <diagonal/>
    </border>
    <border>
      <left/>
      <right style="medium">
        <color rgb="FF000000"/>
      </right>
      <top style="medium">
        <color rgb="FF000000"/>
      </top>
      <bottom style="thin">
        <color rgb="FF000000"/>
      </bottom>
      <diagonal/>
    </border>
    <border>
      <left/>
      <right style="medium">
        <color rgb="FF000000"/>
      </right>
      <top style="medium">
        <color rgb="FF000000"/>
      </top>
      <bottom style="thin">
        <color rgb="FF969696"/>
      </bottom>
      <diagonal/>
    </border>
    <border>
      <left style="medium">
        <color rgb="FF000000"/>
      </left>
      <right style="medium">
        <color rgb="FF000000"/>
      </right>
      <top/>
      <bottom/>
      <diagonal/>
    </border>
    <border>
      <left style="medium">
        <color rgb="FF000000"/>
      </left>
      <right style="medium">
        <color indexed="8"/>
      </right>
      <top/>
      <bottom style="thin">
        <color auto="1"/>
      </bottom>
      <diagonal/>
    </border>
    <border>
      <left/>
      <right style="medium">
        <color rgb="FF000000"/>
      </right>
      <top/>
      <bottom style="thin">
        <color rgb="FF969696"/>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8"/>
      </left>
      <right style="medium">
        <color auto="1"/>
      </right>
      <top style="medium">
        <color indexed="8"/>
      </top>
      <bottom/>
      <diagonal/>
    </border>
    <border>
      <left style="medium">
        <color indexed="8"/>
      </left>
      <right style="medium">
        <color auto="1"/>
      </right>
      <top/>
      <bottom/>
      <diagonal/>
    </border>
    <border>
      <left style="medium">
        <color indexed="8"/>
      </left>
      <right style="medium">
        <color auto="1"/>
      </right>
      <top/>
      <bottom style="medium">
        <color indexed="8"/>
      </bottom>
      <diagonal/>
    </border>
    <border>
      <left style="medium">
        <color indexed="8"/>
      </left>
      <right style="medium">
        <color auto="1"/>
      </right>
      <top style="medium">
        <color indexed="8"/>
      </top>
      <bottom style="thin">
        <color theme="0" tint="-0.34998626667073579"/>
      </bottom>
      <diagonal/>
    </border>
    <border>
      <left style="medium">
        <color auto="1"/>
      </left>
      <right style="medium">
        <color auto="1"/>
      </right>
      <top style="medium">
        <color indexed="8"/>
      </top>
      <bottom style="thin">
        <color theme="0" tint="-0.34998626667073579"/>
      </bottom>
      <diagonal/>
    </border>
    <border>
      <left style="medium">
        <color auto="1"/>
      </left>
      <right style="medium">
        <color indexed="9"/>
      </right>
      <top style="medium">
        <color indexed="8"/>
      </top>
      <bottom style="thin">
        <color theme="0" tint="-0.34998626667073579"/>
      </bottom>
      <diagonal/>
    </border>
    <border>
      <left style="medium">
        <color indexed="8"/>
      </left>
      <right style="medium">
        <color auto="1"/>
      </right>
      <top style="thin">
        <color theme="0" tint="-0.34998626667073579"/>
      </top>
      <bottom style="thin">
        <color theme="0" tint="-0.34998626667073579"/>
      </bottom>
      <diagonal/>
    </border>
    <border>
      <left style="medium">
        <color auto="1"/>
      </left>
      <right style="medium">
        <color auto="1"/>
      </right>
      <top style="thin">
        <color theme="0" tint="-0.34998626667073579"/>
      </top>
      <bottom style="thin">
        <color theme="0" tint="-0.34998626667073579"/>
      </bottom>
      <diagonal/>
    </border>
    <border>
      <left style="medium">
        <color auto="1"/>
      </left>
      <right style="medium">
        <color indexed="9"/>
      </right>
      <top style="thin">
        <color theme="0" tint="-0.34998626667073579"/>
      </top>
      <bottom style="thin">
        <color theme="0" tint="-0.34998626667073579"/>
      </bottom>
      <diagonal/>
    </border>
    <border>
      <left style="medium">
        <color indexed="8"/>
      </left>
      <right style="medium">
        <color auto="1"/>
      </right>
      <top style="thin">
        <color theme="0" tint="-0.34998626667073579"/>
      </top>
      <bottom/>
      <diagonal/>
    </border>
    <border>
      <left style="medium">
        <color auto="1"/>
      </left>
      <right style="medium">
        <color auto="1"/>
      </right>
      <top style="thin">
        <color theme="0" tint="-0.34998626667073579"/>
      </top>
      <bottom/>
      <diagonal/>
    </border>
    <border>
      <left style="medium">
        <color auto="1"/>
      </left>
      <right style="medium">
        <color indexed="9"/>
      </right>
      <top style="thin">
        <color theme="0" tint="-0.34998626667073579"/>
      </top>
      <bottom/>
      <diagonal/>
    </border>
    <border>
      <left style="medium">
        <color indexed="8"/>
      </left>
      <right style="medium">
        <color auto="1"/>
      </right>
      <top style="thin">
        <color theme="0" tint="-0.34998626667073579"/>
      </top>
      <bottom style="medium">
        <color indexed="8"/>
      </bottom>
      <diagonal/>
    </border>
    <border>
      <left style="medium">
        <color auto="1"/>
      </left>
      <right style="medium">
        <color auto="1"/>
      </right>
      <top style="thin">
        <color theme="0" tint="-0.34998626667073579"/>
      </top>
      <bottom style="medium">
        <color indexed="8"/>
      </bottom>
      <diagonal/>
    </border>
    <border>
      <left style="medium">
        <color auto="1"/>
      </left>
      <right style="medium">
        <color indexed="9"/>
      </right>
      <top style="thin">
        <color theme="0" tint="-0.34998626667073579"/>
      </top>
      <bottom style="medium">
        <color indexed="8"/>
      </bottom>
      <diagonal/>
    </border>
    <border>
      <left style="medium">
        <color indexed="8"/>
      </left>
      <right style="medium">
        <color indexed="8"/>
      </right>
      <top style="medium">
        <color indexed="8"/>
      </top>
      <bottom style="thin">
        <color theme="0" tint="-0.34998626667073579"/>
      </bottom>
      <diagonal/>
    </border>
    <border>
      <left style="medium">
        <color indexed="8"/>
      </left>
      <right style="medium">
        <color indexed="9"/>
      </right>
      <top style="medium">
        <color indexed="8"/>
      </top>
      <bottom style="thin">
        <color theme="0" tint="-0.34998626667073579"/>
      </bottom>
      <diagonal/>
    </border>
    <border>
      <left style="medium">
        <color indexed="8"/>
      </left>
      <right style="medium">
        <color indexed="8"/>
      </right>
      <top style="thin">
        <color theme="0" tint="-0.34998626667073579"/>
      </top>
      <bottom style="thin">
        <color theme="0" tint="-0.34998626667073579"/>
      </bottom>
      <diagonal/>
    </border>
    <border>
      <left style="medium">
        <color indexed="8"/>
      </left>
      <right style="medium">
        <color indexed="9"/>
      </right>
      <top style="thin">
        <color theme="0" tint="-0.34998626667073579"/>
      </top>
      <bottom style="thin">
        <color theme="0" tint="-0.34998626667073579"/>
      </bottom>
      <diagonal/>
    </border>
    <border>
      <left style="medium">
        <color indexed="8"/>
      </left>
      <right style="medium">
        <color indexed="8"/>
      </right>
      <top style="thin">
        <color theme="0" tint="-0.34998626667073579"/>
      </top>
      <bottom/>
      <diagonal/>
    </border>
    <border>
      <left style="medium">
        <color indexed="8"/>
      </left>
      <right style="medium">
        <color indexed="9"/>
      </right>
      <top style="thin">
        <color theme="0" tint="-0.34998626667073579"/>
      </top>
      <bottom/>
      <diagonal/>
    </border>
    <border>
      <left style="medium">
        <color indexed="8"/>
      </left>
      <right style="medium">
        <color indexed="8"/>
      </right>
      <top style="thin">
        <color theme="0" tint="-0.34998626667073579"/>
      </top>
      <bottom style="medium">
        <color indexed="8"/>
      </bottom>
      <diagonal/>
    </border>
    <border>
      <left style="medium">
        <color indexed="8"/>
      </left>
      <right style="medium">
        <color indexed="9"/>
      </right>
      <top style="thin">
        <color theme="0" tint="-0.34998626667073579"/>
      </top>
      <bottom style="medium">
        <color indexed="8"/>
      </bottom>
      <diagonal/>
    </border>
    <border>
      <left style="thin">
        <color auto="1"/>
      </left>
      <right style="medium">
        <color auto="1"/>
      </right>
      <top/>
      <bottom style="thin">
        <color rgb="FF969696"/>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rgb="FF000000"/>
      </left>
      <right style="medium">
        <color rgb="FF000000"/>
      </right>
      <top style="thin">
        <color auto="1"/>
      </top>
      <bottom style="thin">
        <color auto="1"/>
      </bottom>
      <diagonal/>
    </border>
    <border>
      <left style="medium">
        <color indexed="8"/>
      </left>
      <right style="medium">
        <color indexed="8"/>
      </right>
      <top style="thin">
        <color theme="1" tint="0.249977111117893"/>
      </top>
      <bottom/>
      <diagonal/>
    </border>
    <border>
      <left/>
      <right/>
      <top style="thin">
        <color theme="1" tint="0.249977111117893"/>
      </top>
      <bottom/>
      <diagonal/>
    </border>
    <border>
      <left style="medium">
        <color indexed="9"/>
      </left>
      <right style="medium">
        <color indexed="9"/>
      </right>
      <top style="thin">
        <color theme="1" tint="0.249977111117893"/>
      </top>
      <bottom/>
      <diagonal/>
    </border>
    <border>
      <left style="medium">
        <color indexed="9"/>
      </left>
      <right style="medium">
        <color indexed="9"/>
      </right>
      <top/>
      <bottom style="thin">
        <color indexed="8"/>
      </bottom>
      <diagonal/>
    </border>
    <border>
      <left style="medium">
        <color auto="1"/>
      </left>
      <right/>
      <top style="medium">
        <color auto="1"/>
      </top>
      <bottom style="thin">
        <color indexed="11"/>
      </bottom>
      <diagonal/>
    </border>
    <border>
      <left style="medium">
        <color auto="1"/>
      </left>
      <right/>
      <top style="thin">
        <color indexed="11"/>
      </top>
      <bottom style="thin">
        <color indexed="11"/>
      </bottom>
      <diagonal/>
    </border>
    <border>
      <left style="medium">
        <color auto="1"/>
      </left>
      <right/>
      <top style="thin">
        <color indexed="11"/>
      </top>
      <bottom style="medium">
        <color auto="1"/>
      </bottom>
      <diagonal/>
    </border>
    <border>
      <left/>
      <right style="thin">
        <color indexed="11"/>
      </right>
      <top style="thin">
        <color indexed="11"/>
      </top>
      <bottom style="medium">
        <color auto="1"/>
      </bottom>
      <diagonal/>
    </border>
    <border>
      <left style="thin">
        <color indexed="11"/>
      </left>
      <right/>
      <top/>
      <bottom style="thin">
        <color indexed="11"/>
      </bottom>
      <diagonal/>
    </border>
    <border>
      <left style="medium">
        <color auto="1"/>
      </left>
      <right style="medium">
        <color auto="1"/>
      </right>
      <top/>
      <bottom style="thin">
        <color indexed="11"/>
      </bottom>
      <diagonal/>
    </border>
    <border>
      <left style="double">
        <color theme="1"/>
      </left>
      <right style="medium">
        <color auto="1"/>
      </right>
      <top style="medium">
        <color auto="1"/>
      </top>
      <bottom style="medium">
        <color auto="1"/>
      </bottom>
      <diagonal/>
    </border>
    <border>
      <left style="double">
        <color theme="1"/>
      </left>
      <right style="medium">
        <color auto="1"/>
      </right>
      <top style="thin">
        <color theme="1"/>
      </top>
      <bottom style="thin">
        <color theme="1"/>
      </bottom>
      <diagonal/>
    </border>
    <border>
      <left style="double">
        <color theme="1"/>
      </left>
      <right style="medium">
        <color auto="1"/>
      </right>
      <top/>
      <bottom/>
      <diagonal/>
    </border>
    <border>
      <left style="double">
        <color theme="1"/>
      </left>
      <right style="medium">
        <color auto="1"/>
      </right>
      <top/>
      <bottom style="medium">
        <color auto="1"/>
      </bottom>
      <diagonal/>
    </border>
    <border>
      <left style="medium">
        <color auto="1"/>
      </left>
      <right style="double">
        <color auto="1"/>
      </right>
      <top style="medium">
        <color auto="1"/>
      </top>
      <bottom style="medium">
        <color auto="1"/>
      </bottom>
      <diagonal/>
    </border>
    <border>
      <left style="medium">
        <color auto="1"/>
      </left>
      <right style="double">
        <color auto="1"/>
      </right>
      <top style="medium">
        <color auto="1"/>
      </top>
      <bottom style="thin">
        <color indexed="22"/>
      </bottom>
      <diagonal/>
    </border>
    <border>
      <left style="medium">
        <color auto="1"/>
      </left>
      <right style="double">
        <color auto="1"/>
      </right>
      <top/>
      <bottom style="thin">
        <color indexed="22"/>
      </bottom>
      <diagonal/>
    </border>
    <border>
      <left style="medium">
        <color auto="1"/>
      </left>
      <right style="double">
        <color auto="1"/>
      </right>
      <top style="thin">
        <color indexed="22"/>
      </top>
      <bottom style="thin">
        <color indexed="22"/>
      </bottom>
      <diagonal/>
    </border>
    <border>
      <left style="medium">
        <color auto="1"/>
      </left>
      <right style="double">
        <color auto="1"/>
      </right>
      <top style="thin">
        <color indexed="11"/>
      </top>
      <bottom style="thin">
        <color indexed="11"/>
      </bottom>
      <diagonal/>
    </border>
    <border>
      <left style="medium">
        <color auto="1"/>
      </left>
      <right style="double">
        <color auto="1"/>
      </right>
      <top style="thin">
        <color indexed="11"/>
      </top>
      <bottom style="medium">
        <color auto="1"/>
      </bottom>
      <diagonal/>
    </border>
    <border>
      <left style="double">
        <color auto="1"/>
      </left>
      <right style="double">
        <color theme="1"/>
      </right>
      <top/>
      <bottom/>
      <diagonal/>
    </border>
    <border>
      <left/>
      <right/>
      <top/>
      <bottom style="medium">
        <color indexed="8"/>
      </bottom>
      <diagonal/>
    </border>
    <border>
      <left style="medium">
        <color indexed="9"/>
      </left>
      <right style="medium">
        <color indexed="9"/>
      </right>
      <top/>
      <bottom style="medium">
        <color indexed="8"/>
      </bottom>
      <diagonal/>
    </border>
    <border>
      <left style="medium">
        <color indexed="8"/>
      </left>
      <right style="medium">
        <color indexed="8"/>
      </right>
      <top style="medium">
        <color auto="1"/>
      </top>
      <bottom style="thin">
        <color theme="0" tint="-0.34998626667073579"/>
      </bottom>
      <diagonal/>
    </border>
    <border>
      <left style="medium">
        <color indexed="8"/>
      </left>
      <right/>
      <top style="medium">
        <color auto="1"/>
      </top>
      <bottom style="thin">
        <color theme="0" tint="-0.34998626667073579"/>
      </bottom>
      <diagonal/>
    </border>
    <border>
      <left style="medium">
        <color indexed="8"/>
      </left>
      <right style="medium">
        <color auto="1"/>
      </right>
      <top style="medium">
        <color auto="1"/>
      </top>
      <bottom style="thin">
        <color theme="0" tint="-0.34998626667073579"/>
      </bottom>
      <diagonal/>
    </border>
    <border>
      <left/>
      <right style="medium">
        <color indexed="8"/>
      </right>
      <top style="medium">
        <color auto="1"/>
      </top>
      <bottom style="thin">
        <color theme="0" tint="-0.34998626667073579"/>
      </bottom>
      <diagonal/>
    </border>
    <border>
      <left style="medium">
        <color indexed="8"/>
      </left>
      <right/>
      <top style="thin">
        <color theme="0" tint="-0.34998626667073579"/>
      </top>
      <bottom style="thin">
        <color theme="0" tint="-0.34998626667073579"/>
      </bottom>
      <diagonal/>
    </border>
    <border>
      <left/>
      <right style="medium">
        <color indexed="8"/>
      </right>
      <top style="thin">
        <color theme="0" tint="-0.34998626667073579"/>
      </top>
      <bottom style="thin">
        <color theme="0" tint="-0.34998626667073579"/>
      </bottom>
      <diagonal/>
    </border>
    <border>
      <left style="medium">
        <color indexed="8"/>
      </left>
      <right style="medium">
        <color indexed="8"/>
      </right>
      <top style="thin">
        <color theme="0" tint="-0.34998626667073579"/>
      </top>
      <bottom style="medium">
        <color auto="1"/>
      </bottom>
      <diagonal/>
    </border>
    <border>
      <left style="medium">
        <color indexed="8"/>
      </left>
      <right/>
      <top style="thin">
        <color theme="0" tint="-0.34998626667073579"/>
      </top>
      <bottom style="medium">
        <color auto="1"/>
      </bottom>
      <diagonal/>
    </border>
    <border>
      <left style="medium">
        <color indexed="8"/>
      </left>
      <right style="medium">
        <color auto="1"/>
      </right>
      <top style="thin">
        <color theme="0" tint="-0.34998626667073579"/>
      </top>
      <bottom style="medium">
        <color auto="1"/>
      </bottom>
      <diagonal/>
    </border>
    <border>
      <left/>
      <right style="medium">
        <color indexed="8"/>
      </right>
      <top style="thin">
        <color theme="0" tint="-0.34998626667073579"/>
      </top>
      <bottom style="medium">
        <color auto="1"/>
      </bottom>
      <diagonal/>
    </border>
    <border>
      <left style="medium">
        <color indexed="8"/>
      </left>
      <right style="medium">
        <color indexed="8"/>
      </right>
      <top style="medium">
        <color auto="1"/>
      </top>
      <bottom style="thin">
        <color theme="0" tint="-0.24994659260841701"/>
      </bottom>
      <diagonal/>
    </border>
    <border>
      <left style="medium">
        <color indexed="8"/>
      </left>
      <right/>
      <top style="medium">
        <color auto="1"/>
      </top>
      <bottom style="thin">
        <color theme="0" tint="-0.24994659260841701"/>
      </bottom>
      <diagonal/>
    </border>
    <border>
      <left style="medium">
        <color auto="1"/>
      </left>
      <right style="medium">
        <color indexed="8"/>
      </right>
      <top style="medium">
        <color auto="1"/>
      </top>
      <bottom style="thin">
        <color theme="0" tint="-0.24994659260841701"/>
      </bottom>
      <diagonal/>
    </border>
    <border>
      <left/>
      <right style="medium">
        <color indexed="8"/>
      </right>
      <top style="medium">
        <color auto="1"/>
      </top>
      <bottom style="thin">
        <color theme="0" tint="-0.24994659260841701"/>
      </bottom>
      <diagonal/>
    </border>
    <border>
      <left style="medium">
        <color indexed="8"/>
      </left>
      <right style="medium">
        <color indexed="8"/>
      </right>
      <top style="thin">
        <color theme="0" tint="-0.24994659260841701"/>
      </top>
      <bottom style="thin">
        <color theme="0" tint="-0.24994659260841701"/>
      </bottom>
      <diagonal/>
    </border>
    <border>
      <left style="medium">
        <color indexed="8"/>
      </left>
      <right/>
      <top style="thin">
        <color theme="0" tint="-0.24994659260841701"/>
      </top>
      <bottom style="thin">
        <color theme="0" tint="-0.24994659260841701"/>
      </bottom>
      <diagonal/>
    </border>
    <border>
      <left style="medium">
        <color indexed="8"/>
      </left>
      <right style="medium">
        <color auto="1"/>
      </right>
      <top style="thin">
        <color theme="0" tint="-0.24994659260841701"/>
      </top>
      <bottom style="thin">
        <color theme="0" tint="-0.24994659260841701"/>
      </bottom>
      <diagonal/>
    </border>
    <border>
      <left/>
      <right style="medium">
        <color indexed="8"/>
      </right>
      <top style="thin">
        <color theme="0" tint="-0.24994659260841701"/>
      </top>
      <bottom style="thin">
        <color theme="0" tint="-0.24994659260841701"/>
      </bottom>
      <diagonal/>
    </border>
    <border>
      <left style="medium">
        <color indexed="8"/>
      </left>
      <right style="medium">
        <color indexed="8"/>
      </right>
      <top style="thin">
        <color theme="0" tint="-0.24994659260841701"/>
      </top>
      <bottom style="medium">
        <color indexed="8"/>
      </bottom>
      <diagonal/>
    </border>
    <border>
      <left style="medium">
        <color indexed="8"/>
      </left>
      <right/>
      <top style="thin">
        <color theme="0" tint="-0.24994659260841701"/>
      </top>
      <bottom style="medium">
        <color indexed="8"/>
      </bottom>
      <diagonal/>
    </border>
    <border>
      <left/>
      <right style="medium">
        <color indexed="8"/>
      </right>
      <top style="thin">
        <color theme="0" tint="-0.24994659260841701"/>
      </top>
      <bottom style="medium">
        <color indexed="8"/>
      </bottom>
      <diagonal/>
    </border>
    <border>
      <left style="medium">
        <color indexed="8"/>
      </left>
      <right/>
      <top style="medium">
        <color indexed="8"/>
      </top>
      <bottom style="thin">
        <color theme="0" tint="-0.24994659260841701"/>
      </bottom>
      <diagonal/>
    </border>
    <border>
      <left style="medium">
        <color indexed="8"/>
      </left>
      <right style="medium">
        <color indexed="8"/>
      </right>
      <top style="medium">
        <color indexed="8"/>
      </top>
      <bottom style="thin">
        <color theme="0" tint="-0.24994659260841701"/>
      </bottom>
      <diagonal/>
    </border>
    <border>
      <left/>
      <right style="medium">
        <color indexed="8"/>
      </right>
      <top style="medium">
        <color indexed="8"/>
      </top>
      <bottom style="thin">
        <color theme="0" tint="-0.24994659260841701"/>
      </bottom>
      <diagonal/>
    </border>
    <border>
      <left style="medium">
        <color indexed="8"/>
      </left>
      <right style="medium">
        <color indexed="8"/>
      </right>
      <top style="thin">
        <color theme="0" tint="-0.24994659260841701"/>
      </top>
      <bottom style="medium">
        <color auto="1"/>
      </bottom>
      <diagonal/>
    </border>
    <border>
      <left/>
      <right style="medium">
        <color indexed="8"/>
      </right>
      <top style="thin">
        <color theme="0" tint="-0.24994659260841701"/>
      </top>
      <bottom style="medium">
        <color auto="1"/>
      </bottom>
      <diagonal/>
    </border>
    <border>
      <left style="medium">
        <color auto="1"/>
      </left>
      <right style="medium">
        <color auto="1"/>
      </right>
      <top style="medium">
        <color auto="1"/>
      </top>
      <bottom style="thin">
        <color theme="0" tint="-0.24994659260841701"/>
      </bottom>
      <diagonal/>
    </border>
    <border>
      <left/>
      <right style="medium">
        <color auto="1"/>
      </right>
      <top style="medium">
        <color auto="1"/>
      </top>
      <bottom style="thin">
        <color theme="0" tint="-0.24994659260841701"/>
      </bottom>
      <diagonal/>
    </border>
    <border>
      <left style="medium">
        <color auto="1"/>
      </left>
      <right style="medium">
        <color auto="1"/>
      </right>
      <top style="thin">
        <color theme="0" tint="-0.24994659260841701"/>
      </top>
      <bottom style="thin">
        <color theme="0" tint="-0.24994659260841701"/>
      </bottom>
      <diagonal/>
    </border>
    <border>
      <left style="medium">
        <color indexed="9"/>
      </left>
      <right style="medium">
        <color indexed="9"/>
      </right>
      <top style="thin">
        <color theme="0" tint="-0.24994659260841701"/>
      </top>
      <bottom style="thin">
        <color theme="0" tint="-0.24994659260841701"/>
      </bottom>
      <diagonal/>
    </border>
    <border>
      <left/>
      <right style="medium">
        <color auto="1"/>
      </right>
      <top style="thin">
        <color theme="0" tint="-0.24994659260841701"/>
      </top>
      <bottom style="thin">
        <color theme="0" tint="-0.24994659260841701"/>
      </bottom>
      <diagonal/>
    </border>
    <border>
      <left style="medium">
        <color indexed="8"/>
      </left>
      <right style="medium">
        <color indexed="9"/>
      </right>
      <top style="thin">
        <color theme="0" tint="-0.24994659260841701"/>
      </top>
      <bottom style="thin">
        <color theme="0" tint="-0.24994659260841701"/>
      </bottom>
      <diagonal/>
    </border>
    <border>
      <left style="medium">
        <color auto="1"/>
      </left>
      <right style="medium">
        <color auto="1"/>
      </right>
      <top style="thin">
        <color theme="0" tint="-0.24994659260841701"/>
      </top>
      <bottom style="medium">
        <color auto="1"/>
      </bottom>
      <diagonal/>
    </border>
    <border>
      <left/>
      <right style="medium">
        <color auto="1"/>
      </right>
      <top style="thin">
        <color theme="0" tint="-0.24994659260841701"/>
      </top>
      <bottom style="medium">
        <color auto="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medium">
        <color auto="1"/>
      </bottom>
      <diagonal/>
    </border>
    <border>
      <left style="medium">
        <color auto="1"/>
      </left>
      <right style="thin">
        <color auto="1"/>
      </right>
      <top style="medium">
        <color auto="1"/>
      </top>
      <bottom style="thin">
        <color theme="0" tint="-0.24994659260841701"/>
      </bottom>
      <diagonal/>
    </border>
    <border>
      <left style="medium">
        <color auto="1"/>
      </left>
      <right style="thin">
        <color auto="1"/>
      </right>
      <top style="thin">
        <color theme="0" tint="-0.24994659260841701"/>
      </top>
      <bottom style="thin">
        <color theme="0" tint="-0.24994659260841701"/>
      </bottom>
      <diagonal/>
    </border>
    <border>
      <left style="medium">
        <color auto="1"/>
      </left>
      <right style="thin">
        <color auto="1"/>
      </right>
      <top style="thin">
        <color theme="0" tint="-0.24994659260841701"/>
      </top>
      <bottom style="medium">
        <color auto="1"/>
      </bottom>
      <diagonal/>
    </border>
    <border>
      <left/>
      <right/>
      <top style="medium">
        <color auto="1"/>
      </top>
      <bottom style="thin">
        <color theme="0" tint="-0.24994659260841701"/>
      </bottom>
      <diagonal/>
    </border>
    <border>
      <left/>
      <right/>
      <top style="thin">
        <color theme="0" tint="-0.24994659260841701"/>
      </top>
      <bottom style="medium">
        <color auto="1"/>
      </bottom>
      <diagonal/>
    </border>
    <border>
      <left/>
      <right/>
      <top style="thin">
        <color theme="0" tint="-0.24994659260841701"/>
      </top>
      <bottom style="thin">
        <color theme="0" tint="-0.24994659260841701"/>
      </bottom>
      <diagonal/>
    </border>
    <border>
      <left style="medium">
        <color rgb="FF000000"/>
      </left>
      <right style="medium">
        <color rgb="FF000000"/>
      </right>
      <top style="thin">
        <color theme="0" tint="-0.24994659260841701"/>
      </top>
      <bottom style="thin">
        <color theme="0" tint="-0.24994659260841701"/>
      </bottom>
      <diagonal/>
    </border>
    <border>
      <left/>
      <right/>
      <top style="thin">
        <color indexed="8"/>
      </top>
      <bottom/>
      <diagonal/>
    </border>
    <border>
      <left/>
      <right/>
      <top style="thin">
        <color indexed="8"/>
      </top>
      <bottom style="medium">
        <color auto="1"/>
      </bottom>
      <diagonal/>
    </border>
    <border>
      <left/>
      <right style="medium">
        <color auto="1"/>
      </right>
      <top style="thin">
        <color indexed="8"/>
      </top>
      <bottom style="medium">
        <color auto="1"/>
      </bottom>
      <diagonal/>
    </border>
    <border>
      <left style="medium">
        <color indexed="8"/>
      </left>
      <right style="medium">
        <color indexed="8"/>
      </right>
      <top style="medium">
        <color auto="1"/>
      </top>
      <bottom/>
      <diagonal/>
    </border>
    <border>
      <left style="medium">
        <color indexed="8"/>
      </left>
      <right style="medium">
        <color indexed="8"/>
      </right>
      <top/>
      <bottom style="medium">
        <color auto="1"/>
      </bottom>
      <diagonal/>
    </border>
    <border>
      <left style="medium">
        <color indexed="8"/>
      </left>
      <right style="medium">
        <color indexed="8"/>
      </right>
      <top style="medium">
        <color auto="1"/>
      </top>
      <bottom style="thin">
        <color auto="1"/>
      </bottom>
      <diagonal/>
    </border>
    <border>
      <left style="medium">
        <color auto="1"/>
      </left>
      <right style="medium">
        <color auto="1"/>
      </right>
      <top/>
      <bottom style="thin">
        <color theme="0" tint="-0.34998626667073579"/>
      </bottom>
      <diagonal/>
    </border>
    <border>
      <left style="medium">
        <color indexed="8"/>
      </left>
      <right style="medium">
        <color indexed="8"/>
      </right>
      <top style="thin">
        <color theme="0" tint="-0.34998626667073579"/>
      </top>
      <bottom style="thin">
        <color theme="0" tint="-0.24994659260841701"/>
      </bottom>
      <diagonal/>
    </border>
    <border>
      <left style="medium">
        <color indexed="9"/>
      </left>
      <right style="medium">
        <color indexed="9"/>
      </right>
      <top style="medium">
        <color indexed="8"/>
      </top>
      <bottom style="thin">
        <color theme="0" tint="-0.24994659260841701"/>
      </bottom>
      <diagonal/>
    </border>
    <border>
      <left/>
      <right style="medium">
        <color indexed="9"/>
      </right>
      <top style="thin">
        <color theme="0" tint="-0.24994659260841701"/>
      </top>
      <bottom style="thin">
        <color theme="0" tint="-0.24994659260841701"/>
      </bottom>
      <diagonal/>
    </border>
    <border>
      <left style="medium">
        <color indexed="8"/>
      </left>
      <right style="thin">
        <color indexed="8"/>
      </right>
      <top style="thin">
        <color theme="0" tint="-0.24994659260841701"/>
      </top>
      <bottom style="thin">
        <color theme="0" tint="-0.24994659260841701"/>
      </bottom>
      <diagonal/>
    </border>
    <border>
      <left style="thin">
        <color indexed="8"/>
      </left>
      <right style="thin">
        <color indexed="8"/>
      </right>
      <top style="thin">
        <color theme="0" tint="-0.24994659260841701"/>
      </top>
      <bottom style="thin">
        <color theme="0" tint="-0.24994659260841701"/>
      </bottom>
      <diagonal/>
    </border>
    <border>
      <left style="medium">
        <color indexed="8"/>
      </left>
      <right style="thin">
        <color indexed="8"/>
      </right>
      <top style="thin">
        <color theme="0" tint="-0.24994659260841701"/>
      </top>
      <bottom style="thin">
        <color indexed="8"/>
      </bottom>
      <diagonal/>
    </border>
    <border>
      <left style="thin">
        <color indexed="8"/>
      </left>
      <right style="thin">
        <color indexed="8"/>
      </right>
      <top style="thin">
        <color theme="0" tint="-0.24994659260841701"/>
      </top>
      <bottom style="thin">
        <color indexed="8"/>
      </bottom>
      <diagonal/>
    </border>
    <border>
      <left style="medium">
        <color indexed="9"/>
      </left>
      <right style="medium">
        <color indexed="9"/>
      </right>
      <top style="thin">
        <color theme="0" tint="-0.24994659260841701"/>
      </top>
      <bottom style="thin">
        <color indexed="9"/>
      </bottom>
      <diagonal/>
    </border>
    <border>
      <left/>
      <right style="medium">
        <color indexed="8"/>
      </right>
      <top style="thin">
        <color theme="0" tint="-0.24994659260841701"/>
      </top>
      <bottom style="thin">
        <color indexed="8"/>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style="medium">
        <color indexed="9"/>
      </left>
      <right style="medium">
        <color indexed="9"/>
      </right>
      <top style="medium">
        <color auto="1"/>
      </top>
      <bottom style="thin">
        <color theme="0" tint="-0.24994659260841701"/>
      </bottom>
      <diagonal/>
    </border>
    <border>
      <left style="thin">
        <color auto="1"/>
      </left>
      <right style="thin">
        <color auto="1"/>
      </right>
      <top style="medium">
        <color auto="1"/>
      </top>
      <bottom style="thin">
        <color theme="0" tint="-0.24994659260841701"/>
      </bottom>
      <diagonal/>
    </border>
    <border>
      <left/>
      <right style="thin">
        <color indexed="8"/>
      </right>
      <top style="thin">
        <color indexed="8"/>
      </top>
      <bottom style="thin">
        <color theme="0" tint="-0.24994659260841701"/>
      </bottom>
      <diagonal/>
    </border>
    <border>
      <left style="medium">
        <color indexed="8"/>
      </left>
      <right style="medium">
        <color indexed="8"/>
      </right>
      <top style="thin">
        <color theme="0" tint="-0.24994659260841701"/>
      </top>
      <bottom/>
      <diagonal/>
    </border>
    <border>
      <left style="medium">
        <color auto="1"/>
      </left>
      <right style="medium">
        <color auto="1"/>
      </right>
      <top style="medium">
        <color auto="1"/>
      </top>
      <bottom style="thin">
        <color theme="0" tint="-0.14996795556505021"/>
      </bottom>
      <diagonal/>
    </border>
    <border>
      <left style="medium">
        <color auto="1"/>
      </left>
      <right style="medium">
        <color auto="1"/>
      </right>
      <top style="thin">
        <color theme="0" tint="-0.14996795556505021"/>
      </top>
      <bottom style="thin">
        <color theme="0" tint="-0.14996795556505021"/>
      </bottom>
      <diagonal/>
    </border>
    <border>
      <left style="medium">
        <color auto="1"/>
      </left>
      <right style="medium">
        <color auto="1"/>
      </right>
      <top style="thin">
        <color theme="0" tint="-0.14996795556505021"/>
      </top>
      <bottom style="medium">
        <color auto="1"/>
      </bottom>
      <diagonal/>
    </border>
    <border>
      <left style="medium">
        <color indexed="9"/>
      </left>
      <right style="medium">
        <color indexed="8"/>
      </right>
      <top style="medium">
        <color indexed="9"/>
      </top>
      <bottom style="thin">
        <color theme="0" tint="-0.24994659260841701"/>
      </bottom>
      <diagonal/>
    </border>
    <border>
      <left style="medium">
        <color indexed="8"/>
      </left>
      <right/>
      <top style="medium">
        <color indexed="9"/>
      </top>
      <bottom style="thin">
        <color theme="0" tint="-0.24994659260841701"/>
      </bottom>
      <diagonal/>
    </border>
    <border>
      <left style="medium">
        <color indexed="9"/>
      </left>
      <right style="medium">
        <color indexed="9"/>
      </right>
      <top style="medium">
        <color indexed="9"/>
      </top>
      <bottom style="thin">
        <color theme="0" tint="-0.24994659260841701"/>
      </bottom>
      <diagonal/>
    </border>
    <border>
      <left style="medium">
        <color indexed="8"/>
      </left>
      <right style="medium">
        <color indexed="8"/>
      </right>
      <top style="medium">
        <color indexed="9"/>
      </top>
      <bottom style="thin">
        <color theme="0" tint="-0.24994659260841701"/>
      </bottom>
      <diagonal/>
    </border>
    <border>
      <left style="medium">
        <color indexed="9"/>
      </left>
      <right style="medium">
        <color indexed="8"/>
      </right>
      <top style="thin">
        <color theme="0" tint="-0.24994659260841701"/>
      </top>
      <bottom style="thin">
        <color theme="0" tint="-0.24994659260841701"/>
      </bottom>
      <diagonal/>
    </border>
    <border>
      <left style="medium">
        <color indexed="9"/>
      </left>
      <right/>
      <top style="thin">
        <color theme="0" tint="-0.24994659260841701"/>
      </top>
      <bottom style="thin">
        <color theme="0" tint="-0.24994659260841701"/>
      </bottom>
      <diagonal/>
    </border>
    <border>
      <left style="medium">
        <color indexed="9"/>
      </left>
      <right style="medium">
        <color indexed="9"/>
      </right>
      <top style="thin">
        <color theme="0" tint="-0.24994659260841701"/>
      </top>
      <bottom style="medium">
        <color indexed="9"/>
      </bottom>
      <diagonal/>
    </border>
    <border>
      <left style="medium">
        <color indexed="9"/>
      </left>
      <right/>
      <top style="thin">
        <color theme="0" tint="-0.24994659260841701"/>
      </top>
      <bottom style="medium">
        <color indexed="9"/>
      </bottom>
      <diagonal/>
    </border>
    <border>
      <left style="medium">
        <color indexed="9"/>
      </left>
      <right/>
      <top style="medium">
        <color indexed="9"/>
      </top>
      <bottom style="thin">
        <color theme="0" tint="-0.24994659260841701"/>
      </bottom>
      <diagonal/>
    </border>
    <border>
      <left/>
      <right/>
      <top style="medium">
        <color indexed="9"/>
      </top>
      <bottom style="medium">
        <color auto="1"/>
      </bottom>
      <diagonal/>
    </border>
    <border>
      <left style="medium">
        <color auto="1"/>
      </left>
      <right style="medium">
        <color auto="1"/>
      </right>
      <top style="thin">
        <color theme="0" tint="-0.24994659260841701"/>
      </top>
      <bottom/>
      <diagonal/>
    </border>
    <border>
      <left/>
      <right style="medium">
        <color auto="1"/>
      </right>
      <top style="thin">
        <color theme="0" tint="-0.24994659260841701"/>
      </top>
      <bottom/>
      <diagonal/>
    </border>
    <border>
      <left style="medium">
        <color auto="1"/>
      </left>
      <right/>
      <top style="medium">
        <color auto="1"/>
      </top>
      <bottom style="thin">
        <color theme="1" tint="0.249977111117893"/>
      </bottom>
      <diagonal/>
    </border>
    <border>
      <left style="medium">
        <color auto="1"/>
      </left>
      <right/>
      <top style="thin">
        <color theme="1" tint="0.249977111117893"/>
      </top>
      <bottom style="thin">
        <color theme="1" tint="0.249977111117893"/>
      </bottom>
      <diagonal/>
    </border>
    <border>
      <left style="medium">
        <color auto="1"/>
      </left>
      <right/>
      <top style="thin">
        <color theme="1" tint="0.249977111117893"/>
      </top>
      <bottom style="medium">
        <color auto="1"/>
      </bottom>
      <diagonal/>
    </border>
    <border>
      <left/>
      <right style="medium">
        <color indexed="8"/>
      </right>
      <top style="thin">
        <color theme="0" tint="-0.24994659260841701"/>
      </top>
      <bottom/>
      <diagonal/>
    </border>
    <border>
      <left/>
      <right/>
      <top style="thin">
        <color theme="0" tint="-0.24994659260841701"/>
      </top>
      <bottom/>
      <diagonal/>
    </border>
    <border>
      <left style="medium">
        <color indexed="8"/>
      </left>
      <right style="medium">
        <color indexed="8"/>
      </right>
      <top/>
      <bottom style="thin">
        <color theme="0" tint="-0.24994659260841701"/>
      </bottom>
      <diagonal/>
    </border>
    <border>
      <left/>
      <right style="medium">
        <color indexed="8"/>
      </right>
      <top/>
      <bottom style="thin">
        <color theme="0" tint="-0.24994659260841701"/>
      </bottom>
      <diagonal/>
    </border>
    <border>
      <left style="medium">
        <color auto="1"/>
      </left>
      <right/>
      <top style="thin">
        <color theme="0" tint="-0.24994659260841701"/>
      </top>
      <bottom/>
      <diagonal/>
    </border>
    <border>
      <left style="medium">
        <color indexed="8"/>
      </left>
      <right style="medium">
        <color indexed="8"/>
      </right>
      <top/>
      <bottom style="thin">
        <color theme="1" tint="0.249977111117893"/>
      </bottom>
      <diagonal/>
    </border>
    <border>
      <left/>
      <right/>
      <top/>
      <bottom style="thin">
        <color theme="1" tint="0.249977111117893"/>
      </bottom>
      <diagonal/>
    </border>
    <border>
      <left style="medium">
        <color indexed="9"/>
      </left>
      <right style="medium">
        <color indexed="9"/>
      </right>
      <top/>
      <bottom style="thin">
        <color theme="1" tint="0.249977111117893"/>
      </bottom>
      <diagonal/>
    </border>
    <border>
      <left style="medium">
        <color indexed="8"/>
      </left>
      <right style="medium">
        <color indexed="8"/>
      </right>
      <top/>
      <bottom style="thin">
        <color theme="0" tint="-0.34998626667073579"/>
      </bottom>
      <diagonal/>
    </border>
    <border>
      <left style="medium">
        <color indexed="8"/>
      </left>
      <right style="medium">
        <color indexed="8"/>
      </right>
      <top style="thin">
        <color indexed="55"/>
      </top>
      <bottom style="medium">
        <color auto="1"/>
      </bottom>
      <diagonal/>
    </border>
    <border>
      <left style="medium">
        <color indexed="8"/>
      </left>
      <right style="medium">
        <color indexed="8"/>
      </right>
      <top style="thin">
        <color indexed="8"/>
      </top>
      <bottom style="medium">
        <color auto="1"/>
      </bottom>
      <diagonal/>
    </border>
    <border>
      <left/>
      <right style="medium">
        <color indexed="8"/>
      </right>
      <top style="thin">
        <color indexed="23"/>
      </top>
      <bottom/>
      <diagonal/>
    </border>
    <border>
      <left style="thin">
        <color indexed="8"/>
      </left>
      <right style="thin">
        <color indexed="8"/>
      </right>
      <top style="thin">
        <color indexed="8"/>
      </top>
      <bottom/>
      <diagonal/>
    </border>
    <border>
      <left style="medium">
        <color auto="1"/>
      </left>
      <right/>
      <top style="medium">
        <color indexed="8"/>
      </top>
      <bottom style="thin">
        <color theme="0" tint="-0.3499862666707357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style="medium">
        <color auto="1"/>
      </right>
      <top style="medium">
        <color indexed="8"/>
      </top>
      <bottom style="thin">
        <color theme="0" tint="-0.34998626667073579"/>
      </bottom>
      <diagonal/>
    </border>
    <border>
      <left style="medium">
        <color auto="1"/>
      </left>
      <right/>
      <top style="thin">
        <color theme="0" tint="-0.34998626667073579"/>
      </top>
      <bottom style="thin">
        <color theme="0" tint="-0.34998626667073579"/>
      </bottom>
      <diagonal/>
    </border>
    <border>
      <left style="thin">
        <color indexed="8"/>
      </left>
      <right style="thin">
        <color indexed="8"/>
      </right>
      <top style="thin">
        <color indexed="8"/>
      </top>
      <bottom style="thin">
        <color indexed="8"/>
      </bottom>
      <diagonal/>
    </border>
    <border>
      <left/>
      <right style="medium">
        <color auto="1"/>
      </right>
      <top style="thin">
        <color theme="0" tint="-0.34998626667073579"/>
      </top>
      <bottom style="thin">
        <color theme="0" tint="-0.34998626667073579"/>
      </bottom>
      <diagonal/>
    </border>
    <border>
      <left style="medium">
        <color auto="1"/>
      </left>
      <right/>
      <top style="thin">
        <color theme="0" tint="-0.34998626667073579"/>
      </top>
      <bottom/>
      <diagonal/>
    </border>
    <border>
      <left style="medium">
        <color auto="1"/>
      </left>
      <right/>
      <top style="thin">
        <color theme="0" tint="-0.34998626667073579"/>
      </top>
      <bottom style="medium">
        <color indexed="8"/>
      </bottom>
      <diagonal/>
    </border>
    <border>
      <left style="thin">
        <color indexed="8"/>
      </left>
      <right style="thin">
        <color indexed="8"/>
      </right>
      <top style="thin">
        <color indexed="8"/>
      </top>
      <bottom style="medium">
        <color indexed="8"/>
      </bottom>
      <diagonal/>
    </border>
    <border>
      <left/>
      <right style="medium">
        <color auto="1"/>
      </right>
      <top style="thin">
        <color theme="0" tint="-0.34998626667073579"/>
      </top>
      <bottom style="medium">
        <color indexed="8"/>
      </bottom>
      <diagonal/>
    </border>
    <border>
      <left style="medium">
        <color indexed="8"/>
      </left>
      <right style="thin">
        <color indexed="8"/>
      </right>
      <top style="medium">
        <color indexed="8"/>
      </top>
      <bottom style="thin">
        <color indexed="8"/>
      </bottom>
      <diagonal/>
    </border>
    <border>
      <left style="medium">
        <color indexed="8"/>
      </left>
      <right/>
      <top style="medium">
        <color indexed="8"/>
      </top>
      <bottom style="thin">
        <color theme="0" tint="-0.34998626667073579"/>
      </bottom>
      <diagonal/>
    </border>
    <border>
      <left/>
      <right style="medium">
        <color indexed="8"/>
      </right>
      <top style="medium">
        <color indexed="8"/>
      </top>
      <bottom style="thin">
        <color theme="0" tint="-0.34998626667073579"/>
      </bottom>
      <diagonal/>
    </border>
    <border>
      <left style="medium">
        <color indexed="8"/>
      </left>
      <right/>
      <top style="thin">
        <color theme="0" tint="-0.34998626667073579"/>
      </top>
      <bottom/>
      <diagonal/>
    </border>
    <border>
      <left/>
      <right style="medium">
        <color indexed="8"/>
      </right>
      <top style="thin">
        <color theme="0" tint="-0.34998626667073579"/>
      </top>
      <bottom/>
      <diagonal/>
    </border>
    <border>
      <left style="medium">
        <color indexed="8"/>
      </left>
      <right/>
      <top style="thin">
        <color theme="0" tint="-0.34998626667073579"/>
      </top>
      <bottom style="thin">
        <color theme="0" tint="-0.24994659260841701"/>
      </bottom>
      <diagonal/>
    </border>
    <border>
      <left/>
      <right style="medium">
        <color indexed="8"/>
      </right>
      <top style="thin">
        <color theme="0" tint="-0.34998626667073579"/>
      </top>
      <bottom style="medium">
        <color indexed="8"/>
      </bottom>
      <diagonal/>
    </border>
    <border>
      <left style="medium">
        <color indexed="8"/>
      </left>
      <right/>
      <top style="thin">
        <color theme="0" tint="-0.34998626667073579"/>
      </top>
      <bottom style="medium">
        <color indexed="8"/>
      </bottom>
      <diagonal/>
    </border>
    <border>
      <left style="medium">
        <color indexed="8"/>
      </left>
      <right/>
      <top/>
      <bottom style="medium">
        <color auto="1"/>
      </bottom>
      <diagonal/>
    </border>
    <border>
      <left/>
      <right style="medium">
        <color indexed="8"/>
      </right>
      <top/>
      <bottom style="medium">
        <color auto="1"/>
      </bottom>
      <diagonal/>
    </border>
    <border>
      <left style="medium">
        <color indexed="8"/>
      </left>
      <right style="medium">
        <color indexed="8"/>
      </right>
      <top style="thin">
        <color theme="0" tint="-0.24994659260841701"/>
      </top>
      <bottom style="thin">
        <color theme="0" tint="-0.249977111117893"/>
      </bottom>
      <diagonal/>
    </border>
    <border>
      <left/>
      <right style="medium">
        <color auto="1"/>
      </right>
      <top style="thin">
        <color auto="1"/>
      </top>
      <bottom/>
      <diagonal/>
    </border>
    <border>
      <left style="medium">
        <color theme="1"/>
      </left>
      <right style="medium">
        <color theme="1"/>
      </right>
      <top style="medium">
        <color theme="1"/>
      </top>
      <bottom style="thin">
        <color theme="0" tint="-0.24994659260841701"/>
      </bottom>
      <diagonal/>
    </border>
    <border>
      <left style="medium">
        <color theme="1"/>
      </left>
      <right style="medium">
        <color theme="1"/>
      </right>
      <top style="thin">
        <color theme="0" tint="-0.24994659260841701"/>
      </top>
      <bottom style="medium">
        <color theme="1"/>
      </bottom>
      <diagonal/>
    </border>
    <border>
      <left/>
      <right style="medium">
        <color auto="1"/>
      </right>
      <top style="thin">
        <color indexed="8"/>
      </top>
      <bottom/>
      <diagonal/>
    </border>
    <border>
      <left style="medium">
        <color indexed="8"/>
      </left>
      <right/>
      <top style="medium">
        <color auto="1"/>
      </top>
      <bottom/>
      <diagonal/>
    </border>
    <border>
      <left style="medium">
        <color theme="1"/>
      </left>
      <right style="medium">
        <color theme="1"/>
      </right>
      <top style="medium">
        <color theme="1"/>
      </top>
      <bottom/>
      <diagonal/>
    </border>
    <border>
      <left style="medium">
        <color theme="1"/>
      </left>
      <right style="medium">
        <color theme="1"/>
      </right>
      <top style="thin">
        <color indexed="8"/>
      </top>
      <bottom style="thin">
        <color indexed="8"/>
      </bottom>
      <diagonal/>
    </border>
    <border>
      <left style="medium">
        <color theme="1"/>
      </left>
      <right style="medium">
        <color theme="1"/>
      </right>
      <top/>
      <bottom/>
      <diagonal/>
    </border>
    <border>
      <left style="medium">
        <color theme="1"/>
      </left>
      <right style="medium">
        <color theme="1"/>
      </right>
      <top style="thin">
        <color indexed="8"/>
      </top>
      <bottom style="medium">
        <color theme="1"/>
      </bottom>
      <diagonal/>
    </border>
    <border>
      <left style="medium">
        <color theme="1"/>
      </left>
      <right style="medium">
        <color theme="1"/>
      </right>
      <top style="thin">
        <color theme="0" tint="-0.24994659260841701"/>
      </top>
      <bottom style="medium">
        <color auto="1"/>
      </bottom>
      <diagonal/>
    </border>
    <border>
      <left style="medium">
        <color indexed="8"/>
      </left>
      <right style="medium">
        <color indexed="8"/>
      </right>
      <top style="thin">
        <color indexed="8"/>
      </top>
      <bottom style="thin">
        <color theme="1"/>
      </bottom>
      <diagonal/>
    </border>
    <border>
      <left style="medium">
        <color indexed="8"/>
      </left>
      <right style="medium">
        <color indexed="8"/>
      </right>
      <top style="thin">
        <color theme="1"/>
      </top>
      <bottom style="medium">
        <color theme="1"/>
      </bottom>
      <diagonal/>
    </border>
    <border>
      <left style="medium">
        <color indexed="8"/>
      </left>
      <right style="medium">
        <color indexed="8"/>
      </right>
      <top style="thin">
        <color theme="0" tint="-0.34998626667073579"/>
      </top>
      <bottom style="medium">
        <color theme="1"/>
      </bottom>
      <diagonal/>
    </border>
    <border>
      <left style="medium">
        <color indexed="9"/>
      </left>
      <right style="medium">
        <color indexed="8"/>
      </right>
      <top/>
      <bottom style="thin">
        <color theme="0" tint="-0.24994659260841701"/>
      </bottom>
      <diagonal/>
    </border>
    <border>
      <left/>
      <right/>
      <top/>
      <bottom style="thin">
        <color theme="0" tint="-0.24994659260841701"/>
      </bottom>
      <diagonal/>
    </border>
    <border>
      <left style="medium">
        <color indexed="9"/>
      </left>
      <right style="medium">
        <color indexed="9"/>
      </right>
      <top/>
      <bottom style="thin">
        <color theme="0" tint="-0.24994659260841701"/>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theme="1"/>
      </left>
      <right style="medium">
        <color theme="1"/>
      </right>
      <top style="medium">
        <color theme="1"/>
      </top>
      <bottom style="thin">
        <color theme="2" tint="-9.9948118533890809E-2"/>
      </bottom>
      <diagonal/>
    </border>
    <border>
      <left style="medium">
        <color theme="1"/>
      </left>
      <right style="double">
        <color theme="1"/>
      </right>
      <top style="medium">
        <color theme="1"/>
      </top>
      <bottom style="thin">
        <color theme="2" tint="-9.9948118533890809E-2"/>
      </bottom>
      <diagonal/>
    </border>
    <border>
      <left/>
      <right style="medium">
        <color theme="1"/>
      </right>
      <top style="medium">
        <color theme="1"/>
      </top>
      <bottom style="thin">
        <color theme="2" tint="-9.9948118533890809E-2"/>
      </bottom>
      <diagonal/>
    </border>
    <border>
      <left style="medium">
        <color theme="1"/>
      </left>
      <right style="medium">
        <color theme="1"/>
      </right>
      <top style="thin">
        <color theme="2" tint="-9.9948118533890809E-2"/>
      </top>
      <bottom style="thin">
        <color theme="1" tint="0.499984740745262"/>
      </bottom>
      <diagonal/>
    </border>
    <border>
      <left style="medium">
        <color theme="1"/>
      </left>
      <right style="double">
        <color theme="1"/>
      </right>
      <top style="thin">
        <color theme="2" tint="-9.9948118533890809E-2"/>
      </top>
      <bottom style="thin">
        <color theme="1" tint="0.499984740745262"/>
      </bottom>
      <diagonal/>
    </border>
    <border>
      <left/>
      <right style="medium">
        <color theme="1"/>
      </right>
      <top style="thin">
        <color theme="2" tint="-9.9948118533890809E-2"/>
      </top>
      <bottom style="thin">
        <color theme="1" tint="0.499984740745262"/>
      </bottom>
      <diagonal/>
    </border>
    <border>
      <left style="medium">
        <color indexed="8"/>
      </left>
      <right style="medium">
        <color auto="1"/>
      </right>
      <top style="medium">
        <color auto="1"/>
      </top>
      <bottom style="thin">
        <color theme="1" tint="0.499984740745262"/>
      </bottom>
      <diagonal/>
    </border>
    <border>
      <left style="medium">
        <color theme="1"/>
      </left>
      <right style="medium">
        <color theme="1"/>
      </right>
      <top style="thin">
        <color theme="1" tint="0.499984740745262"/>
      </top>
      <bottom style="thin">
        <color theme="1" tint="0.499984740745262"/>
      </bottom>
      <diagonal/>
    </border>
    <border>
      <left style="medium">
        <color theme="1"/>
      </left>
      <right style="double">
        <color theme="1"/>
      </right>
      <top style="thin">
        <color theme="1" tint="0.499984740745262"/>
      </top>
      <bottom style="thin">
        <color theme="1" tint="0.499984740745262"/>
      </bottom>
      <diagonal/>
    </border>
    <border>
      <left/>
      <right style="medium">
        <color theme="1"/>
      </right>
      <top style="thin">
        <color theme="1" tint="0.499984740745262"/>
      </top>
      <bottom style="thin">
        <color theme="1" tint="0.499984740745262"/>
      </bottom>
      <diagonal/>
    </border>
    <border>
      <left style="medium">
        <color indexed="8"/>
      </left>
      <right style="medium">
        <color auto="1"/>
      </right>
      <top style="thin">
        <color theme="1" tint="0.499984740745262"/>
      </top>
      <bottom style="thin">
        <color theme="1" tint="0.499984740745262"/>
      </bottom>
      <diagonal/>
    </border>
    <border>
      <left style="medium">
        <color theme="1"/>
      </left>
      <right style="medium">
        <color theme="1"/>
      </right>
      <top style="thin">
        <color theme="1" tint="0.499984740745262"/>
      </top>
      <bottom style="medium">
        <color theme="1"/>
      </bottom>
      <diagonal/>
    </border>
    <border>
      <left style="medium">
        <color theme="1"/>
      </left>
      <right style="double">
        <color theme="1"/>
      </right>
      <top style="thin">
        <color theme="1" tint="0.499984740745262"/>
      </top>
      <bottom style="medium">
        <color theme="1"/>
      </bottom>
      <diagonal/>
    </border>
    <border>
      <left/>
      <right style="medium">
        <color theme="1"/>
      </right>
      <top style="thin">
        <color theme="1" tint="0.499984740745262"/>
      </top>
      <bottom style="medium">
        <color theme="1"/>
      </bottom>
      <diagonal/>
    </border>
    <border>
      <left style="medium">
        <color indexed="8"/>
      </left>
      <right style="medium">
        <color auto="1"/>
      </right>
      <top style="thin">
        <color theme="1" tint="0.499984740745262"/>
      </top>
      <bottom style="thin">
        <color theme="0" tint="-0.34998626667073579"/>
      </bottom>
      <diagonal/>
    </border>
    <border>
      <left style="medium">
        <color auto="1"/>
      </left>
      <right style="medium">
        <color indexed="8"/>
      </right>
      <top style="medium">
        <color auto="1"/>
      </top>
      <bottom style="medium">
        <color auto="1"/>
      </bottom>
      <diagonal/>
    </border>
    <border>
      <left style="medium">
        <color indexed="8"/>
      </left>
      <right/>
      <top style="medium">
        <color auto="1"/>
      </top>
      <bottom style="medium">
        <color auto="1"/>
      </bottom>
      <diagonal/>
    </border>
    <border>
      <left style="medium">
        <color auto="1"/>
      </left>
      <right/>
      <top/>
      <bottom style="thin">
        <color theme="1" tint="0.249977111117893"/>
      </bottom>
      <diagonal/>
    </border>
    <border>
      <left style="medium">
        <color auto="1"/>
      </left>
      <right style="medium">
        <color auto="1"/>
      </right>
      <top/>
      <bottom style="thin">
        <color theme="0" tint="-0.24994659260841701"/>
      </bottom>
      <diagonal/>
    </border>
    <border>
      <left/>
      <right style="medium">
        <color auto="1"/>
      </right>
      <top/>
      <bottom style="thin">
        <color theme="0" tint="-0.24994659260841701"/>
      </bottom>
      <diagonal/>
    </border>
    <border>
      <left/>
      <right style="thin">
        <color auto="1"/>
      </right>
      <top style="medium">
        <color auto="1"/>
      </top>
      <bottom style="medium">
        <color auto="1"/>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style="thin">
        <color indexed="11"/>
      </right>
      <top/>
      <bottom/>
      <diagonal/>
    </border>
    <border>
      <left/>
      <right style="thin">
        <color indexed="11"/>
      </right>
      <top/>
      <bottom/>
      <diagonal/>
    </border>
    <border>
      <left style="thin">
        <color indexed="11"/>
      </left>
      <right/>
      <top/>
      <bottom style="medium">
        <color auto="1"/>
      </bottom>
      <diagonal/>
    </border>
    <border>
      <left style="medium">
        <color indexed="9"/>
      </left>
      <right style="medium">
        <color indexed="9"/>
      </right>
      <top style="medium">
        <color auto="1"/>
      </top>
      <bottom/>
      <diagonal/>
    </border>
    <border>
      <left style="medium">
        <color auto="1"/>
      </left>
      <right style="medium">
        <color auto="1"/>
      </right>
      <top style="medium">
        <color indexed="9"/>
      </top>
      <bottom/>
      <diagonal/>
    </border>
    <border>
      <left style="thin">
        <color indexed="64"/>
      </left>
      <right style="thin">
        <color indexed="64"/>
      </right>
      <top style="thin">
        <color indexed="64"/>
      </top>
      <bottom style="thin">
        <color indexed="64"/>
      </bottom>
      <diagonal/>
    </border>
    <border>
      <left style="thin">
        <color auto="1"/>
      </left>
      <right style="medium">
        <color auto="1"/>
      </right>
      <top style="medium">
        <color auto="1"/>
      </top>
      <bottom/>
      <diagonal/>
    </border>
    <border>
      <left style="thin">
        <color indexed="8"/>
      </left>
      <right style="thin">
        <color indexed="8"/>
      </right>
      <top style="thin">
        <color indexed="8"/>
      </top>
      <bottom style="thin">
        <color theme="0" tint="-0.24994659260841701"/>
      </bottom>
      <diagonal/>
    </border>
    <border>
      <left/>
      <right/>
      <top style="medium">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medium">
        <color auto="1"/>
      </bottom>
      <diagonal/>
    </border>
    <border>
      <left/>
      <right/>
      <top style="thin">
        <color theme="0" tint="-0.24994659260841701"/>
      </top>
      <bottom style="medium">
        <color indexed="8"/>
      </bottom>
      <diagonal/>
    </border>
    <border>
      <left/>
      <right/>
      <top style="medium">
        <color indexed="8"/>
      </top>
      <bottom style="thin">
        <color theme="0" tint="-0.24994659260841701"/>
      </bottom>
      <diagonal/>
    </border>
    <border>
      <left style="thin">
        <color indexed="11"/>
      </left>
      <right style="thin">
        <color indexed="11"/>
      </right>
      <top style="thin">
        <color indexed="11"/>
      </top>
      <bottom style="thin">
        <color indexed="11"/>
      </bottom>
      <diagonal/>
    </border>
    <border>
      <left style="medium">
        <color auto="1"/>
      </left>
      <right style="medium">
        <color auto="1"/>
      </right>
      <top style="thin">
        <color auto="1"/>
      </top>
      <bottom style="thin">
        <color auto="1"/>
      </bottom>
      <diagonal/>
    </border>
    <border>
      <left style="thin">
        <color indexed="11"/>
      </left>
      <right style="thin">
        <color indexed="11"/>
      </right>
      <top style="thin">
        <color indexed="11"/>
      </top>
      <bottom style="medium">
        <color indexed="9"/>
      </bottom>
      <diagonal/>
    </border>
    <border>
      <left style="medium">
        <color indexed="9"/>
      </left>
      <right style="medium">
        <color indexed="9"/>
      </right>
      <top style="thin">
        <color indexed="9"/>
      </top>
      <bottom style="thin">
        <color indexed="9"/>
      </bottom>
      <diagonal/>
    </border>
    <border>
      <left style="medium">
        <color indexed="9"/>
      </left>
      <right style="medium">
        <color indexed="9"/>
      </right>
      <top style="thin">
        <color indexed="9"/>
      </top>
      <bottom/>
      <diagonal/>
    </border>
    <border>
      <left style="medium">
        <color indexed="9"/>
      </left>
      <right style="medium">
        <color indexed="9"/>
      </right>
      <top style="thin">
        <color indexed="9"/>
      </top>
      <bottom style="medium">
        <color indexed="9"/>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8"/>
      </bottom>
      <diagonal/>
    </border>
    <border>
      <left/>
      <right style="medium">
        <color indexed="8"/>
      </right>
      <top style="thin">
        <color indexed="22"/>
      </top>
      <bottom style="thin">
        <color indexed="22"/>
      </bottom>
      <diagonal/>
    </border>
    <border>
      <left/>
      <right style="medium">
        <color indexed="8"/>
      </right>
      <top style="thin">
        <color indexed="22"/>
      </top>
      <bottom/>
      <diagonal/>
    </border>
    <border>
      <left/>
      <right style="medium">
        <color indexed="8"/>
      </right>
      <top style="thin">
        <color indexed="23"/>
      </top>
      <bottom style="thin">
        <color indexed="22"/>
      </bottom>
      <diagonal/>
    </border>
    <border>
      <left style="thin">
        <color indexed="23"/>
      </left>
      <right style="medium">
        <color indexed="64"/>
      </right>
      <top style="medium">
        <color indexed="63"/>
      </top>
      <bottom style="thin">
        <color indexed="22"/>
      </bottom>
      <diagonal/>
    </border>
    <border>
      <left style="thin">
        <color indexed="23"/>
      </left>
      <right style="medium">
        <color indexed="64"/>
      </right>
      <top style="thin">
        <color indexed="22"/>
      </top>
      <bottom style="thin">
        <color indexed="22"/>
      </bottom>
      <diagonal/>
    </border>
    <border>
      <left style="thin">
        <color indexed="23"/>
      </left>
      <right style="medium">
        <color indexed="64"/>
      </right>
      <top style="thin">
        <color indexed="22"/>
      </top>
      <bottom/>
      <diagonal/>
    </border>
    <border>
      <left style="thin">
        <color indexed="23"/>
      </left>
      <right style="medium">
        <color indexed="64"/>
      </right>
      <top style="thin">
        <color rgb="FF808080"/>
      </top>
      <bottom style="thin">
        <color rgb="FF808080"/>
      </bottom>
      <diagonal/>
    </border>
    <border>
      <left style="thin">
        <color indexed="23"/>
      </left>
      <right style="medium">
        <color indexed="64"/>
      </right>
      <top style="thin">
        <color indexed="23"/>
      </top>
      <bottom style="thin">
        <color indexed="22"/>
      </bottom>
      <diagonal/>
    </border>
    <border>
      <left style="thin">
        <color indexed="23"/>
      </left>
      <right style="medium">
        <color indexed="64"/>
      </right>
      <top style="thin">
        <color indexed="55"/>
      </top>
      <bottom style="thin">
        <color indexed="22"/>
      </bottom>
      <diagonal/>
    </border>
    <border>
      <left style="medium">
        <color indexed="9"/>
      </left>
      <right style="medium">
        <color indexed="9"/>
      </right>
      <top style="thin">
        <color indexed="9"/>
      </top>
      <bottom style="thin">
        <color auto="1"/>
      </bottom>
      <diagonal/>
    </border>
    <border>
      <left style="medium">
        <color indexed="8"/>
      </left>
      <right style="medium">
        <color indexed="8"/>
      </right>
      <top style="thin">
        <color indexed="8"/>
      </top>
      <bottom/>
      <diagonal/>
    </border>
    <border>
      <left style="medium">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medium">
        <color indexed="9"/>
      </right>
      <top style="thin">
        <color auto="1"/>
      </top>
      <bottom style="thin">
        <color auto="1"/>
      </bottom>
      <diagonal/>
    </border>
    <border>
      <left style="medium">
        <color indexed="9"/>
      </left>
      <right/>
      <top/>
      <bottom style="thin">
        <color indexed="9"/>
      </bottom>
      <diagonal/>
    </border>
    <border>
      <left style="medium">
        <color indexed="8"/>
      </left>
      <right style="medium">
        <color indexed="8"/>
      </right>
      <top style="thin">
        <color indexed="8"/>
      </top>
      <bottom style="thin">
        <color indexed="8"/>
      </bottom>
      <diagonal/>
    </border>
    <border>
      <left style="medium">
        <color indexed="9"/>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indexed="8"/>
      </left>
      <right style="medium">
        <color indexed="8"/>
      </right>
      <top style="thin">
        <color indexed="8"/>
      </top>
      <bottom style="thin">
        <color indexed="8"/>
      </bottom>
      <diagonal/>
    </border>
    <border>
      <left/>
      <right/>
      <top style="thin">
        <color auto="1"/>
      </top>
      <bottom style="medium">
        <color auto="1"/>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9"/>
      </left>
      <right style="medium">
        <color indexed="9"/>
      </right>
      <top style="thin">
        <color indexed="11"/>
      </top>
      <bottom style="thin">
        <color indexed="11"/>
      </bottom>
      <diagonal/>
    </border>
    <border>
      <left style="medium">
        <color indexed="9"/>
      </left>
      <right style="medium">
        <color indexed="9"/>
      </right>
      <top style="thin">
        <color indexed="11"/>
      </top>
      <bottom style="medium">
        <color indexed="9"/>
      </bottom>
      <diagonal/>
    </border>
    <border>
      <left style="medium">
        <color indexed="9"/>
      </left>
      <right style="medium">
        <color indexed="9"/>
      </right>
      <top style="thin">
        <color indexed="11"/>
      </top>
      <bottom/>
      <diagonal/>
    </border>
    <border>
      <left style="medium">
        <color auto="1"/>
      </left>
      <right/>
      <top style="thin">
        <color auto="1"/>
      </top>
      <bottom style="thin">
        <color auto="1"/>
      </bottom>
      <diagonal/>
    </border>
    <border>
      <left style="medium">
        <color indexed="9"/>
      </left>
      <right style="medium">
        <color indexed="9"/>
      </right>
      <top style="thin">
        <color auto="1"/>
      </top>
      <bottom style="thin">
        <color auto="1"/>
      </bottom>
      <diagonal/>
    </border>
    <border>
      <left style="medium">
        <color indexed="9"/>
      </left>
      <right/>
      <top style="thin">
        <color indexed="11"/>
      </top>
      <bottom/>
      <diagonal/>
    </border>
    <border>
      <left/>
      <right style="medium">
        <color indexed="9"/>
      </right>
      <top style="thin">
        <color indexed="9"/>
      </top>
      <bottom style="thin">
        <color indexed="9"/>
      </bottom>
      <diagonal/>
    </border>
    <border>
      <left style="medium">
        <color rgb="FF000000"/>
      </left>
      <right style="medium">
        <color indexed="8"/>
      </right>
      <top style="thin">
        <color auto="1"/>
      </top>
      <bottom style="thin">
        <color auto="1"/>
      </bottom>
      <diagonal/>
    </border>
    <border>
      <left style="medium">
        <color indexed="8"/>
      </left>
      <right style="medium">
        <color indexed="8"/>
      </right>
      <top style="thin">
        <color indexed="55"/>
      </top>
      <bottom style="thin">
        <color indexed="55"/>
      </bottom>
      <diagonal/>
    </border>
    <border>
      <left style="medium">
        <color indexed="9"/>
      </left>
      <right/>
      <top style="thin">
        <color indexed="9"/>
      </top>
      <bottom style="thin">
        <color indexed="9"/>
      </bottom>
      <diagonal/>
    </border>
    <border>
      <left style="medium">
        <color indexed="9"/>
      </left>
      <right/>
      <top style="thin">
        <color indexed="9"/>
      </top>
      <bottom style="medium">
        <color indexed="9"/>
      </bottom>
      <diagonal/>
    </border>
    <border>
      <left style="medium">
        <color auto="1"/>
      </left>
      <right/>
      <top/>
      <bottom style="thin">
        <color auto="1"/>
      </bottom>
      <diagonal/>
    </border>
    <border>
      <left/>
      <right/>
      <top style="medium">
        <color auto="1"/>
      </top>
      <bottom style="medium">
        <color indexed="9"/>
      </bottom>
      <diagonal/>
    </border>
    <border>
      <left style="medium">
        <color indexed="9"/>
      </left>
      <right/>
      <top style="medium">
        <color indexed="9"/>
      </top>
      <bottom style="thin">
        <color indexed="9"/>
      </bottom>
      <diagonal/>
    </border>
    <border>
      <left/>
      <right/>
      <top style="medium">
        <color rgb="FF000000"/>
      </top>
      <bottom style="thin">
        <color rgb="FF969696"/>
      </bottom>
      <diagonal/>
    </border>
    <border>
      <left/>
      <right/>
      <top/>
      <bottom style="thin">
        <color rgb="FF969696"/>
      </bottom>
      <diagonal/>
    </border>
    <border>
      <left/>
      <right/>
      <top/>
      <bottom style="medium">
        <color rgb="FF000000"/>
      </bottom>
      <diagonal/>
    </border>
    <border>
      <left style="thin">
        <color indexed="11"/>
      </left>
      <right/>
      <top/>
      <bottom style="thick">
        <color indexed="64"/>
      </bottom>
      <diagonal/>
    </border>
    <border>
      <left/>
      <right style="thin">
        <color auto="1"/>
      </right>
      <top style="thin">
        <color indexed="55"/>
      </top>
      <bottom style="thin">
        <color indexed="55"/>
      </bottom>
      <diagonal/>
    </border>
    <border>
      <left style="thin">
        <color auto="1"/>
      </left>
      <right style="medium">
        <color auto="1"/>
      </right>
      <top style="thin">
        <color indexed="55"/>
      </top>
      <bottom/>
      <diagonal/>
    </border>
    <border>
      <left style="thin">
        <color auto="1"/>
      </left>
      <right style="medium">
        <color auto="1"/>
      </right>
      <top style="thin">
        <color auto="1"/>
      </top>
      <bottom style="thin">
        <color auto="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medium">
        <color indexed="9"/>
      </bottom>
      <diagonal/>
    </border>
    <border>
      <left style="thin">
        <color auto="1"/>
      </left>
      <right style="medium">
        <color auto="1"/>
      </right>
      <top style="thin">
        <color indexed="55"/>
      </top>
      <bottom style="thin">
        <color indexed="55"/>
      </bottom>
      <diagonal/>
    </border>
    <border>
      <left style="thin">
        <color auto="1"/>
      </left>
      <right style="medium">
        <color auto="1"/>
      </right>
      <top style="thin">
        <color indexed="55"/>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medium">
        <color auto="1"/>
      </right>
      <top style="thin">
        <color auto="1"/>
      </top>
      <bottom style="thin">
        <color auto="1"/>
      </bottom>
      <diagonal/>
    </border>
    <border>
      <left style="thin">
        <color indexed="11"/>
      </left>
      <right style="thin">
        <color indexed="11"/>
      </right>
      <top style="thin">
        <color indexed="11"/>
      </top>
      <bottom style="thin">
        <color indexed="11"/>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ck">
        <color indexed="64"/>
      </right>
      <top style="thin">
        <color indexed="55"/>
      </top>
      <bottom style="thin">
        <color indexed="55"/>
      </bottom>
      <diagonal/>
    </border>
    <border>
      <left style="medium">
        <color indexed="8"/>
      </left>
      <right style="medium">
        <color indexed="8"/>
      </right>
      <top style="thin">
        <color indexed="55"/>
      </top>
      <bottom style="thin">
        <color indexed="55"/>
      </bottom>
      <diagonal/>
    </border>
    <border>
      <left style="medium">
        <color indexed="8"/>
      </left>
      <right style="medium">
        <color indexed="8"/>
      </right>
      <top style="thin">
        <color indexed="55"/>
      </top>
      <bottom style="medium">
        <color indexed="8"/>
      </bottom>
      <diagonal/>
    </border>
    <border>
      <left style="medium">
        <color indexed="8"/>
      </left>
      <right style="medium">
        <color indexed="8"/>
      </right>
      <top style="thin">
        <color indexed="55"/>
      </top>
      <bottom/>
      <diagonal/>
    </border>
    <border>
      <left style="medium">
        <color indexed="8"/>
      </left>
      <right style="medium">
        <color indexed="8"/>
      </right>
      <top style="thin">
        <color indexed="55"/>
      </top>
      <bottom style="medium">
        <color auto="1"/>
      </bottom>
      <diagonal/>
    </border>
    <border>
      <left style="thin">
        <color indexed="11"/>
      </left>
      <right style="thin">
        <color indexed="11"/>
      </right>
      <top style="thin">
        <color indexed="11"/>
      </top>
      <bottom style="thin">
        <color indexed="11"/>
      </bottom>
      <diagonal/>
    </border>
    <border>
      <left style="medium">
        <color indexed="9"/>
      </left>
      <right style="medium">
        <color indexed="9"/>
      </right>
      <top style="thin">
        <color indexed="9"/>
      </top>
      <bottom style="thin">
        <color indexed="9"/>
      </bottom>
      <diagonal/>
    </border>
    <border>
      <left style="medium">
        <color indexed="9"/>
      </left>
      <right style="medium">
        <color indexed="9"/>
      </right>
      <top style="thin">
        <color indexed="9"/>
      </top>
      <bottom/>
      <diagonal/>
    </border>
    <border>
      <left style="medium">
        <color indexed="9"/>
      </left>
      <right style="medium">
        <color indexed="9"/>
      </right>
      <top style="thin">
        <color indexed="9"/>
      </top>
      <bottom style="medium">
        <color indexed="9"/>
      </bottom>
      <diagonal/>
    </border>
    <border>
      <left style="medium">
        <color auto="1"/>
      </left>
      <right style="medium">
        <color auto="1"/>
      </right>
      <top style="thin">
        <color auto="1"/>
      </top>
      <bottom style="medium">
        <color auto="1"/>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9"/>
      </left>
      <right style="medium">
        <color indexed="9"/>
      </right>
      <top style="thin">
        <color indexed="9"/>
      </top>
      <bottom style="thin">
        <color auto="1"/>
      </bottom>
      <diagonal/>
    </border>
    <border>
      <left style="medium">
        <color indexed="8"/>
      </left>
      <right style="medium">
        <color indexed="8"/>
      </right>
      <top style="thin">
        <color indexed="8"/>
      </top>
      <bottom style="thin">
        <color indexed="8"/>
      </bottom>
      <diagonal/>
    </border>
    <border>
      <left style="medium">
        <color auto="1"/>
      </left>
      <right/>
      <top style="thin">
        <color auto="1"/>
      </top>
      <bottom style="medium">
        <color auto="1"/>
      </bottom>
      <diagonal/>
    </border>
    <border>
      <left style="medium">
        <color indexed="8"/>
      </left>
      <right style="medium">
        <color indexed="8"/>
      </right>
      <top style="thin">
        <color indexed="8"/>
      </top>
      <bottom style="medium">
        <color indexed="8"/>
      </bottom>
      <diagonal/>
    </border>
    <border>
      <left/>
      <right style="medium">
        <color indexed="9"/>
      </right>
      <top style="thin">
        <color indexed="9"/>
      </top>
      <bottom style="thin">
        <color indexed="9"/>
      </bottom>
      <diagonal/>
    </border>
    <border>
      <left style="thin">
        <color indexed="11"/>
      </left>
      <right style="thin">
        <color indexed="11"/>
      </right>
      <top style="thin">
        <color indexed="11"/>
      </top>
      <bottom style="thin">
        <color indexed="11"/>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8"/>
      </left>
      <right/>
      <top style="medium">
        <color indexed="8"/>
      </top>
      <bottom style="thin">
        <color theme="1" tint="0.249977111117893"/>
      </bottom>
      <diagonal/>
    </border>
    <border>
      <left style="medium">
        <color auto="1"/>
      </left>
      <right style="medium">
        <color auto="1"/>
      </right>
      <top style="medium">
        <color auto="1"/>
      </top>
      <bottom style="thin">
        <color theme="1" tint="0.249977111117893"/>
      </bottom>
      <diagonal/>
    </border>
    <border>
      <left/>
      <right style="medium">
        <color indexed="8"/>
      </right>
      <top style="medium">
        <color indexed="8"/>
      </top>
      <bottom style="thin">
        <color theme="1" tint="0.249977111117893"/>
      </bottom>
      <diagonal/>
    </border>
    <border>
      <left/>
      <right/>
      <top style="medium">
        <color indexed="8"/>
      </top>
      <bottom style="thin">
        <color theme="1" tint="0.249977111117893"/>
      </bottom>
      <diagonal/>
    </border>
    <border>
      <left style="medium">
        <color indexed="8"/>
      </left>
      <right/>
      <top/>
      <bottom style="thin">
        <color theme="1" tint="0.249977111117893"/>
      </bottom>
      <diagonal/>
    </border>
    <border>
      <left style="medium">
        <color auto="1"/>
      </left>
      <right style="medium">
        <color auto="1"/>
      </right>
      <top style="thin">
        <color theme="1" tint="0.249977111117893"/>
      </top>
      <bottom style="thin">
        <color auto="1"/>
      </bottom>
      <diagonal/>
    </border>
    <border>
      <left/>
      <right style="thin">
        <color indexed="8"/>
      </right>
      <top style="thin">
        <color theme="1" tint="0.249977111117893"/>
      </top>
      <bottom style="thin">
        <color auto="1"/>
      </bottom>
      <diagonal/>
    </border>
    <border>
      <left/>
      <right style="thin">
        <color indexed="8"/>
      </right>
      <top style="thin">
        <color auto="1"/>
      </top>
      <bottom style="thin">
        <color auto="1"/>
      </bottom>
      <diagonal/>
    </border>
    <border>
      <left style="medium">
        <color indexed="8"/>
      </left>
      <right/>
      <top style="thin">
        <color theme="1" tint="0.249977111117893"/>
      </top>
      <bottom style="thin">
        <color theme="1" tint="0.249977111117893"/>
      </bottom>
      <diagonal/>
    </border>
    <border>
      <left/>
      <right style="medium">
        <color indexed="8"/>
      </right>
      <top style="thin">
        <color theme="1" tint="0.249977111117893"/>
      </top>
      <bottom/>
      <diagonal/>
    </border>
    <border>
      <left style="medium">
        <color auto="1"/>
      </left>
      <right style="medium">
        <color auto="1"/>
      </right>
      <top style="thin">
        <color auto="1"/>
      </top>
      <bottom style="thin">
        <color theme="1" tint="0.249977111117893"/>
      </bottom>
      <diagonal/>
    </border>
    <border>
      <left/>
      <right style="medium">
        <color indexed="8"/>
      </right>
      <top style="thin">
        <color auto="1"/>
      </top>
      <bottom style="thin">
        <color theme="1" tint="0.249977111117893"/>
      </bottom>
      <diagonal/>
    </border>
    <border>
      <left style="medium">
        <color indexed="8"/>
      </left>
      <right style="medium">
        <color indexed="8"/>
      </right>
      <top style="thin">
        <color auto="1"/>
      </top>
      <bottom style="thin">
        <color theme="1" tint="0.249977111117893"/>
      </bottom>
      <diagonal/>
    </border>
    <border>
      <left/>
      <right/>
      <top style="thin">
        <color auto="1"/>
      </top>
      <bottom style="thin">
        <color theme="1" tint="0.249977111117893"/>
      </bottom>
      <diagonal/>
    </border>
    <border>
      <left style="medium">
        <color indexed="9"/>
      </left>
      <right style="medium">
        <color indexed="9"/>
      </right>
      <top style="thin">
        <color auto="1"/>
      </top>
      <bottom style="thin">
        <color theme="1" tint="0.249977111117893"/>
      </bottom>
      <diagonal/>
    </border>
    <border>
      <left style="medium">
        <color auto="1"/>
      </left>
      <right style="medium">
        <color auto="1"/>
      </right>
      <top style="thin">
        <color theme="1" tint="0.249977111117893"/>
      </top>
      <bottom style="thin">
        <color theme="1" tint="0.249977111117893"/>
      </bottom>
      <diagonal/>
    </border>
    <border>
      <left/>
      <right style="medium">
        <color indexed="8"/>
      </right>
      <top style="thin">
        <color theme="1" tint="0.249977111117893"/>
      </top>
      <bottom style="thin">
        <color theme="1" tint="0.249977111117893"/>
      </bottom>
      <diagonal/>
    </border>
    <border>
      <left style="medium">
        <color auto="1"/>
      </left>
      <right style="medium">
        <color auto="1"/>
      </right>
      <top/>
      <bottom style="thin">
        <color theme="1" tint="0.249977111117893"/>
      </bottom>
      <diagonal/>
    </border>
    <border>
      <left style="medium">
        <color indexed="8"/>
      </left>
      <right/>
      <top style="thin">
        <color theme="1" tint="0.249977111117893"/>
      </top>
      <bottom style="medium">
        <color indexed="8"/>
      </bottom>
      <diagonal/>
    </border>
    <border>
      <left style="medium">
        <color auto="1"/>
      </left>
      <right style="medium">
        <color auto="1"/>
      </right>
      <top style="thin">
        <color theme="1" tint="0.249977111117893"/>
      </top>
      <bottom style="medium">
        <color auto="1"/>
      </bottom>
      <diagonal/>
    </border>
    <border>
      <left style="medium">
        <color auto="1"/>
      </left>
      <right style="medium">
        <color auto="1"/>
      </right>
      <top style="thin">
        <color theme="1" tint="0.249977111117893"/>
      </top>
      <bottom style="medium">
        <color indexed="8"/>
      </bottom>
      <diagonal/>
    </border>
    <border>
      <left/>
      <right style="medium">
        <color indexed="8"/>
      </right>
      <top style="thin">
        <color theme="1" tint="0.249977111117893"/>
      </top>
      <bottom style="medium">
        <color indexed="8"/>
      </bottom>
      <diagonal/>
    </border>
    <border>
      <left style="medium">
        <color auto="1"/>
      </left>
      <right style="medium">
        <color auto="1"/>
      </right>
      <top style="medium">
        <color indexed="8"/>
      </top>
      <bottom style="thin">
        <color indexed="8"/>
      </bottom>
      <diagonal/>
    </border>
    <border>
      <left/>
      <right style="medium">
        <color indexed="8"/>
      </right>
      <top style="medium">
        <color indexed="8"/>
      </top>
      <bottom style="thin">
        <color indexed="8"/>
      </bottom>
      <diagonal/>
    </border>
    <border>
      <left/>
      <right/>
      <top style="medium">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indexed="8"/>
      </top>
      <bottom style="thin">
        <color indexed="8"/>
      </bottom>
      <diagonal/>
    </border>
    <border>
      <left style="medium">
        <color auto="1"/>
      </left>
      <right style="medium">
        <color auto="1"/>
      </right>
      <top/>
      <bottom style="medium">
        <color indexed="8"/>
      </bottom>
      <diagonal/>
    </border>
    <border>
      <left style="medium">
        <color indexed="8"/>
      </left>
      <right/>
      <top/>
      <bottom style="thin">
        <color theme="1" tint="0.34998626667073579"/>
      </bottom>
      <diagonal/>
    </border>
    <border>
      <left style="medium">
        <color auto="1"/>
      </left>
      <right style="medium">
        <color auto="1"/>
      </right>
      <top style="medium">
        <color indexed="8"/>
      </top>
      <bottom style="thin">
        <color theme="1" tint="0.34998626667073579"/>
      </bottom>
      <diagonal/>
    </border>
    <border>
      <left/>
      <right style="medium">
        <color indexed="8"/>
      </right>
      <top style="medium">
        <color indexed="8"/>
      </top>
      <bottom style="thin">
        <color theme="1" tint="0.34998626667073579"/>
      </bottom>
      <diagonal/>
    </border>
    <border>
      <left style="medium">
        <color indexed="8"/>
      </left>
      <right/>
      <top style="thin">
        <color theme="1" tint="0.34998626667073579"/>
      </top>
      <bottom style="thin">
        <color theme="1" tint="0.34998626667073579"/>
      </bottom>
      <diagonal/>
    </border>
    <border>
      <left style="medium">
        <color auto="1"/>
      </left>
      <right/>
      <top style="thin">
        <color theme="1" tint="0.34998626667073579"/>
      </top>
      <bottom style="thin">
        <color theme="1" tint="0.34998626667073579"/>
      </bottom>
      <diagonal/>
    </border>
    <border>
      <left style="medium">
        <color auto="1"/>
      </left>
      <right style="medium">
        <color auto="1"/>
      </right>
      <top style="thin">
        <color theme="1" tint="0.34998626667073579"/>
      </top>
      <bottom style="thin">
        <color theme="1" tint="0.34998626667073579"/>
      </bottom>
      <diagonal/>
    </border>
    <border>
      <left/>
      <right style="medium">
        <color indexed="8"/>
      </right>
      <top style="thin">
        <color theme="1" tint="0.34998626667073579"/>
      </top>
      <bottom style="thin">
        <color theme="1" tint="0.34998626667073579"/>
      </bottom>
      <diagonal/>
    </border>
    <border>
      <left style="medium">
        <color indexed="8"/>
      </left>
      <right style="medium">
        <color indexed="8"/>
      </right>
      <top style="thin">
        <color theme="1" tint="0.34998626667073579"/>
      </top>
      <bottom/>
      <diagonal/>
    </border>
    <border>
      <left style="medium">
        <color indexed="8"/>
      </left>
      <right/>
      <top style="thin">
        <color theme="1" tint="0.34998626667073579"/>
      </top>
      <bottom style="medium">
        <color indexed="8"/>
      </bottom>
      <diagonal/>
    </border>
    <border>
      <left style="medium">
        <color auto="1"/>
      </left>
      <right/>
      <top style="thin">
        <color theme="1" tint="0.34998626667073579"/>
      </top>
      <bottom style="medium">
        <color auto="1"/>
      </bottom>
      <diagonal/>
    </border>
    <border>
      <left style="medium">
        <color auto="1"/>
      </left>
      <right style="medium">
        <color auto="1"/>
      </right>
      <top style="thin">
        <color theme="1" tint="0.34998626667073579"/>
      </top>
      <bottom style="medium">
        <color auto="1"/>
      </bottom>
      <diagonal/>
    </border>
    <border>
      <left/>
      <right style="medium">
        <color indexed="8"/>
      </right>
      <top style="thin">
        <color theme="1" tint="0.34998626667073579"/>
      </top>
      <bottom style="medium">
        <color indexed="8"/>
      </bottom>
      <diagonal/>
    </border>
    <border>
      <left style="thin">
        <color indexed="8"/>
      </left>
      <right style="thin">
        <color indexed="8"/>
      </right>
      <top style="thin">
        <color theme="0" tint="-0.2499465926084170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8"/>
      </left>
      <right style="thin">
        <color indexed="8"/>
      </right>
      <top style="medium">
        <color indexed="64"/>
      </top>
      <bottom/>
      <diagonal/>
    </border>
    <border>
      <left style="medium">
        <color indexed="9"/>
      </left>
      <right style="medium">
        <color indexed="9"/>
      </right>
      <top style="medium">
        <color indexed="64"/>
      </top>
      <bottom style="thin">
        <color theme="0" tint="-0.24994659260841701"/>
      </bottom>
      <diagonal/>
    </border>
    <border>
      <left/>
      <right style="medium">
        <color indexed="8"/>
      </right>
      <top style="medium">
        <color indexed="64"/>
      </top>
      <bottom style="thin">
        <color theme="0" tint="-0.24994659260841701"/>
      </bottom>
      <diagonal/>
    </border>
    <border>
      <left/>
      <right style="medium">
        <color indexed="8"/>
      </right>
      <top style="medium">
        <color indexed="64"/>
      </top>
      <bottom/>
      <diagonal/>
    </border>
    <border>
      <left style="medium">
        <color auto="1"/>
      </left>
      <right style="medium">
        <color indexed="64"/>
      </right>
      <top style="medium">
        <color indexed="64"/>
      </top>
      <bottom style="thin">
        <color theme="0" tint="-0.24994659260841701"/>
      </bottom>
      <diagonal/>
    </border>
    <border>
      <left/>
      <right style="medium">
        <color indexed="8"/>
      </right>
      <top style="thin">
        <color theme="0" tint="-0.24994659260841701"/>
      </top>
      <bottom style="medium">
        <color indexed="64"/>
      </bottom>
      <diagonal/>
    </border>
    <border>
      <left style="medium">
        <color indexed="9"/>
      </left>
      <right style="medium">
        <color indexed="9"/>
      </right>
      <top style="thin">
        <color theme="0" tint="-0.24994659260841701"/>
      </top>
      <bottom style="medium">
        <color indexed="64"/>
      </bottom>
      <diagonal/>
    </border>
    <border>
      <left style="medium">
        <color auto="1"/>
      </left>
      <right style="medium">
        <color indexed="64"/>
      </right>
      <top style="thin">
        <color theme="0" tint="-0.24994659260841701"/>
      </top>
      <bottom style="medium">
        <color indexed="64"/>
      </bottom>
      <diagonal/>
    </border>
    <border>
      <left style="medium">
        <color indexed="64"/>
      </left>
      <right/>
      <top style="medium">
        <color indexed="64"/>
      </top>
      <bottom style="medium">
        <color indexed="64"/>
      </bottom>
      <diagonal/>
    </border>
    <border>
      <left style="medium">
        <color indexed="9"/>
      </left>
      <right style="medium">
        <color indexed="8"/>
      </right>
      <top style="medium">
        <color indexed="64"/>
      </top>
      <bottom style="medium">
        <color indexed="64"/>
      </bottom>
      <diagonal/>
    </border>
    <border>
      <left style="medium">
        <color indexed="9"/>
      </left>
      <right/>
      <top style="medium">
        <color indexed="64"/>
      </top>
      <bottom style="medium">
        <color indexed="64"/>
      </bottom>
      <diagonal/>
    </border>
    <border>
      <left style="medium">
        <color indexed="9"/>
      </left>
      <right style="medium">
        <color indexed="9"/>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9"/>
      </left>
      <right style="medium">
        <color indexed="64"/>
      </right>
      <top style="medium">
        <color indexed="64"/>
      </top>
      <bottom style="medium">
        <color indexed="64"/>
      </bottom>
      <diagonal/>
    </border>
    <border>
      <left style="medium">
        <color indexed="64"/>
      </left>
      <right style="medium">
        <color indexed="8"/>
      </right>
      <top style="medium">
        <color indexed="64"/>
      </top>
      <bottom/>
      <diagonal/>
    </border>
    <border>
      <left/>
      <right style="medium">
        <color indexed="8"/>
      </right>
      <top style="medium">
        <color indexed="64"/>
      </top>
      <bottom/>
      <diagonal/>
    </border>
    <border>
      <left style="medium">
        <color indexed="8"/>
      </left>
      <right style="medium">
        <color indexed="8"/>
      </right>
      <top style="medium">
        <color indexed="64"/>
      </top>
      <bottom style="thin">
        <color theme="0" tint="-0.24994659260841701"/>
      </bottom>
      <diagonal/>
    </border>
    <border>
      <left/>
      <right/>
      <top style="medium">
        <color indexed="64"/>
      </top>
      <bottom style="thin">
        <color theme="0" tint="-0.24994659260841701"/>
      </bottom>
      <diagonal/>
    </border>
    <border>
      <left style="medium">
        <color auto="1"/>
      </left>
      <right/>
      <top style="medium">
        <color indexed="64"/>
      </top>
      <bottom style="thin">
        <color auto="1"/>
      </bottom>
      <diagonal/>
    </border>
    <border>
      <left style="medium">
        <color auto="1"/>
      </left>
      <right style="medium">
        <color auto="1"/>
      </right>
      <top style="medium">
        <color indexed="64"/>
      </top>
      <bottom style="thin">
        <color auto="1"/>
      </bottom>
      <diagonal/>
    </border>
    <border>
      <left/>
      <right style="medium">
        <color auto="1"/>
      </right>
      <top style="medium">
        <color indexed="64"/>
      </top>
      <bottom style="thin">
        <color auto="1"/>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thin">
        <color indexed="8"/>
      </left>
      <right style="medium">
        <color indexed="8"/>
      </right>
      <top style="medium">
        <color indexed="64"/>
      </top>
      <bottom style="medium">
        <color indexed="64"/>
      </bottom>
      <diagonal/>
    </border>
    <border>
      <left/>
      <right/>
      <top style="medium">
        <color indexed="64"/>
      </top>
      <bottom style="medium">
        <color indexed="64"/>
      </bottom>
      <diagonal/>
    </border>
    <border>
      <left style="medium">
        <color auto="1"/>
      </left>
      <right style="medium">
        <color auto="1"/>
      </right>
      <top style="medium">
        <color indexed="64"/>
      </top>
      <bottom style="medium">
        <color indexed="64"/>
      </bottom>
      <diagonal/>
    </border>
    <border>
      <left/>
      <right style="medium">
        <color auto="1"/>
      </right>
      <top style="medium">
        <color indexed="64"/>
      </top>
      <bottom style="medium">
        <color indexed="64"/>
      </bottom>
      <diagonal/>
    </border>
    <border>
      <left style="medium">
        <color rgb="FF000000"/>
      </left>
      <right style="medium">
        <color indexed="8"/>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medium">
        <color indexed="64"/>
      </left>
      <right style="thin">
        <color auto="1"/>
      </right>
      <top style="thin">
        <color indexed="55"/>
      </top>
      <bottom style="medium">
        <color indexed="64"/>
      </bottom>
      <diagonal/>
    </border>
    <border>
      <left/>
      <right style="thin">
        <color auto="1"/>
      </right>
      <top style="thin">
        <color indexed="55"/>
      </top>
      <bottom style="medium">
        <color indexed="64"/>
      </bottom>
      <diagonal/>
    </border>
    <border>
      <left style="thin">
        <color auto="1"/>
      </left>
      <right style="thin">
        <color auto="1"/>
      </right>
      <top style="thin">
        <color indexed="55"/>
      </top>
      <bottom style="medium">
        <color indexed="64"/>
      </bottom>
      <diagonal/>
    </border>
    <border>
      <left style="thin">
        <color auto="1"/>
      </left>
      <right style="medium">
        <color indexed="64"/>
      </right>
      <top/>
      <bottom style="medium">
        <color indexed="64"/>
      </bottom>
      <diagonal/>
    </border>
    <border>
      <left style="thin">
        <color auto="1"/>
      </left>
      <right style="medium">
        <color indexed="64"/>
      </right>
      <top style="thin">
        <color indexed="55"/>
      </top>
      <bottom style="medium">
        <color indexed="64"/>
      </bottom>
      <diagonal/>
    </border>
    <border>
      <left style="medium">
        <color indexed="64"/>
      </left>
      <right style="thin">
        <color auto="1"/>
      </right>
      <top style="medium">
        <color indexed="64"/>
      </top>
      <bottom style="medium">
        <color auto="1"/>
      </bottom>
      <diagonal/>
    </border>
    <border>
      <left style="thin">
        <color auto="1"/>
      </left>
      <right style="thin">
        <color auto="1"/>
      </right>
      <top style="medium">
        <color indexed="64"/>
      </top>
      <bottom style="medium">
        <color auto="1"/>
      </bottom>
      <diagonal/>
    </border>
    <border>
      <left style="thin">
        <color auto="1"/>
      </left>
      <right/>
      <top style="medium">
        <color indexed="64"/>
      </top>
      <bottom style="medium">
        <color auto="1"/>
      </bottom>
      <diagonal/>
    </border>
    <border>
      <left style="thin">
        <color auto="1"/>
      </left>
      <right style="medium">
        <color indexed="64"/>
      </right>
      <top style="medium">
        <color indexed="64"/>
      </top>
      <bottom style="medium">
        <color auto="1"/>
      </bottom>
      <diagonal/>
    </border>
    <border>
      <left/>
      <right style="thin">
        <color auto="1"/>
      </right>
      <top/>
      <bottom style="thin">
        <color rgb="FF969696"/>
      </bottom>
      <diagonal/>
    </border>
    <border>
      <left/>
      <right style="thin">
        <color auto="1"/>
      </right>
      <top style="thin">
        <color rgb="FF969696"/>
      </top>
      <bottom style="thin">
        <color rgb="FF969696"/>
      </bottom>
      <diagonal/>
    </border>
    <border>
      <left style="medium">
        <color indexed="64"/>
      </left>
      <right style="thin">
        <color auto="1"/>
      </right>
      <top style="thin">
        <color indexed="55"/>
      </top>
      <bottom style="thin">
        <color indexed="55"/>
      </bottom>
      <diagonal/>
    </border>
    <border>
      <left style="thin">
        <color auto="1"/>
      </left>
      <right style="thin">
        <color auto="1"/>
      </right>
      <top/>
      <bottom style="medium">
        <color indexed="64"/>
      </bottom>
      <diagonal/>
    </border>
    <border>
      <left/>
      <right style="thin">
        <color auto="1"/>
      </right>
      <top style="thin">
        <color rgb="FF969696"/>
      </top>
      <bottom style="medium">
        <color indexed="64"/>
      </bottom>
      <diagonal/>
    </border>
    <border>
      <left/>
      <right style="thin">
        <color auto="1"/>
      </right>
      <top style="medium">
        <color indexed="64"/>
      </top>
      <bottom style="medium">
        <color auto="1"/>
      </bottom>
      <diagonal/>
    </border>
    <border>
      <left style="medium">
        <color indexed="64"/>
      </left>
      <right style="thin">
        <color auto="1"/>
      </right>
      <top/>
      <bottom style="medium">
        <color indexed="64"/>
      </bottom>
      <diagonal/>
    </border>
    <border>
      <left/>
      <right style="thin">
        <color auto="1"/>
      </right>
      <top/>
      <bottom style="medium">
        <color indexed="64"/>
      </bottom>
      <diagonal/>
    </border>
    <border>
      <left style="thin">
        <color auto="1"/>
      </left>
      <right style="thin">
        <color auto="1"/>
      </right>
      <top style="thin">
        <color rgb="FF969696"/>
      </top>
      <bottom style="medium">
        <color indexed="64"/>
      </bottom>
      <diagonal/>
    </border>
    <border>
      <left style="medium">
        <color auto="1"/>
      </left>
      <right style="medium">
        <color auto="1"/>
      </right>
      <top style="medium">
        <color indexed="64"/>
      </top>
      <bottom style="thin">
        <color theme="0" tint="-0.34998626667073579"/>
      </bottom>
      <diagonal/>
    </border>
    <border>
      <left style="medium">
        <color auto="1"/>
      </left>
      <right/>
      <top style="medium">
        <color indexed="64"/>
      </top>
      <bottom style="thin">
        <color theme="0" tint="-0.34998626667073579"/>
      </bottom>
      <diagonal/>
    </border>
    <border>
      <left style="medium">
        <color auto="1"/>
      </left>
      <right style="medium">
        <color auto="1"/>
      </right>
      <top style="thin">
        <color theme="0" tint="-0.34998626667073579"/>
      </top>
      <bottom style="medium">
        <color indexed="64"/>
      </bottom>
      <diagonal/>
    </border>
    <border>
      <left style="medium">
        <color auto="1"/>
      </left>
      <right/>
      <top style="thin">
        <color theme="0" tint="-0.34998626667073579"/>
      </top>
      <bottom style="medium">
        <color indexed="64"/>
      </bottom>
      <diagonal/>
    </border>
    <border>
      <left style="medium">
        <color indexed="8"/>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right style="medium">
        <color auto="1"/>
      </right>
      <top style="thin">
        <color theme="0" tint="-0.34998626667073579"/>
      </top>
      <bottom style="medium">
        <color indexed="64"/>
      </bottom>
      <diagonal/>
    </border>
    <border>
      <left style="medium">
        <color indexed="64"/>
      </left>
      <right/>
      <top style="medium">
        <color indexed="64"/>
      </top>
      <bottom/>
      <diagonal/>
    </border>
    <border>
      <left style="medium">
        <color indexed="8"/>
      </left>
      <right style="medium">
        <color indexed="8"/>
      </right>
      <top style="medium">
        <color indexed="64"/>
      </top>
      <bottom/>
      <diagonal/>
    </border>
    <border>
      <left style="medium">
        <color indexed="8"/>
      </left>
      <right style="medium">
        <color indexed="8"/>
      </right>
      <top style="medium">
        <color indexed="64"/>
      </top>
      <bottom style="thin">
        <color theme="1" tint="0.249977111117893"/>
      </bottom>
      <diagonal/>
    </border>
    <border>
      <left/>
      <right/>
      <top style="medium">
        <color indexed="64"/>
      </top>
      <bottom/>
      <diagonal/>
    </border>
    <border>
      <left style="medium">
        <color indexed="9"/>
      </left>
      <right style="medium">
        <color indexed="64"/>
      </right>
      <top style="medium">
        <color indexed="64"/>
      </top>
      <bottom/>
      <diagonal/>
    </border>
    <border>
      <left style="medium">
        <color indexed="64"/>
      </left>
      <right/>
      <top/>
      <bottom/>
      <diagonal/>
    </border>
    <border>
      <left style="medium">
        <color indexed="9"/>
      </left>
      <right style="medium">
        <color indexed="64"/>
      </right>
      <top style="thin">
        <color theme="1" tint="0.249977111117893"/>
      </top>
      <bottom/>
      <diagonal/>
    </border>
    <border>
      <left style="medium">
        <color indexed="64"/>
      </left>
      <right/>
      <top/>
      <bottom style="medium">
        <color indexed="64"/>
      </bottom>
      <diagonal/>
    </border>
    <border>
      <left style="medium">
        <color indexed="8"/>
      </left>
      <right style="medium">
        <color indexed="8"/>
      </right>
      <top style="thin">
        <color theme="1" tint="0.249977111117893"/>
      </top>
      <bottom style="medium">
        <color indexed="64"/>
      </bottom>
      <diagonal/>
    </border>
    <border>
      <left/>
      <right/>
      <top style="thin">
        <color theme="1" tint="0.249977111117893"/>
      </top>
      <bottom style="medium">
        <color indexed="64"/>
      </bottom>
      <diagonal/>
    </border>
    <border>
      <left style="medium">
        <color indexed="9"/>
      </left>
      <right style="medium">
        <color indexed="64"/>
      </right>
      <top style="thin">
        <color theme="1" tint="0.249977111117893"/>
      </top>
      <bottom style="medium">
        <color indexed="64"/>
      </bottom>
      <diagonal/>
    </border>
    <border>
      <left/>
      <right style="medium">
        <color indexed="8"/>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bottom/>
      <diagonal/>
    </border>
    <border>
      <left style="thin">
        <color indexed="64"/>
      </left>
      <right style="thin">
        <color indexed="64"/>
      </right>
      <top style="thin">
        <color indexed="64"/>
      </top>
      <bottom style="medium">
        <color indexed="64"/>
      </bottom>
      <diagonal/>
    </border>
    <border>
      <left style="medium">
        <color indexed="9"/>
      </left>
      <right/>
      <top style="medium">
        <color indexed="9"/>
      </top>
      <bottom style="medium">
        <color indexed="9"/>
      </bottom>
      <diagonal/>
    </border>
    <border>
      <left style="medium">
        <color indexed="9"/>
      </left>
      <right/>
      <top style="medium">
        <color indexed="9"/>
      </top>
      <bottom/>
      <diagonal/>
    </border>
    <border>
      <left style="thin">
        <color auto="1"/>
      </left>
      <right/>
      <top/>
      <bottom style="medium">
        <color auto="1"/>
      </bottom>
      <diagonal/>
    </border>
    <border>
      <left style="medium">
        <color auto="1"/>
      </left>
      <right style="medium">
        <color auto="1"/>
      </right>
      <top style="thin">
        <color indexed="55"/>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9"/>
      </bottom>
      <diagonal/>
    </border>
    <border>
      <left style="medium">
        <color indexed="64"/>
      </left>
      <right style="medium">
        <color indexed="64"/>
      </right>
      <top style="medium">
        <color indexed="9"/>
      </top>
      <bottom/>
      <diagonal/>
    </border>
    <border>
      <left style="medium">
        <color indexed="64"/>
      </left>
      <right style="medium">
        <color indexed="64"/>
      </right>
      <top/>
      <bottom style="thin">
        <color indexed="9"/>
      </bottom>
      <diagonal/>
    </border>
    <border>
      <left style="medium">
        <color indexed="64"/>
      </left>
      <right style="medium">
        <color indexed="64"/>
      </right>
      <top style="thin">
        <color indexed="9"/>
      </top>
      <bottom style="thin">
        <color indexed="9"/>
      </bottom>
      <diagonal/>
    </border>
    <border>
      <left style="medium">
        <color indexed="64"/>
      </left>
      <right style="medium">
        <color indexed="64"/>
      </right>
      <top style="thin">
        <color indexed="9"/>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medium">
        <color indexed="9"/>
      </top>
      <bottom style="thin">
        <color indexed="9"/>
      </bottom>
      <diagonal/>
    </border>
    <border>
      <left style="medium">
        <color indexed="64"/>
      </left>
      <right style="medium">
        <color indexed="64"/>
      </right>
      <top style="thin">
        <color indexed="9"/>
      </top>
      <bottom style="medium">
        <color indexed="9"/>
      </bottom>
      <diagonal/>
    </border>
    <border>
      <left style="medium">
        <color indexed="64"/>
      </left>
      <right style="medium">
        <color indexed="64"/>
      </right>
      <top style="medium">
        <color rgb="FF000000"/>
      </top>
      <bottom style="thin">
        <color rgb="FF969696"/>
      </bottom>
      <diagonal/>
    </border>
    <border>
      <left style="medium">
        <color indexed="64"/>
      </left>
      <right style="medium">
        <color indexed="64"/>
      </right>
      <top/>
      <bottom style="thin">
        <color rgb="FF969696"/>
      </bottom>
      <diagonal/>
    </border>
    <border>
      <left style="medium">
        <color auto="1"/>
      </left>
      <right/>
      <top style="medium">
        <color indexed="9"/>
      </top>
      <bottom/>
      <diagonal/>
    </border>
    <border>
      <left style="medium">
        <color indexed="9"/>
      </left>
      <right/>
      <top style="medium">
        <color auto="1"/>
      </top>
      <bottom/>
      <diagonal/>
    </border>
    <border>
      <left style="medium">
        <color indexed="64"/>
      </left>
      <right style="medium">
        <color indexed="64"/>
      </right>
      <top style="medium">
        <color auto="1"/>
      </top>
      <bottom/>
      <diagonal/>
    </border>
    <border>
      <left style="medium">
        <color indexed="64"/>
      </left>
      <right style="medium">
        <color indexed="64"/>
      </right>
      <top style="medium">
        <color auto="1"/>
      </top>
      <bottom style="medium">
        <color indexed="9"/>
      </bottom>
      <diagonal/>
    </border>
    <border>
      <left style="medium">
        <color indexed="64"/>
      </left>
      <right style="medium">
        <color indexed="64"/>
      </right>
      <top style="medium">
        <color auto="1"/>
      </top>
      <bottom style="thin">
        <color indexed="55"/>
      </bottom>
      <diagonal/>
    </border>
    <border>
      <left style="medium">
        <color indexed="64"/>
      </left>
      <right style="medium">
        <color indexed="64"/>
      </right>
      <top/>
      <bottom style="thin">
        <color indexed="55"/>
      </bottom>
      <diagonal/>
    </border>
    <border>
      <left style="medium">
        <color indexed="64"/>
      </left>
      <right style="medium">
        <color indexed="64"/>
      </right>
      <top style="thin">
        <color indexed="55"/>
      </top>
      <bottom style="thin">
        <color indexed="55"/>
      </bottom>
      <diagonal/>
    </border>
    <border>
      <left style="medium">
        <color indexed="64"/>
      </left>
      <right style="medium">
        <color indexed="64"/>
      </right>
      <top style="thin">
        <color auto="1"/>
      </top>
      <bottom/>
      <diagonal/>
    </border>
  </borders>
  <cellStyleXfs count="348">
    <xf numFmtId="0" fontId="0" fillId="0" borderId="0" applyNumberFormat="0" applyFill="0" applyBorder="0" applyProtection="0">
      <alignment horizontal="center" vertical="center"/>
    </xf>
    <xf numFmtId="0" fontId="52" fillId="20"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20" borderId="0" applyNumberFormat="0" applyBorder="0" applyAlignment="0" applyProtection="0"/>
    <xf numFmtId="0" fontId="52" fillId="23" borderId="0" applyNumberFormat="0" applyBorder="0" applyAlignment="0" applyProtection="0"/>
    <xf numFmtId="0" fontId="52" fillId="21" borderId="0" applyNumberFormat="0" applyBorder="0" applyAlignment="0" applyProtection="0"/>
    <xf numFmtId="0" fontId="52" fillId="24"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24" borderId="0" applyNumberFormat="0" applyBorder="0" applyAlignment="0" applyProtection="0"/>
    <xf numFmtId="0" fontId="52" fillId="25" borderId="0" applyNumberFormat="0" applyBorder="0" applyAlignment="0" applyProtection="0"/>
    <xf numFmtId="0" fontId="52" fillId="21" borderId="0" applyNumberFormat="0" applyBorder="0" applyAlignment="0" applyProtection="0"/>
    <xf numFmtId="0" fontId="53" fillId="26" borderId="0" applyNumberFormat="0" applyBorder="0" applyAlignment="0" applyProtection="0"/>
    <xf numFmtId="0" fontId="53" fillId="27" borderId="0" applyNumberFormat="0" applyBorder="0" applyAlignment="0" applyProtection="0"/>
    <xf numFmtId="0" fontId="53" fillId="22" borderId="0" applyNumberFormat="0" applyBorder="0" applyAlignment="0" applyProtection="0"/>
    <xf numFmtId="0" fontId="53" fillId="24" borderId="0" applyNumberFormat="0" applyBorder="0" applyAlignment="0" applyProtection="0"/>
    <xf numFmtId="0" fontId="53" fillId="26" borderId="0" applyNumberFormat="0" applyBorder="0" applyAlignment="0" applyProtection="0"/>
    <xf numFmtId="0" fontId="53" fillId="21" borderId="0" applyNumberFormat="0" applyBorder="0" applyAlignment="0" applyProtection="0"/>
    <xf numFmtId="0" fontId="53" fillId="26" borderId="0" applyNumberFormat="0" applyBorder="0" applyAlignment="0" applyProtection="0"/>
    <xf numFmtId="0" fontId="53" fillId="28" borderId="0" applyNumberFormat="0" applyBorder="0" applyAlignment="0" applyProtection="0"/>
    <xf numFmtId="0" fontId="53" fillId="22" borderId="0" applyNumberFormat="0" applyBorder="0" applyAlignment="0" applyProtection="0"/>
    <xf numFmtId="0" fontId="53" fillId="29" borderId="0" applyNumberFormat="0" applyBorder="0" applyAlignment="0" applyProtection="0"/>
    <xf numFmtId="0" fontId="53" fillId="26" borderId="0" applyNumberFormat="0" applyBorder="0" applyAlignment="0" applyProtection="0"/>
    <xf numFmtId="0" fontId="53" fillId="27" borderId="0" applyNumberFormat="0" applyBorder="0" applyAlignment="0" applyProtection="0"/>
    <xf numFmtId="0" fontId="54" fillId="30" borderId="0" applyNumberFormat="0" applyBorder="0" applyAlignment="0" applyProtection="0"/>
    <xf numFmtId="0" fontId="55" fillId="20" borderId="207" applyNumberFormat="0" applyAlignment="0" applyProtection="0"/>
    <xf numFmtId="0" fontId="56" fillId="31" borderId="208" applyNumberFormat="0" applyAlignment="0" applyProtection="0"/>
    <xf numFmtId="0" fontId="77" fillId="11" borderId="100" applyNumberFormat="0" applyFont="0" applyFill="0" applyAlignment="0" applyProtection="0">
      <alignment horizontal="center" vertical="center" textRotation="90" wrapText="1"/>
    </xf>
    <xf numFmtId="0" fontId="57" fillId="0" borderId="0" applyNumberFormat="0" applyFill="0" applyBorder="0" applyAlignment="0" applyProtection="0"/>
    <xf numFmtId="0" fontId="58" fillId="32" borderId="0" applyNumberFormat="0" applyBorder="0" applyAlignment="0" applyProtection="0"/>
    <xf numFmtId="0" fontId="59" fillId="0" borderId="209" applyNumberFormat="0" applyFill="0" applyAlignment="0" applyProtection="0"/>
    <xf numFmtId="0" fontId="60" fillId="0" borderId="210" applyNumberFormat="0" applyFill="0" applyAlignment="0" applyProtection="0"/>
    <xf numFmtId="0" fontId="61" fillId="0" borderId="211" applyNumberFormat="0" applyFill="0" applyAlignment="0" applyProtection="0"/>
    <xf numFmtId="0" fontId="61" fillId="0" borderId="0" applyNumberFormat="0" applyFill="0" applyBorder="0" applyAlignment="0" applyProtection="0"/>
    <xf numFmtId="0" fontId="62" fillId="21" borderId="207" applyNumberFormat="0" applyAlignment="0" applyProtection="0"/>
    <xf numFmtId="0" fontId="63" fillId="0" borderId="212" applyNumberFormat="0" applyFill="0" applyAlignment="0" applyProtection="0"/>
    <xf numFmtId="0" fontId="64" fillId="33" borderId="0" applyNumberFormat="0" applyBorder="0" applyAlignment="0" applyProtection="0"/>
    <xf numFmtId="0" fontId="65" fillId="0" borderId="0"/>
    <xf numFmtId="0" fontId="21" fillId="34" borderId="1" applyNumberFormat="0" applyFont="0" applyAlignment="0" applyProtection="0"/>
    <xf numFmtId="0" fontId="66" fillId="20" borderId="213" applyNumberFormat="0" applyAlignment="0" applyProtection="0"/>
    <xf numFmtId="0" fontId="67" fillId="0" borderId="0" applyNumberFormat="0" applyFill="0" applyBorder="0" applyAlignment="0" applyProtection="0"/>
    <xf numFmtId="0" fontId="68" fillId="0" borderId="214" applyNumberFormat="0" applyFill="0" applyAlignment="0" applyProtection="0"/>
    <xf numFmtId="0" fontId="69" fillId="0" borderId="0" applyNumberFormat="0" applyFill="0" applyBorder="0" applyAlignment="0" applyProtection="0"/>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4" fillId="0" borderId="0"/>
    <xf numFmtId="0" fontId="13" fillId="0" borderId="0"/>
    <xf numFmtId="0" fontId="12" fillId="0" borderId="0"/>
    <xf numFmtId="0" fontId="11" fillId="0" borderId="0"/>
    <xf numFmtId="0" fontId="11" fillId="0" borderId="0"/>
    <xf numFmtId="0" fontId="133" fillId="0" borderId="0"/>
    <xf numFmtId="0" fontId="10" fillId="0" borderId="0"/>
    <xf numFmtId="0" fontId="141" fillId="0" borderId="0" applyNumberFormat="0" applyFill="0" applyBorder="0" applyProtection="0">
      <alignment vertical="top" wrapText="1"/>
    </xf>
    <xf numFmtId="0" fontId="9" fillId="0" borderId="0"/>
    <xf numFmtId="0" fontId="104" fillId="0" borderId="0" applyNumberFormat="0" applyFill="0" applyBorder="0" applyAlignment="0" applyProtection="0">
      <alignment horizontal="center" vertical="center"/>
    </xf>
    <xf numFmtId="0" fontId="105" fillId="0" borderId="0" applyNumberFormat="0" applyFill="0" applyBorder="0" applyAlignment="0" applyProtection="0">
      <alignment horizontal="center" vertical="center"/>
    </xf>
    <xf numFmtId="0" fontId="104" fillId="0" borderId="0" applyNumberFormat="0" applyFill="0" applyBorder="0" applyAlignment="0" applyProtection="0">
      <alignment horizontal="center" vertical="center"/>
    </xf>
    <xf numFmtId="0" fontId="8" fillId="0" borderId="0"/>
    <xf numFmtId="0" fontId="21" fillId="0" borderId="0" applyNumberFormat="0" applyFill="0" applyBorder="0" applyProtection="0">
      <alignment horizontal="center" vertical="center"/>
    </xf>
    <xf numFmtId="0" fontId="52" fillId="20"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20" borderId="0" applyNumberFormat="0" applyBorder="0" applyAlignment="0" applyProtection="0"/>
    <xf numFmtId="0" fontId="52" fillId="23" borderId="0" applyNumberFormat="0" applyBorder="0" applyAlignment="0" applyProtection="0"/>
    <xf numFmtId="0" fontId="52" fillId="21" borderId="0" applyNumberFormat="0" applyBorder="0" applyAlignment="0" applyProtection="0"/>
    <xf numFmtId="0" fontId="52" fillId="24"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24" borderId="0" applyNumberFormat="0" applyBorder="0" applyAlignment="0" applyProtection="0"/>
    <xf numFmtId="0" fontId="52" fillId="25" borderId="0" applyNumberFormat="0" applyBorder="0" applyAlignment="0" applyProtection="0"/>
    <xf numFmtId="0" fontId="52" fillId="21" borderId="0" applyNumberFormat="0" applyBorder="0" applyAlignment="0" applyProtection="0"/>
    <xf numFmtId="0" fontId="53" fillId="26" borderId="0" applyNumberFormat="0" applyBorder="0" applyAlignment="0" applyProtection="0"/>
    <xf numFmtId="0" fontId="53" fillId="27" borderId="0" applyNumberFormat="0" applyBorder="0" applyAlignment="0" applyProtection="0"/>
    <xf numFmtId="0" fontId="53" fillId="22" borderId="0" applyNumberFormat="0" applyBorder="0" applyAlignment="0" applyProtection="0"/>
    <xf numFmtId="0" fontId="53" fillId="24" borderId="0" applyNumberFormat="0" applyBorder="0" applyAlignment="0" applyProtection="0"/>
    <xf numFmtId="0" fontId="53" fillId="26" borderId="0" applyNumberFormat="0" applyBorder="0" applyAlignment="0" applyProtection="0"/>
    <xf numFmtId="0" fontId="53" fillId="21" borderId="0" applyNumberFormat="0" applyBorder="0" applyAlignment="0" applyProtection="0"/>
    <xf numFmtId="0" fontId="53" fillId="26" borderId="0" applyNumberFormat="0" applyBorder="0" applyAlignment="0" applyProtection="0"/>
    <xf numFmtId="0" fontId="53" fillId="28" borderId="0" applyNumberFormat="0" applyBorder="0" applyAlignment="0" applyProtection="0"/>
    <xf numFmtId="0" fontId="53" fillId="22" borderId="0" applyNumberFormat="0" applyBorder="0" applyAlignment="0" applyProtection="0"/>
    <xf numFmtId="0" fontId="53" fillId="29" borderId="0" applyNumberFormat="0" applyBorder="0" applyAlignment="0" applyProtection="0"/>
    <xf numFmtId="0" fontId="53" fillId="26" borderId="0" applyNumberFormat="0" applyBorder="0" applyAlignment="0" applyProtection="0"/>
    <xf numFmtId="0" fontId="53" fillId="27" borderId="0" applyNumberFormat="0" applyBorder="0" applyAlignment="0" applyProtection="0"/>
    <xf numFmtId="0" fontId="54" fillId="30" borderId="0" applyNumberFormat="0" applyBorder="0" applyAlignment="0" applyProtection="0"/>
    <xf numFmtId="0" fontId="55" fillId="20" borderId="207" applyNumberFormat="0" applyAlignment="0" applyProtection="0"/>
    <xf numFmtId="0" fontId="56" fillId="31" borderId="208" applyNumberFormat="0" applyAlignment="0" applyProtection="0"/>
    <xf numFmtId="0" fontId="57" fillId="0" borderId="0" applyNumberFormat="0" applyFill="0" applyBorder="0" applyAlignment="0" applyProtection="0"/>
    <xf numFmtId="0" fontId="58" fillId="32" borderId="0" applyNumberFormat="0" applyBorder="0" applyAlignment="0" applyProtection="0"/>
    <xf numFmtId="0" fontId="59" fillId="0" borderId="209" applyNumberFormat="0" applyFill="0" applyAlignment="0" applyProtection="0"/>
    <xf numFmtId="0" fontId="60" fillId="0" borderId="210" applyNumberFormat="0" applyFill="0" applyAlignment="0" applyProtection="0"/>
    <xf numFmtId="0" fontId="61" fillId="0" borderId="211" applyNumberFormat="0" applyFill="0" applyAlignment="0" applyProtection="0"/>
    <xf numFmtId="0" fontId="61" fillId="0" borderId="0" applyNumberFormat="0" applyFill="0" applyBorder="0" applyAlignment="0" applyProtection="0"/>
    <xf numFmtId="0" fontId="62" fillId="21" borderId="207" applyNumberFormat="0" applyAlignment="0" applyProtection="0"/>
    <xf numFmtId="0" fontId="63" fillId="0" borderId="212" applyNumberFormat="0" applyFill="0" applyAlignment="0" applyProtection="0"/>
    <xf numFmtId="0" fontId="64" fillId="33" borderId="0" applyNumberFormat="0" applyBorder="0" applyAlignment="0" applyProtection="0"/>
    <xf numFmtId="0" fontId="21" fillId="34" borderId="1" applyNumberFormat="0" applyFont="0" applyAlignment="0" applyProtection="0"/>
    <xf numFmtId="0" fontId="66" fillId="20" borderId="213" applyNumberFormat="0" applyAlignment="0" applyProtection="0"/>
    <xf numFmtId="0" fontId="67" fillId="0" borderId="0" applyNumberFormat="0" applyFill="0" applyBorder="0" applyAlignment="0" applyProtection="0"/>
    <xf numFmtId="0" fontId="68" fillId="0" borderId="214" applyNumberFormat="0" applyFill="0" applyAlignment="0" applyProtection="0"/>
    <xf numFmtId="0" fontId="69" fillId="0" borderId="0" applyNumberFormat="0" applyFill="0" applyBorder="0" applyAlignment="0" applyProtection="0"/>
    <xf numFmtId="0" fontId="147"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153" fillId="11" borderId="100" applyNumberFormat="0" applyFont="0" applyFill="0" applyAlignment="0" applyProtection="0">
      <alignment horizontal="center" vertical="center" textRotation="90" wrapText="1"/>
    </xf>
    <xf numFmtId="0" fontId="7" fillId="0" borderId="0"/>
    <xf numFmtId="0" fontId="21" fillId="34" borderId="504" applyNumberFormat="0" applyFont="0" applyAlignment="0" applyProtection="0"/>
    <xf numFmtId="0" fontId="55" fillId="20" borderId="513" applyNumberFormat="0" applyAlignment="0" applyProtection="0"/>
    <xf numFmtId="0" fontId="62" fillId="21" borderId="513" applyNumberFormat="0" applyAlignment="0" applyProtection="0"/>
    <xf numFmtId="0" fontId="66" fillId="20" borderId="514" applyNumberFormat="0" applyAlignment="0" applyProtection="0"/>
    <xf numFmtId="0" fontId="68" fillId="0" borderId="515" applyNumberFormat="0" applyFill="0" applyAlignment="0" applyProtection="0"/>
    <xf numFmtId="0" fontId="155" fillId="0" borderId="0"/>
    <xf numFmtId="0" fontId="77" fillId="11" borderId="100" applyNumberFormat="0" applyFont="0" applyFill="0" applyAlignment="0" applyProtection="0">
      <alignment horizontal="center" vertical="center" textRotation="90" wrapText="1"/>
    </xf>
    <xf numFmtId="0" fontId="9" fillId="0" borderId="0"/>
    <xf numFmtId="0" fontId="9" fillId="0" borderId="0"/>
    <xf numFmtId="0" fontId="9" fillId="0" borderId="0"/>
    <xf numFmtId="0" fontId="9" fillId="0" borderId="0"/>
    <xf numFmtId="0" fontId="9" fillId="0" borderId="0"/>
    <xf numFmtId="0" fontId="6" fillId="0" borderId="0"/>
    <xf numFmtId="0" fontId="55" fillId="20" borderId="513" applyNumberFormat="0" applyAlignment="0" applyProtection="0"/>
    <xf numFmtId="0" fontId="62" fillId="21" borderId="513" applyNumberFormat="0" applyAlignment="0" applyProtection="0"/>
    <xf numFmtId="0" fontId="21" fillId="34" borderId="504" applyNumberFormat="0" applyFont="0" applyAlignment="0" applyProtection="0"/>
    <xf numFmtId="0" fontId="66" fillId="20" borderId="514" applyNumberFormat="0" applyAlignment="0" applyProtection="0"/>
    <xf numFmtId="0" fontId="68" fillId="0" borderId="515" applyNumberFormat="0" applyFill="0" applyAlignment="0" applyProtection="0"/>
    <xf numFmtId="0" fontId="77" fillId="11" borderId="100" applyNumberFormat="0" applyFont="0" applyFill="0" applyAlignment="0" applyProtection="0">
      <alignment horizontal="center" vertical="center" textRotation="90" wrapText="1"/>
    </xf>
    <xf numFmtId="0" fontId="6" fillId="0" borderId="0"/>
    <xf numFmtId="0" fontId="21" fillId="34" borderId="1" applyNumberFormat="0" applyFont="0" applyAlignment="0" applyProtection="0"/>
    <xf numFmtId="0" fontId="5" fillId="0" borderId="0"/>
    <xf numFmtId="0" fontId="5" fillId="0" borderId="0"/>
    <xf numFmtId="0" fontId="5" fillId="0" borderId="0"/>
    <xf numFmtId="0" fontId="5" fillId="0" borderId="0"/>
    <xf numFmtId="0" fontId="21" fillId="34" borderId="504" applyNumberFormat="0" applyFont="0" applyAlignment="0" applyProtection="0"/>
    <xf numFmtId="0" fontId="21" fillId="34" borderId="561" applyNumberFormat="0" applyFont="0" applyAlignment="0" applyProtection="0"/>
    <xf numFmtId="0" fontId="68" fillId="0" borderId="567" applyNumberFormat="0" applyFill="0" applyAlignment="0" applyProtection="0"/>
    <xf numFmtId="0" fontId="68" fillId="0" borderId="572" applyNumberFormat="0" applyFill="0" applyAlignment="0" applyProtection="0"/>
    <xf numFmtId="0" fontId="66" fillId="20" borderId="566" applyNumberFormat="0" applyAlignment="0" applyProtection="0"/>
    <xf numFmtId="0" fontId="21" fillId="34" borderId="561" applyNumberFormat="0" applyFont="0" applyAlignment="0" applyProtection="0"/>
    <xf numFmtId="0" fontId="62" fillId="21" borderId="565" applyNumberFormat="0" applyAlignment="0" applyProtection="0"/>
    <xf numFmtId="0" fontId="66" fillId="20" borderId="571" applyNumberFormat="0" applyAlignment="0" applyProtection="0"/>
    <xf numFmtId="0" fontId="21" fillId="34" borderId="569" applyNumberFormat="0" applyFont="0" applyAlignment="0" applyProtection="0"/>
    <xf numFmtId="0" fontId="62" fillId="21" borderId="570" applyNumberFormat="0" applyAlignment="0" applyProtection="0"/>
    <xf numFmtId="0" fontId="55" fillId="20" borderId="565" applyNumberFormat="0" applyAlignment="0" applyProtection="0"/>
    <xf numFmtId="0" fontId="55" fillId="20" borderId="570" applyNumberFormat="0" applyAlignment="0" applyProtection="0"/>
    <xf numFmtId="0" fontId="4" fillId="0" borderId="0"/>
    <xf numFmtId="0" fontId="55" fillId="20" borderId="565" applyNumberFormat="0" applyAlignment="0" applyProtection="0"/>
    <xf numFmtId="0" fontId="55" fillId="20" borderId="570" applyNumberFormat="0" applyAlignment="0" applyProtection="0"/>
    <xf numFmtId="0" fontId="62" fillId="21" borderId="565" applyNumberFormat="0" applyAlignment="0" applyProtection="0"/>
    <xf numFmtId="0" fontId="66" fillId="20" borderId="566" applyNumberFormat="0" applyAlignment="0" applyProtection="0"/>
    <xf numFmtId="0" fontId="68" fillId="0" borderId="567" applyNumberFormat="0" applyFill="0" applyAlignment="0" applyProtection="0"/>
    <xf numFmtId="0" fontId="62" fillId="21" borderId="570" applyNumberFormat="0" applyAlignment="0" applyProtection="0"/>
    <xf numFmtId="0" fontId="21" fillId="34" borderId="569" applyNumberFormat="0" applyFont="0" applyAlignment="0" applyProtection="0"/>
    <xf numFmtId="0" fontId="4" fillId="0" borderId="0"/>
    <xf numFmtId="0" fontId="66" fillId="20" borderId="571" applyNumberFormat="0" applyAlignment="0" applyProtection="0"/>
    <xf numFmtId="0" fontId="68" fillId="0" borderId="572" applyNumberFormat="0" applyFill="0" applyAlignment="0" applyProtection="0"/>
    <xf numFmtId="0" fontId="21" fillId="34" borderId="561" applyNumberFormat="0" applyFont="0" applyAlignment="0" applyProtection="0"/>
    <xf numFmtId="0" fontId="21" fillId="34" borderId="569" applyNumberFormat="0" applyFont="0" applyAlignment="0" applyProtection="0"/>
    <xf numFmtId="0" fontId="164" fillId="11" borderId="100" applyNumberFormat="0" applyFont="0" applyFill="0" applyAlignment="0" applyProtection="0">
      <alignment horizontal="center" vertical="center" textRotation="90" wrapText="1"/>
    </xf>
    <xf numFmtId="0" fontId="3" fillId="0" borderId="0"/>
    <xf numFmtId="0" fontId="3" fillId="0" borderId="0"/>
    <xf numFmtId="0" fontId="21" fillId="34" borderId="578" applyNumberFormat="0" applyFont="0" applyAlignment="0" applyProtection="0"/>
    <xf numFmtId="0" fontId="55" fillId="20" borderId="583" applyNumberFormat="0" applyAlignment="0" applyProtection="0"/>
    <xf numFmtId="0" fontId="62" fillId="21" borderId="583" applyNumberFormat="0" applyAlignment="0" applyProtection="0"/>
    <xf numFmtId="0" fontId="66" fillId="20" borderId="584" applyNumberFormat="0" applyAlignment="0" applyProtection="0"/>
    <xf numFmtId="0" fontId="68" fillId="0" borderId="585" applyNumberFormat="0" applyFill="0" applyAlignment="0" applyProtection="0"/>
    <xf numFmtId="0" fontId="3" fillId="0" borderId="0"/>
    <xf numFmtId="0" fontId="55" fillId="20" borderId="583" applyNumberFormat="0" applyAlignment="0" applyProtection="0"/>
    <xf numFmtId="0" fontId="62" fillId="21" borderId="583" applyNumberFormat="0" applyAlignment="0" applyProtection="0"/>
    <xf numFmtId="0" fontId="21" fillId="34" borderId="578" applyNumberFormat="0" applyFont="0" applyAlignment="0" applyProtection="0"/>
    <xf numFmtId="0" fontId="66" fillId="20" borderId="584" applyNumberFormat="0" applyAlignment="0" applyProtection="0"/>
    <xf numFmtId="0" fontId="68" fillId="0" borderId="585" applyNumberFormat="0" applyFill="0" applyAlignment="0" applyProtection="0"/>
    <xf numFmtId="0" fontId="3" fillId="0" borderId="0"/>
    <xf numFmtId="0" fontId="21" fillId="34" borderId="569" applyNumberFormat="0" applyFont="0" applyAlignment="0" applyProtection="0"/>
    <xf numFmtId="0" fontId="3" fillId="0" borderId="0"/>
    <xf numFmtId="0" fontId="3" fillId="0" borderId="0"/>
    <xf numFmtId="0" fontId="3" fillId="0" borderId="0"/>
    <xf numFmtId="0" fontId="3" fillId="0" borderId="0"/>
    <xf numFmtId="0" fontId="21" fillId="34" borderId="578" applyNumberFormat="0" applyFont="0" applyAlignment="0" applyProtection="0"/>
    <xf numFmtId="0" fontId="21" fillId="34" borderId="569" applyNumberFormat="0" applyFont="0" applyAlignment="0" applyProtection="0"/>
    <xf numFmtId="0" fontId="68" fillId="0" borderId="572" applyNumberFormat="0" applyFill="0" applyAlignment="0" applyProtection="0"/>
    <xf numFmtId="0" fontId="66" fillId="20" borderId="571" applyNumberFormat="0" applyAlignment="0" applyProtection="0"/>
    <xf numFmtId="0" fontId="21" fillId="34" borderId="569" applyNumberFormat="0" applyFont="0" applyAlignment="0" applyProtection="0"/>
    <xf numFmtId="0" fontId="62" fillId="21" borderId="570" applyNumberFormat="0" applyAlignment="0" applyProtection="0"/>
    <xf numFmtId="0" fontId="55" fillId="20" borderId="570" applyNumberFormat="0" applyAlignment="0" applyProtection="0"/>
    <xf numFmtId="0" fontId="3" fillId="0" borderId="0"/>
    <xf numFmtId="0" fontId="55" fillId="20" borderId="570" applyNumberFormat="0" applyAlignment="0" applyProtection="0"/>
    <xf numFmtId="0" fontId="62" fillId="21" borderId="570" applyNumberFormat="0" applyAlignment="0" applyProtection="0"/>
    <xf numFmtId="0" fontId="66" fillId="20" borderId="571" applyNumberFormat="0" applyAlignment="0" applyProtection="0"/>
    <xf numFmtId="0" fontId="68" fillId="0" borderId="572" applyNumberFormat="0" applyFill="0" applyAlignment="0" applyProtection="0"/>
    <xf numFmtId="0" fontId="3" fillId="0" borderId="0"/>
    <xf numFmtId="0" fontId="21" fillId="34" borderId="569" applyNumberFormat="0" applyFont="0" applyAlignment="0" applyProtection="0"/>
    <xf numFmtId="0" fontId="68" fillId="0" borderId="594" applyNumberFormat="0" applyFill="0" applyAlignment="0" applyProtection="0"/>
    <xf numFmtId="0" fontId="66" fillId="20" borderId="593" applyNumberFormat="0" applyAlignment="0" applyProtection="0"/>
    <xf numFmtId="0" fontId="21" fillId="34" borderId="591" applyNumberFormat="0" applyFont="0" applyAlignment="0" applyProtection="0"/>
    <xf numFmtId="0" fontId="62" fillId="21" borderId="592" applyNumberFormat="0" applyAlignment="0" applyProtection="0"/>
    <xf numFmtId="0" fontId="55" fillId="20" borderId="592" applyNumberFormat="0" applyAlignment="0" applyProtection="0"/>
    <xf numFmtId="0" fontId="166" fillId="34" borderId="591" applyNumberFormat="0" applyFont="0" applyAlignment="0" applyProtection="0"/>
    <xf numFmtId="0" fontId="166" fillId="0" borderId="0" applyNumberFormat="0" applyFill="0" applyBorder="0" applyProtection="0">
      <alignment horizontal="center" vertical="center"/>
    </xf>
    <xf numFmtId="0" fontId="166" fillId="34" borderId="591" applyNumberFormat="0" applyFont="0" applyAlignment="0" applyProtection="0"/>
    <xf numFmtId="0" fontId="2" fillId="0" borderId="0"/>
    <xf numFmtId="0" fontId="166" fillId="34" borderId="591" applyNumberFormat="0" applyFont="0" applyAlignment="0" applyProtection="0"/>
    <xf numFmtId="0" fontId="55" fillId="20" borderId="592" applyNumberFormat="0" applyAlignment="0" applyProtection="0"/>
    <xf numFmtId="0" fontId="168" fillId="0" borderId="0" applyNumberFormat="0" applyFill="0" applyBorder="0" applyAlignment="0" applyProtection="0">
      <alignment horizontal="center" vertical="center"/>
    </xf>
    <xf numFmtId="0" fontId="62" fillId="21" borderId="592" applyNumberFormat="0" applyAlignment="0" applyProtection="0"/>
    <xf numFmtId="0" fontId="21" fillId="34" borderId="591" applyNumberFormat="0" applyFont="0" applyAlignment="0" applyProtection="0"/>
    <xf numFmtId="0" fontId="66" fillId="20" borderId="593" applyNumberFormat="0" applyAlignment="0" applyProtection="0"/>
    <xf numFmtId="0" fontId="68" fillId="0" borderId="594" applyNumberFormat="0" applyFill="0" applyAlignment="0" applyProtection="0"/>
    <xf numFmtId="0" fontId="2" fillId="0" borderId="0"/>
    <xf numFmtId="0" fontId="21" fillId="34" borderId="591" applyNumberFormat="0" applyFont="0" applyAlignment="0" applyProtection="0"/>
    <xf numFmtId="0" fontId="55" fillId="20" borderId="592" applyNumberFormat="0" applyAlignment="0" applyProtection="0"/>
    <xf numFmtId="0" fontId="62" fillId="21" borderId="592" applyNumberFormat="0" applyAlignment="0" applyProtection="0"/>
    <xf numFmtId="0" fontId="66" fillId="20" borderId="593" applyNumberFormat="0" applyAlignment="0" applyProtection="0"/>
    <xf numFmtId="0" fontId="68" fillId="0" borderId="594" applyNumberFormat="0" applyFill="0" applyAlignment="0" applyProtection="0"/>
    <xf numFmtId="0" fontId="173" fillId="0" borderId="0" applyNumberFormat="0" applyFill="0" applyBorder="0" applyProtection="0">
      <alignment vertical="top" wrapText="1"/>
    </xf>
    <xf numFmtId="0" fontId="2" fillId="0" borderId="0"/>
    <xf numFmtId="0" fontId="55" fillId="20" borderId="592" applyNumberFormat="0" applyAlignment="0" applyProtection="0"/>
    <xf numFmtId="0" fontId="62" fillId="21" borderId="592" applyNumberFormat="0" applyAlignment="0" applyProtection="0"/>
    <xf numFmtId="0" fontId="21" fillId="34" borderId="591" applyNumberFormat="0" applyFont="0" applyAlignment="0" applyProtection="0"/>
    <xf numFmtId="0" fontId="66" fillId="20" borderId="593" applyNumberFormat="0" applyAlignment="0" applyProtection="0"/>
    <xf numFmtId="0" fontId="68" fillId="0" borderId="594" applyNumberFormat="0" applyFill="0" applyAlignment="0" applyProtection="0"/>
    <xf numFmtId="0" fontId="2" fillId="0" borderId="0"/>
    <xf numFmtId="0" fontId="21" fillId="34" borderId="591" applyNumberFormat="0" applyFont="0" applyAlignment="0" applyProtection="0"/>
    <xf numFmtId="0" fontId="2" fillId="0" borderId="0"/>
    <xf numFmtId="0" fontId="2" fillId="0" borderId="0"/>
    <xf numFmtId="0" fontId="2" fillId="0" borderId="0"/>
    <xf numFmtId="0" fontId="2" fillId="0" borderId="0"/>
    <xf numFmtId="0" fontId="21" fillId="34" borderId="591" applyNumberFormat="0" applyFont="0" applyAlignment="0" applyProtection="0"/>
    <xf numFmtId="0" fontId="21" fillId="34" borderId="591" applyNumberFormat="0" applyFont="0" applyAlignment="0" applyProtection="0"/>
    <xf numFmtId="0" fontId="68" fillId="0" borderId="594" applyNumberFormat="0" applyFill="0" applyAlignment="0" applyProtection="0"/>
    <xf numFmtId="0" fontId="68" fillId="0" borderId="594" applyNumberFormat="0" applyFill="0" applyAlignment="0" applyProtection="0"/>
    <xf numFmtId="0" fontId="66" fillId="20" borderId="593" applyNumberFormat="0" applyAlignment="0" applyProtection="0"/>
    <xf numFmtId="0" fontId="21" fillId="34" borderId="591" applyNumberFormat="0" applyFont="0" applyAlignment="0" applyProtection="0"/>
    <xf numFmtId="0" fontId="62" fillId="21" borderId="592" applyNumberFormat="0" applyAlignment="0" applyProtection="0"/>
    <xf numFmtId="0" fontId="66" fillId="20" borderId="593" applyNumberFormat="0" applyAlignment="0" applyProtection="0"/>
    <xf numFmtId="0" fontId="21" fillId="34" borderId="591" applyNumberFormat="0" applyFont="0" applyAlignment="0" applyProtection="0"/>
    <xf numFmtId="0" fontId="62" fillId="21" borderId="592" applyNumberFormat="0" applyAlignment="0" applyProtection="0"/>
    <xf numFmtId="0" fontId="55" fillId="20" borderId="592" applyNumberFormat="0" applyAlignment="0" applyProtection="0"/>
    <xf numFmtId="0" fontId="55" fillId="20" borderId="592" applyNumberFormat="0" applyAlignment="0" applyProtection="0"/>
    <xf numFmtId="0" fontId="2" fillId="0" borderId="0"/>
    <xf numFmtId="0" fontId="55" fillId="20" borderId="592" applyNumberFormat="0" applyAlignment="0" applyProtection="0"/>
    <xf numFmtId="0" fontId="55" fillId="20" borderId="592" applyNumberFormat="0" applyAlignment="0" applyProtection="0"/>
    <xf numFmtId="0" fontId="62" fillId="21" borderId="592" applyNumberFormat="0" applyAlignment="0" applyProtection="0"/>
    <xf numFmtId="0" fontId="66" fillId="20" borderId="593" applyNumberFormat="0" applyAlignment="0" applyProtection="0"/>
    <xf numFmtId="0" fontId="68" fillId="0" borderId="594" applyNumberFormat="0" applyFill="0" applyAlignment="0" applyProtection="0"/>
    <xf numFmtId="0" fontId="62" fillId="21" borderId="592" applyNumberFormat="0" applyAlignment="0" applyProtection="0"/>
    <xf numFmtId="0" fontId="21" fillId="34" borderId="591" applyNumberFormat="0" applyFont="0" applyAlignment="0" applyProtection="0"/>
    <xf numFmtId="0" fontId="2" fillId="0" borderId="0"/>
    <xf numFmtId="0" fontId="66" fillId="20" borderId="593" applyNumberFormat="0" applyAlignment="0" applyProtection="0"/>
    <xf numFmtId="0" fontId="68" fillId="0" borderId="594" applyNumberFormat="0" applyFill="0" applyAlignment="0" applyProtection="0"/>
    <xf numFmtId="0" fontId="21" fillId="34" borderId="591" applyNumberFormat="0" applyFont="0" applyAlignment="0" applyProtection="0"/>
    <xf numFmtId="0" fontId="21"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xf numFmtId="0" fontId="166" fillId="34" borderId="591" applyNumberFormat="0" applyFont="0" applyAlignment="0" applyProtection="0"/>
  </cellStyleXfs>
  <cellXfs count="2529">
    <xf numFmtId="0" fontId="0" fillId="0" borderId="0" xfId="0" applyAlignment="1"/>
    <xf numFmtId="0" fontId="15" fillId="0" borderId="0" xfId="0" applyFont="1" applyAlignment="1"/>
    <xf numFmtId="0" fontId="15" fillId="2" borderId="1" xfId="0" applyFont="1" applyFill="1" applyBorder="1" applyAlignment="1"/>
    <xf numFmtId="0" fontId="15" fillId="2" borderId="23" xfId="0" applyFont="1" applyFill="1" applyBorder="1" applyAlignment="1">
      <alignment vertical="top" wrapText="1"/>
    </xf>
    <xf numFmtId="0" fontId="15" fillId="2" borderId="23" xfId="0" applyFont="1" applyFill="1" applyBorder="1" applyAlignment="1">
      <alignment vertical="top"/>
    </xf>
    <xf numFmtId="0" fontId="15" fillId="2" borderId="23" xfId="0" applyFont="1" applyFill="1" applyBorder="1" applyAlignment="1"/>
    <xf numFmtId="0" fontId="15" fillId="2" borderId="23" xfId="0" applyFont="1" applyFill="1" applyBorder="1" applyAlignment="1">
      <alignment wrapText="1"/>
    </xf>
    <xf numFmtId="0" fontId="23" fillId="3" borderId="24" xfId="0" applyFont="1" applyFill="1" applyBorder="1" applyAlignment="1">
      <alignment horizontal="center" vertical="center" wrapText="1"/>
    </xf>
    <xf numFmtId="165" fontId="23" fillId="3" borderId="24" xfId="0" applyNumberFormat="1" applyFont="1" applyFill="1" applyBorder="1" applyAlignment="1">
      <alignment horizontal="center" vertical="center" wrapText="1"/>
    </xf>
    <xf numFmtId="0" fontId="15" fillId="2" borderId="34" xfId="0" applyFont="1" applyFill="1" applyBorder="1" applyAlignment="1">
      <alignment vertical="center" wrapText="1"/>
    </xf>
    <xf numFmtId="0" fontId="15" fillId="2" borderId="30" xfId="0" applyFont="1" applyFill="1" applyBorder="1" applyAlignment="1">
      <alignment vertical="center" wrapText="1"/>
    </xf>
    <xf numFmtId="15" fontId="15" fillId="2" borderId="34" xfId="0" applyNumberFormat="1" applyFont="1" applyFill="1" applyBorder="1" applyAlignment="1">
      <alignment horizontal="center" vertical="center" wrapText="1"/>
    </xf>
    <xf numFmtId="15" fontId="15" fillId="2" borderId="30" xfId="0" applyNumberFormat="1" applyFont="1" applyFill="1" applyBorder="1" applyAlignment="1">
      <alignment horizontal="center" vertical="center" wrapText="1"/>
    </xf>
    <xf numFmtId="0" fontId="15" fillId="2" borderId="23" xfId="0" applyFont="1" applyFill="1" applyBorder="1" applyAlignment="1">
      <alignment vertical="center" wrapText="1"/>
    </xf>
    <xf numFmtId="0" fontId="15" fillId="0" borderId="0" xfId="0" applyFont="1" applyAlignment="1">
      <alignment vertical="center"/>
    </xf>
    <xf numFmtId="165" fontId="15" fillId="2" borderId="23" xfId="0" applyNumberFormat="1" applyFont="1" applyFill="1" applyBorder="1" applyAlignment="1">
      <alignment vertical="center" wrapText="1"/>
    </xf>
    <xf numFmtId="15" fontId="15" fillId="8" borderId="34" xfId="0" applyNumberFormat="1" applyFont="1" applyFill="1" applyBorder="1" applyAlignment="1">
      <alignment horizontal="center" vertical="center" wrapText="1"/>
    </xf>
    <xf numFmtId="15" fontId="15" fillId="8" borderId="30" xfId="0" applyNumberFormat="1" applyFont="1" applyFill="1" applyBorder="1" applyAlignment="1">
      <alignment horizontal="center" vertical="center" wrapText="1"/>
    </xf>
    <xf numFmtId="0" fontId="25" fillId="4" borderId="51" xfId="0" applyFont="1" applyFill="1" applyBorder="1" applyAlignment="1">
      <alignment vertical="center" wrapText="1"/>
    </xf>
    <xf numFmtId="0" fontId="25" fillId="4" borderId="0" xfId="0" applyFont="1" applyFill="1" applyAlignment="1">
      <alignment vertical="center" wrapText="1"/>
    </xf>
    <xf numFmtId="0" fontId="29" fillId="9" borderId="49" xfId="0" applyFont="1" applyFill="1" applyBorder="1" applyAlignment="1">
      <alignment horizontal="center" vertical="center" wrapText="1"/>
    </xf>
    <xf numFmtId="165" fontId="29" fillId="9" borderId="86" xfId="0" applyNumberFormat="1" applyFont="1" applyFill="1" applyBorder="1" applyAlignment="1">
      <alignment horizontal="center" vertical="center" wrapText="1"/>
    </xf>
    <xf numFmtId="0" fontId="29" fillId="9" borderId="86" xfId="0" applyFont="1" applyFill="1" applyBorder="1" applyAlignment="1">
      <alignment horizontal="center" vertical="center" wrapText="1"/>
    </xf>
    <xf numFmtId="0" fontId="25" fillId="4" borderId="53" xfId="0" applyFont="1" applyFill="1" applyBorder="1" applyAlignment="1">
      <alignment vertical="center" wrapText="1"/>
    </xf>
    <xf numFmtId="166" fontId="25" fillId="4" borderId="53" xfId="0" applyNumberFormat="1" applyFont="1" applyFill="1" applyBorder="1" applyAlignment="1">
      <alignment horizontal="center" vertical="center" wrapText="1"/>
    </xf>
    <xf numFmtId="15" fontId="25" fillId="6" borderId="80" xfId="0" applyNumberFormat="1" applyFont="1" applyFill="1" applyBorder="1" applyAlignment="1">
      <alignment horizontal="center" vertical="center" wrapText="1"/>
    </xf>
    <xf numFmtId="15" fontId="25" fillId="4" borderId="53" xfId="0" applyNumberFormat="1" applyFont="1" applyFill="1" applyBorder="1" applyAlignment="1">
      <alignment horizontal="center" vertical="center" wrapText="1"/>
    </xf>
    <xf numFmtId="0" fontId="25" fillId="0" borderId="53" xfId="0" applyFont="1" applyBorder="1" applyAlignment="1"/>
    <xf numFmtId="0" fontId="25" fillId="4" borderId="80" xfId="0" applyFont="1" applyFill="1" applyBorder="1" applyAlignment="1">
      <alignment vertical="center" wrapText="1"/>
    </xf>
    <xf numFmtId="166" fontId="25" fillId="4" borderId="80" xfId="0" applyNumberFormat="1" applyFont="1" applyFill="1" applyBorder="1" applyAlignment="1">
      <alignment horizontal="center" vertical="center" wrapText="1"/>
    </xf>
    <xf numFmtId="15" fontId="25" fillId="4" borderId="80" xfId="0" applyNumberFormat="1" applyFont="1" applyFill="1" applyBorder="1" applyAlignment="1">
      <alignment horizontal="center" vertical="center" wrapText="1"/>
    </xf>
    <xf numFmtId="0" fontId="25" fillId="0" borderId="80" xfId="0" applyFont="1" applyBorder="1" applyAlignment="1"/>
    <xf numFmtId="0" fontId="30" fillId="4" borderId="80" xfId="0" applyFont="1" applyFill="1" applyBorder="1" applyAlignment="1">
      <alignment horizontal="left" vertical="center" wrapText="1"/>
    </xf>
    <xf numFmtId="165" fontId="25" fillId="4" borderId="58" xfId="0" applyNumberFormat="1" applyFont="1" applyFill="1" applyBorder="1" applyAlignment="1">
      <alignment horizontal="center" vertical="center" wrapText="1"/>
    </xf>
    <xf numFmtId="0" fontId="25" fillId="4" borderId="58" xfId="0" applyFont="1" applyFill="1" applyBorder="1" applyAlignment="1">
      <alignment vertical="center" wrapText="1"/>
    </xf>
    <xf numFmtId="166" fontId="25" fillId="4" borderId="83" xfId="0" applyNumberFormat="1" applyFont="1" applyFill="1" applyBorder="1" applyAlignment="1">
      <alignment horizontal="center" vertical="center" wrapText="1"/>
    </xf>
    <xf numFmtId="15" fontId="25" fillId="4" borderId="83" xfId="0" applyNumberFormat="1" applyFont="1" applyFill="1" applyBorder="1" applyAlignment="1">
      <alignment horizontal="center" vertical="center" wrapText="1"/>
    </xf>
    <xf numFmtId="15" fontId="25" fillId="4" borderId="83" xfId="0" applyNumberFormat="1" applyFont="1" applyFill="1" applyBorder="1" applyAlignment="1">
      <alignment horizontal="left" vertical="center" wrapText="1"/>
    </xf>
    <xf numFmtId="15" fontId="25" fillId="4" borderId="80" xfId="0" applyNumberFormat="1" applyFont="1" applyFill="1" applyBorder="1" applyAlignment="1">
      <alignment horizontal="left" vertical="center" wrapText="1"/>
    </xf>
    <xf numFmtId="0" fontId="30" fillId="4" borderId="80" xfId="0" applyFont="1" applyFill="1" applyBorder="1" applyAlignment="1">
      <alignment horizontal="center" vertical="center" wrapText="1"/>
    </xf>
    <xf numFmtId="0" fontId="25" fillId="4" borderId="83" xfId="0" applyFont="1" applyFill="1" applyBorder="1" applyAlignment="1">
      <alignment vertical="center" wrapText="1"/>
    </xf>
    <xf numFmtId="166" fontId="25" fillId="4" borderId="58" xfId="0" applyNumberFormat="1" applyFont="1" applyFill="1" applyBorder="1" applyAlignment="1">
      <alignment horizontal="center" vertical="center" wrapText="1"/>
    </xf>
    <xf numFmtId="15" fontId="25" fillId="4" borderId="58" xfId="0" applyNumberFormat="1" applyFont="1" applyFill="1" applyBorder="1" applyAlignment="1">
      <alignment horizontal="center" vertical="center" wrapText="1"/>
    </xf>
    <xf numFmtId="15" fontId="25" fillId="4" borderId="58" xfId="0" applyNumberFormat="1" applyFont="1" applyFill="1" applyBorder="1" applyAlignment="1">
      <alignment horizontal="left" vertical="center" wrapText="1"/>
    </xf>
    <xf numFmtId="0" fontId="25" fillId="4" borderId="80" xfId="0" applyFont="1" applyFill="1" applyBorder="1" applyAlignment="1">
      <alignment horizontal="left" vertical="center" wrapText="1"/>
    </xf>
    <xf numFmtId="165" fontId="25" fillId="4" borderId="83" xfId="0" applyNumberFormat="1" applyFont="1" applyFill="1" applyBorder="1" applyAlignment="1">
      <alignment horizontal="center" vertical="center" wrapText="1"/>
    </xf>
    <xf numFmtId="0" fontId="25" fillId="4" borderId="83" xfId="0" applyFont="1" applyFill="1" applyBorder="1" applyAlignment="1">
      <alignment horizontal="left" vertical="center" wrapText="1"/>
    </xf>
    <xf numFmtId="0" fontId="25" fillId="4" borderId="57" xfId="0" applyFont="1" applyFill="1" applyBorder="1" applyAlignment="1">
      <alignment vertical="center" wrapText="1"/>
    </xf>
    <xf numFmtId="2" fontId="25" fillId="4" borderId="80" xfId="0" applyNumberFormat="1" applyFont="1" applyFill="1" applyBorder="1" applyAlignment="1">
      <alignment horizontal="center" vertical="center" wrapText="1"/>
    </xf>
    <xf numFmtId="2" fontId="25" fillId="4" borderId="48" xfId="0" applyNumberFormat="1" applyFont="1" applyFill="1" applyBorder="1" applyAlignment="1">
      <alignment horizontal="center" vertical="center" wrapText="1"/>
    </xf>
    <xf numFmtId="0" fontId="25" fillId="4" borderId="48" xfId="0" applyFont="1" applyFill="1" applyBorder="1" applyAlignment="1">
      <alignment vertical="center" wrapText="1"/>
    </xf>
    <xf numFmtId="0" fontId="15" fillId="0" borderId="43" xfId="0" applyFont="1" applyBorder="1" applyAlignment="1"/>
    <xf numFmtId="15" fontId="25" fillId="4" borderId="59" xfId="0" applyNumberFormat="1" applyFont="1" applyFill="1" applyBorder="1" applyAlignment="1">
      <alignment horizontal="center" vertical="center" wrapText="1"/>
    </xf>
    <xf numFmtId="15" fontId="25" fillId="6" borderId="48" xfId="0" applyNumberFormat="1" applyFont="1" applyFill="1" applyBorder="1" applyAlignment="1">
      <alignment horizontal="center" vertical="center" wrapText="1"/>
    </xf>
    <xf numFmtId="15" fontId="25" fillId="4" borderId="44" xfId="0" applyNumberFormat="1" applyFont="1" applyFill="1" applyBorder="1" applyAlignment="1">
      <alignment horizontal="center" vertical="center" wrapText="1"/>
    </xf>
    <xf numFmtId="0" fontId="15" fillId="0" borderId="43" xfId="0" applyFont="1" applyBorder="1">
      <alignment horizontal="center" vertical="center"/>
    </xf>
    <xf numFmtId="0" fontId="15" fillId="0" borderId="45" xfId="0" applyFont="1" applyBorder="1">
      <alignment horizontal="center" vertical="center"/>
    </xf>
    <xf numFmtId="0" fontId="15" fillId="0" borderId="48" xfId="0" applyFont="1" applyBorder="1">
      <alignment horizontal="center" vertical="center"/>
    </xf>
    <xf numFmtId="2" fontId="25" fillId="4" borderId="27" xfId="0" applyNumberFormat="1" applyFont="1" applyFill="1" applyBorder="1" applyAlignment="1">
      <alignment horizontal="center" vertical="center" wrapText="1"/>
    </xf>
    <xf numFmtId="0" fontId="15" fillId="0" borderId="1" xfId="0" applyFont="1" applyBorder="1" applyAlignment="1"/>
    <xf numFmtId="2" fontId="25" fillId="4" borderId="67" xfId="0" applyNumberFormat="1" applyFont="1" applyFill="1" applyBorder="1" applyAlignment="1">
      <alignment horizontal="center" vertical="center" wrapText="1"/>
    </xf>
    <xf numFmtId="2" fontId="25" fillId="4" borderId="69" xfId="0" applyNumberFormat="1" applyFont="1" applyFill="1" applyBorder="1" applyAlignment="1">
      <alignment horizontal="center" vertical="center" wrapText="1"/>
    </xf>
    <xf numFmtId="2" fontId="25" fillId="4" borderId="57" xfId="0" applyNumberFormat="1" applyFont="1" applyFill="1" applyBorder="1" applyAlignment="1">
      <alignment horizontal="center" vertical="center" wrapText="1"/>
    </xf>
    <xf numFmtId="0" fontId="42" fillId="0" borderId="0" xfId="38" applyFont="1" applyAlignment="1">
      <alignment wrapText="1"/>
    </xf>
    <xf numFmtId="0" fontId="42" fillId="17" borderId="0" xfId="38" applyFont="1" applyFill="1" applyAlignment="1">
      <alignment wrapText="1"/>
    </xf>
    <xf numFmtId="0" fontId="42" fillId="0" borderId="113" xfId="38" applyFont="1" applyBorder="1" applyAlignment="1">
      <alignment horizontal="center" wrapText="1"/>
    </xf>
    <xf numFmtId="0" fontId="42" fillId="0" borderId="0" xfId="38" applyFont="1" applyAlignment="1">
      <alignment horizontal="center" vertical="center" wrapText="1"/>
    </xf>
    <xf numFmtId="0" fontId="43" fillId="17" borderId="92" xfId="38" applyFont="1" applyFill="1" applyBorder="1" applyAlignment="1">
      <alignment horizontal="center" wrapText="1"/>
    </xf>
    <xf numFmtId="0" fontId="42" fillId="0" borderId="0" xfId="38" applyFont="1" applyAlignment="1">
      <alignment horizontal="left" vertical="center" wrapText="1"/>
    </xf>
    <xf numFmtId="0" fontId="42" fillId="0" borderId="113" xfId="38" applyFont="1" applyBorder="1" applyAlignment="1">
      <alignment wrapText="1"/>
    </xf>
    <xf numFmtId="0" fontId="42" fillId="0" borderId="0" xfId="38" applyFont="1" applyAlignment="1">
      <alignment horizontal="left" vertical="top" wrapText="1"/>
    </xf>
    <xf numFmtId="0" fontId="42" fillId="0" borderId="0" xfId="38" applyFont="1" applyAlignment="1">
      <alignment vertical="center" wrapText="1"/>
    </xf>
    <xf numFmtId="0" fontId="42" fillId="17" borderId="65" xfId="38" applyFont="1" applyFill="1" applyBorder="1" applyAlignment="1">
      <alignment vertical="center" wrapText="1"/>
    </xf>
    <xf numFmtId="0" fontId="42" fillId="0" borderId="65" xfId="38" applyFont="1" applyBorder="1" applyAlignment="1">
      <alignment vertical="center" wrapText="1"/>
    </xf>
    <xf numFmtId="0" fontId="42" fillId="0" borderId="65" xfId="38" applyFont="1" applyBorder="1" applyAlignment="1">
      <alignment horizontal="center" vertical="center" wrapText="1"/>
    </xf>
    <xf numFmtId="0" fontId="43" fillId="17" borderId="65" xfId="38" applyFont="1" applyFill="1" applyBorder="1" applyAlignment="1">
      <alignment horizontal="center" vertical="center" wrapText="1"/>
    </xf>
    <xf numFmtId="0" fontId="42" fillId="0" borderId="65" xfId="38" applyFont="1" applyBorder="1" applyAlignment="1">
      <alignment horizontal="left" vertical="center" wrapText="1"/>
    </xf>
    <xf numFmtId="0" fontId="42" fillId="0" borderId="0" xfId="38" applyFont="1" applyAlignment="1">
      <alignment vertical="center"/>
    </xf>
    <xf numFmtId="0" fontId="42" fillId="17" borderId="65" xfId="38" applyFont="1" applyFill="1" applyBorder="1" applyAlignment="1">
      <alignment vertical="center"/>
    </xf>
    <xf numFmtId="0" fontId="42" fillId="0" borderId="65" xfId="38" applyFont="1" applyBorder="1" applyAlignment="1">
      <alignment vertical="center"/>
    </xf>
    <xf numFmtId="0" fontId="42" fillId="0" borderId="65" xfId="38" applyFont="1" applyBorder="1" applyAlignment="1">
      <alignment horizontal="center" vertical="center"/>
    </xf>
    <xf numFmtId="0" fontId="43" fillId="17" borderId="65" xfId="38" applyFont="1" applyFill="1" applyBorder="1" applyAlignment="1">
      <alignment horizontal="center" vertical="center"/>
    </xf>
    <xf numFmtId="0" fontId="42" fillId="0" borderId="65" xfId="38" applyFont="1" applyBorder="1" applyAlignment="1">
      <alignment horizontal="left" vertical="center"/>
    </xf>
    <xf numFmtId="0" fontId="43" fillId="0" borderId="65" xfId="38" applyFont="1" applyBorder="1" applyAlignment="1">
      <alignment horizontal="left" vertical="center"/>
    </xf>
    <xf numFmtId="0" fontId="42" fillId="0" borderId="0" xfId="38" applyFont="1" applyAlignment="1">
      <alignment horizontal="left" vertical="center"/>
    </xf>
    <xf numFmtId="165" fontId="42" fillId="0" borderId="65" xfId="38" applyNumberFormat="1" applyFont="1" applyBorder="1" applyAlignment="1">
      <alignment horizontal="center" vertical="center" wrapText="1"/>
    </xf>
    <xf numFmtId="48" fontId="42" fillId="0" borderId="65" xfId="38" applyNumberFormat="1" applyFont="1" applyBorder="1" applyAlignment="1">
      <alignment horizontal="center" vertical="center"/>
    </xf>
    <xf numFmtId="0" fontId="42" fillId="17" borderId="65" xfId="38" applyFont="1" applyFill="1" applyBorder="1" applyAlignment="1">
      <alignment horizontal="center" vertical="center"/>
    </xf>
    <xf numFmtId="0" fontId="43" fillId="0" borderId="65" xfId="38" applyFont="1" applyBorder="1" applyAlignment="1">
      <alignment horizontal="center" vertical="center"/>
    </xf>
    <xf numFmtId="0" fontId="43" fillId="0" borderId="104" xfId="38" applyFont="1" applyBorder="1" applyAlignment="1">
      <alignment horizontal="center" vertical="center" wrapText="1"/>
    </xf>
    <xf numFmtId="0" fontId="42" fillId="17" borderId="65" xfId="38" applyFont="1" applyFill="1" applyBorder="1" applyAlignment="1">
      <alignment horizontal="center" vertical="center" wrapText="1"/>
    </xf>
    <xf numFmtId="0" fontId="43" fillId="17" borderId="65" xfId="38" applyFont="1" applyFill="1" applyBorder="1" applyAlignment="1">
      <alignment horizontal="left" vertical="center" wrapText="1"/>
    </xf>
    <xf numFmtId="0" fontId="43" fillId="17" borderId="98" xfId="38" applyFont="1" applyFill="1" applyBorder="1" applyAlignment="1">
      <alignment vertical="center" wrapText="1"/>
    </xf>
    <xf numFmtId="0" fontId="43" fillId="0" borderId="65" xfId="38" applyFont="1" applyBorder="1" applyAlignment="1">
      <alignment horizontal="left" vertical="center" wrapText="1"/>
    </xf>
    <xf numFmtId="0" fontId="42" fillId="0" borderId="92" xfId="38" applyFont="1" applyBorder="1" applyAlignment="1">
      <alignment horizontal="left" vertical="center" wrapText="1"/>
    </xf>
    <xf numFmtId="0" fontId="42" fillId="0" borderId="92" xfId="38" applyFont="1" applyBorder="1" applyAlignment="1">
      <alignment horizontal="center" vertical="center" wrapText="1"/>
    </xf>
    <xf numFmtId="0" fontId="43" fillId="0" borderId="65" xfId="38" applyFont="1" applyBorder="1" applyAlignment="1">
      <alignment horizontal="center" vertical="center" wrapText="1"/>
    </xf>
    <xf numFmtId="0" fontId="25" fillId="2" borderId="51" xfId="0" applyFont="1" applyFill="1" applyBorder="1" applyAlignment="1">
      <alignment vertical="center" wrapText="1"/>
    </xf>
    <xf numFmtId="2" fontId="25" fillId="2" borderId="51" xfId="0" applyNumberFormat="1" applyFont="1" applyFill="1" applyBorder="1" applyAlignment="1">
      <alignment horizontal="center" vertical="center" wrapText="1"/>
    </xf>
    <xf numFmtId="0" fontId="42" fillId="8" borderId="65" xfId="38" applyFont="1" applyFill="1" applyBorder="1" applyAlignment="1">
      <alignment horizontal="center" vertical="center" wrapText="1"/>
    </xf>
    <xf numFmtId="0" fontId="42" fillId="18" borderId="65" xfId="38" applyFont="1" applyFill="1" applyBorder="1" applyAlignment="1">
      <alignment horizontal="center" vertical="center" wrapText="1"/>
    </xf>
    <xf numFmtId="0" fontId="42" fillId="19" borderId="65" xfId="38" applyFont="1" applyFill="1" applyBorder="1" applyAlignment="1">
      <alignment horizontal="center" vertical="center" wrapText="1"/>
    </xf>
    <xf numFmtId="0" fontId="25" fillId="2" borderId="55" xfId="0" applyFont="1" applyFill="1" applyBorder="1" applyAlignment="1">
      <alignment vertical="center" wrapText="1"/>
    </xf>
    <xf numFmtId="15" fontId="15" fillId="8" borderId="52" xfId="0" applyNumberFormat="1" applyFont="1" applyFill="1" applyBorder="1" applyAlignment="1">
      <alignment horizontal="center" vertical="center" wrapText="1"/>
    </xf>
    <xf numFmtId="0" fontId="26" fillId="9" borderId="86" xfId="0" applyFont="1" applyFill="1" applyBorder="1" applyAlignment="1">
      <alignment horizontal="center" vertical="center" wrapText="1"/>
    </xf>
    <xf numFmtId="0" fontId="26" fillId="9" borderId="49" xfId="0" applyFont="1" applyFill="1" applyBorder="1" applyAlignment="1">
      <alignment horizontal="center" vertical="center" wrapText="1"/>
    </xf>
    <xf numFmtId="0" fontId="15" fillId="0" borderId="85" xfId="0" applyFont="1" applyBorder="1" applyAlignment="1"/>
    <xf numFmtId="0" fontId="15" fillId="0" borderId="9" xfId="0" applyFont="1" applyBorder="1" applyAlignment="1"/>
    <xf numFmtId="0" fontId="15" fillId="2" borderId="9" xfId="0" applyFont="1" applyFill="1" applyBorder="1" applyAlignment="1">
      <alignment horizontal="left" vertical="center" wrapText="1"/>
    </xf>
    <xf numFmtId="0" fontId="34" fillId="2" borderId="18" xfId="0" applyFont="1" applyFill="1" applyBorder="1" applyAlignment="1">
      <alignment horizontal="left" vertical="center"/>
    </xf>
    <xf numFmtId="165" fontId="40" fillId="2" borderId="18" xfId="0" applyNumberFormat="1" applyFont="1" applyFill="1" applyBorder="1" applyAlignment="1">
      <alignment horizontal="left" vertical="center" wrapText="1"/>
    </xf>
    <xf numFmtId="0" fontId="46" fillId="0" borderId="0" xfId="0" applyFont="1" applyAlignment="1">
      <alignment vertical="top" wrapText="1"/>
    </xf>
    <xf numFmtId="0" fontId="0" fillId="0" borderId="43" xfId="0" applyBorder="1" applyAlignment="1"/>
    <xf numFmtId="0" fontId="25" fillId="0" borderId="0" xfId="0" applyFont="1" applyAlignment="1">
      <alignment horizontal="center"/>
    </xf>
    <xf numFmtId="0" fontId="25" fillId="0" borderId="0" xfId="0" applyFont="1" applyAlignment="1">
      <alignment wrapText="1"/>
    </xf>
    <xf numFmtId="0" fontId="25" fillId="0" borderId="0" xfId="0" applyFont="1" applyAlignment="1">
      <alignment vertical="center" wrapText="1"/>
    </xf>
    <xf numFmtId="0" fontId="25" fillId="0" borderId="64" xfId="0" applyFont="1" applyBorder="1" applyAlignment="1">
      <alignment vertical="center" wrapText="1"/>
    </xf>
    <xf numFmtId="0" fontId="23" fillId="2" borderId="0" xfId="0" applyFont="1" applyFill="1" applyAlignment="1">
      <alignment horizontal="left" vertical="top" wrapText="1"/>
    </xf>
    <xf numFmtId="0" fontId="23" fillId="2" borderId="65" xfId="0" applyFont="1" applyFill="1" applyBorder="1" applyAlignment="1">
      <alignment horizontal="center" vertical="top" wrapText="1"/>
    </xf>
    <xf numFmtId="0" fontId="0" fillId="0" borderId="75" xfId="0" applyBorder="1" applyAlignment="1"/>
    <xf numFmtId="0" fontId="46" fillId="10" borderId="0" xfId="0" applyFont="1" applyFill="1" applyAlignment="1">
      <alignment vertical="top" wrapText="1"/>
    </xf>
    <xf numFmtId="0" fontId="0" fillId="10" borderId="0" xfId="0" applyFill="1" applyAlignment="1"/>
    <xf numFmtId="0" fontId="46" fillId="0" borderId="128" xfId="0" applyFont="1" applyBorder="1" applyAlignment="1">
      <alignment vertical="top" wrapText="1"/>
    </xf>
    <xf numFmtId="0" fontId="0" fillId="0" borderId="128" xfId="0" applyBorder="1" applyAlignment="1"/>
    <xf numFmtId="0" fontId="18" fillId="0" borderId="136" xfId="0" applyFont="1" applyBorder="1" applyAlignment="1">
      <alignment vertical="top" wrapText="1"/>
    </xf>
    <xf numFmtId="14" fontId="18" fillId="0" borderId="137" xfId="0" applyNumberFormat="1" applyFont="1" applyBorder="1" applyAlignment="1">
      <alignment vertical="top" wrapText="1"/>
    </xf>
    <xf numFmtId="0" fontId="18" fillId="0" borderId="137" xfId="0" applyFont="1" applyBorder="1" applyAlignment="1">
      <alignment vertical="top" wrapText="1"/>
    </xf>
    <xf numFmtId="0" fontId="18" fillId="0" borderId="138" xfId="0" applyFont="1" applyBorder="1" applyAlignment="1">
      <alignment vertical="top" wrapText="1"/>
    </xf>
    <xf numFmtId="0" fontId="23" fillId="2" borderId="0" xfId="0" applyFont="1" applyFill="1" applyAlignment="1">
      <alignment horizontal="center" vertical="top" wrapText="1"/>
    </xf>
    <xf numFmtId="0" fontId="18" fillId="0" borderId="124" xfId="0" applyFont="1" applyBorder="1" applyAlignment="1">
      <alignment vertical="top" wrapText="1"/>
    </xf>
    <xf numFmtId="0" fontId="18" fillId="0" borderId="121" xfId="0" applyFont="1" applyBorder="1" applyAlignment="1">
      <alignment vertical="top" wrapText="1"/>
    </xf>
    <xf numFmtId="0" fontId="18" fillId="0" borderId="133" xfId="0" applyFont="1" applyBorder="1" applyAlignment="1">
      <alignment vertical="top" wrapText="1"/>
    </xf>
    <xf numFmtId="0" fontId="18" fillId="0" borderId="129" xfId="0" applyFont="1" applyBorder="1" applyAlignment="1">
      <alignment vertical="top" wrapText="1"/>
    </xf>
    <xf numFmtId="0" fontId="18" fillId="0" borderId="135" xfId="0" applyFont="1" applyBorder="1" applyAlignment="1">
      <alignment vertical="top" wrapText="1"/>
    </xf>
    <xf numFmtId="14" fontId="18" fillId="0" borderId="122" xfId="0" applyNumberFormat="1" applyFont="1" applyBorder="1" applyAlignment="1">
      <alignment vertical="top" wrapText="1"/>
    </xf>
    <xf numFmtId="0" fontId="18" fillId="0" borderId="122" xfId="0" applyFont="1" applyBorder="1" applyAlignment="1">
      <alignment vertical="top" wrapText="1"/>
    </xf>
    <xf numFmtId="14" fontId="18" fillId="0" borderId="120" xfId="0" applyNumberFormat="1" applyFont="1" applyBorder="1" applyAlignment="1">
      <alignment vertical="top" wrapText="1"/>
    </xf>
    <xf numFmtId="0" fontId="18" fillId="0" borderId="120" xfId="0" applyFont="1" applyBorder="1" applyAlignment="1">
      <alignment vertical="top" wrapText="1"/>
    </xf>
    <xf numFmtId="14" fontId="18" fillId="0" borderId="62" xfId="0" applyNumberFormat="1" applyFont="1" applyBorder="1" applyAlignment="1">
      <alignment vertical="top" wrapText="1"/>
    </xf>
    <xf numFmtId="14" fontId="18" fillId="0" borderId="132" xfId="0" applyNumberFormat="1" applyFont="1" applyBorder="1" applyAlignment="1">
      <alignment vertical="top" wrapText="1"/>
    </xf>
    <xf numFmtId="0" fontId="18" fillId="0" borderId="132" xfId="0" applyFont="1" applyBorder="1" applyAlignment="1">
      <alignment vertical="top" wrapText="1"/>
    </xf>
    <xf numFmtId="14" fontId="18" fillId="0" borderId="43" xfId="0" applyNumberFormat="1" applyFont="1" applyBorder="1" applyAlignment="1">
      <alignment vertical="top" wrapText="1"/>
    </xf>
    <xf numFmtId="0" fontId="18" fillId="0" borderId="43" xfId="0" applyFont="1" applyBorder="1" applyAlignment="1">
      <alignment vertical="top" wrapText="1"/>
    </xf>
    <xf numFmtId="14" fontId="18" fillId="0" borderId="84" xfId="0" applyNumberFormat="1" applyFont="1" applyBorder="1" applyAlignment="1">
      <alignment vertical="top" wrapText="1"/>
    </xf>
    <xf numFmtId="0" fontId="18" fillId="0" borderId="84" xfId="0" applyFont="1" applyBorder="1" applyAlignment="1">
      <alignment vertical="top" wrapText="1"/>
    </xf>
    <xf numFmtId="0" fontId="48" fillId="0" borderId="123" xfId="0" applyFont="1" applyBorder="1" applyAlignment="1">
      <alignment vertical="top" wrapText="1"/>
    </xf>
    <xf numFmtId="0" fontId="18" fillId="0" borderId="123" xfId="0" applyFont="1" applyBorder="1" applyAlignment="1">
      <alignment vertical="top" wrapText="1"/>
    </xf>
    <xf numFmtId="0" fontId="48" fillId="0" borderId="119" xfId="0" applyFont="1" applyBorder="1" applyAlignment="1">
      <alignment vertical="top" wrapText="1"/>
    </xf>
    <xf numFmtId="0" fontId="18" fillId="0" borderId="131" xfId="0" applyFont="1" applyBorder="1" applyAlignment="1">
      <alignment vertical="top" wrapText="1"/>
    </xf>
    <xf numFmtId="0" fontId="23" fillId="0" borderId="98" xfId="0" applyFont="1" applyBorder="1" applyAlignment="1">
      <alignment vertical="top" wrapText="1"/>
    </xf>
    <xf numFmtId="0" fontId="18" fillId="0" borderId="134" xfId="0" applyFont="1" applyBorder="1" applyAlignment="1">
      <alignment vertical="top" wrapText="1"/>
    </xf>
    <xf numFmtId="0" fontId="23" fillId="3" borderId="114" xfId="0" applyFont="1" applyFill="1" applyBorder="1" applyAlignment="1">
      <alignment horizontal="center" vertical="top" wrapText="1"/>
    </xf>
    <xf numFmtId="0" fontId="23" fillId="3" borderId="18" xfId="0" applyFont="1" applyFill="1" applyBorder="1" applyAlignment="1">
      <alignment horizontal="center" vertical="top" wrapText="1"/>
    </xf>
    <xf numFmtId="0" fontId="23" fillId="3" borderId="115" xfId="0" applyFont="1" applyFill="1" applyBorder="1" applyAlignment="1">
      <alignment horizontal="center" vertical="top" wrapText="1"/>
    </xf>
    <xf numFmtId="0" fontId="46" fillId="0" borderId="116" xfId="0" applyFont="1" applyBorder="1" applyAlignment="1">
      <alignment vertical="top" wrapText="1"/>
    </xf>
    <xf numFmtId="0" fontId="46" fillId="0" borderId="112" xfId="0" applyFont="1" applyBorder="1" applyAlignment="1">
      <alignment vertical="top" wrapText="1"/>
    </xf>
    <xf numFmtId="0" fontId="23" fillId="2" borderId="117" xfId="0" applyFont="1" applyFill="1" applyBorder="1" applyAlignment="1">
      <alignment vertical="top" wrapText="1"/>
    </xf>
    <xf numFmtId="14" fontId="18" fillId="2" borderId="48" xfId="0" applyNumberFormat="1" applyFont="1" applyFill="1" applyBorder="1" applyAlignment="1">
      <alignment vertical="top" wrapText="1"/>
    </xf>
    <xf numFmtId="0" fontId="18" fillId="2" borderId="48" xfId="0" applyFont="1" applyFill="1" applyBorder="1" applyAlignment="1">
      <alignment vertical="top" wrapText="1"/>
    </xf>
    <xf numFmtId="0" fontId="18" fillId="2" borderId="118" xfId="0" applyFont="1" applyFill="1" applyBorder="1" applyAlignment="1">
      <alignment vertical="top" wrapText="1"/>
    </xf>
    <xf numFmtId="0" fontId="18" fillId="0" borderId="125" xfId="0" applyFont="1" applyBorder="1" applyAlignment="1">
      <alignment vertical="top" wrapText="1"/>
    </xf>
    <xf numFmtId="14" fontId="18" fillId="0" borderId="126" xfId="0" applyNumberFormat="1" applyFont="1" applyBorder="1" applyAlignment="1">
      <alignment vertical="top" wrapText="1"/>
    </xf>
    <xf numFmtId="0" fontId="18" fillId="0" borderId="126" xfId="0" applyFont="1" applyBorder="1" applyAlignment="1">
      <alignment vertical="top" wrapText="1"/>
    </xf>
    <xf numFmtId="0" fontId="18" fillId="0" borderId="127" xfId="0" applyFont="1" applyBorder="1" applyAlignment="1">
      <alignment vertical="top" wrapText="1"/>
    </xf>
    <xf numFmtId="0" fontId="23" fillId="0" borderId="119" xfId="0" applyFont="1" applyBorder="1" applyAlignment="1">
      <alignment vertical="top" wrapText="1"/>
    </xf>
    <xf numFmtId="14" fontId="18" fillId="0" borderId="130" xfId="0" applyNumberFormat="1" applyFont="1" applyBorder="1" applyAlignment="1">
      <alignment vertical="top" wrapText="1"/>
    </xf>
    <xf numFmtId="0" fontId="48" fillId="0" borderId="131" xfId="0" applyFont="1" applyBorder="1" applyAlignment="1">
      <alignment vertical="top" wrapText="1"/>
    </xf>
    <xf numFmtId="0" fontId="23" fillId="0" borderId="112" xfId="0" applyFont="1" applyBorder="1" applyAlignment="1">
      <alignment vertical="top" wrapText="1"/>
    </xf>
    <xf numFmtId="0" fontId="18" fillId="0" borderId="62" xfId="0" applyFont="1" applyBorder="1" applyAlignment="1">
      <alignment vertical="top" wrapText="1"/>
    </xf>
    <xf numFmtId="0" fontId="18" fillId="0" borderId="113" xfId="0" applyFont="1" applyBorder="1" applyAlignment="1">
      <alignment vertical="top" wrapText="1"/>
    </xf>
    <xf numFmtId="0" fontId="48" fillId="0" borderId="125" xfId="0" applyFont="1" applyBorder="1" applyAlignment="1">
      <alignment vertical="top" wrapText="1"/>
    </xf>
    <xf numFmtId="0" fontId="15" fillId="0" borderId="141" xfId="0" applyFont="1" applyBorder="1" applyAlignment="1"/>
    <xf numFmtId="0" fontId="15" fillId="2" borderId="0" xfId="0" applyFont="1" applyFill="1" applyAlignment="1">
      <alignment horizontal="left" vertical="center" wrapText="1"/>
    </xf>
    <xf numFmtId="0" fontId="15" fillId="14" borderId="45" xfId="0" applyFont="1" applyFill="1" applyBorder="1" applyAlignment="1"/>
    <xf numFmtId="0" fontId="0" fillId="0" borderId="0" xfId="0" applyAlignment="1">
      <alignment horizontal="left" vertical="center" wrapText="1"/>
    </xf>
    <xf numFmtId="0" fontId="15" fillId="2" borderId="169" xfId="0" applyFont="1" applyFill="1" applyBorder="1" applyAlignment="1">
      <alignment horizontal="left" vertical="center" wrapText="1"/>
    </xf>
    <xf numFmtId="0" fontId="15" fillId="0" borderId="169" xfId="0" applyFont="1" applyBorder="1" applyAlignment="1"/>
    <xf numFmtId="0" fontId="15" fillId="2" borderId="0" xfId="0" applyFont="1" applyFill="1" applyAlignment="1"/>
    <xf numFmtId="0" fontId="15" fillId="0" borderId="63" xfId="0" applyFont="1" applyBorder="1" applyAlignment="1"/>
    <xf numFmtId="0" fontId="17" fillId="2" borderId="0" xfId="0" applyFont="1" applyFill="1">
      <alignment horizontal="center" vertical="center"/>
    </xf>
    <xf numFmtId="14" fontId="15" fillId="2" borderId="0" xfId="0" applyNumberFormat="1" applyFont="1" applyFill="1" applyAlignment="1"/>
    <xf numFmtId="0" fontId="15" fillId="2" borderId="101" xfId="0" applyFont="1" applyFill="1" applyBorder="1" applyAlignment="1"/>
    <xf numFmtId="0" fontId="0" fillId="0" borderId="101" xfId="0" applyBorder="1" applyAlignment="1"/>
    <xf numFmtId="0" fontId="71" fillId="0" borderId="148" xfId="0" applyFont="1" applyBorder="1" applyAlignment="1">
      <alignment vertical="top" wrapText="1"/>
    </xf>
    <xf numFmtId="0" fontId="71" fillId="0" borderId="150" xfId="0" applyFont="1" applyBorder="1" applyAlignment="1">
      <alignment vertical="top" wrapText="1"/>
    </xf>
    <xf numFmtId="0" fontId="25" fillId="0" borderId="150" xfId="0" applyFont="1" applyBorder="1" applyAlignment="1">
      <alignment vertical="top" wrapText="1"/>
    </xf>
    <xf numFmtId="0" fontId="25" fillId="0" borderId="152" xfId="0" applyFont="1" applyBorder="1" applyAlignment="1">
      <alignment vertical="top" wrapText="1"/>
    </xf>
    <xf numFmtId="0" fontId="71" fillId="0" borderId="155" xfId="0" applyFont="1" applyBorder="1" applyAlignment="1">
      <alignment vertical="top" wrapText="1"/>
    </xf>
    <xf numFmtId="0" fontId="25" fillId="0" borderId="155" xfId="0" applyFont="1" applyBorder="1" applyAlignment="1">
      <alignment vertical="top" wrapText="1"/>
    </xf>
    <xf numFmtId="0" fontId="71" fillId="0" borderId="158" xfId="0" applyFont="1" applyBorder="1" applyAlignment="1">
      <alignment vertical="top" wrapText="1"/>
    </xf>
    <xf numFmtId="0" fontId="71" fillId="0" borderId="163" xfId="0" applyFont="1" applyBorder="1" applyAlignment="1">
      <alignment vertical="top" wrapText="1"/>
    </xf>
    <xf numFmtId="0" fontId="25" fillId="0" borderId="154" xfId="0" applyFont="1" applyBorder="1" applyAlignment="1">
      <alignment vertical="top" wrapText="1"/>
    </xf>
    <xf numFmtId="0" fontId="25" fillId="0" borderId="157" xfId="0" applyFont="1" applyBorder="1" applyAlignment="1">
      <alignment vertical="top" wrapText="1"/>
    </xf>
    <xf numFmtId="0" fontId="25" fillId="0" borderId="165" xfId="0" applyFont="1" applyBorder="1" applyAlignment="1">
      <alignment vertical="top" wrapText="1"/>
    </xf>
    <xf numFmtId="0" fontId="71" fillId="0" borderId="149" xfId="0" applyFont="1" applyBorder="1" applyAlignment="1">
      <alignment vertical="top" wrapText="1"/>
    </xf>
    <xf numFmtId="0" fontId="71" fillId="0" borderId="151" xfId="0" applyFont="1" applyBorder="1" applyAlignment="1">
      <alignment vertical="top" wrapText="1"/>
    </xf>
    <xf numFmtId="0" fontId="71" fillId="0" borderId="153" xfId="0" applyFont="1" applyBorder="1" applyAlignment="1">
      <alignment vertical="top" wrapText="1"/>
    </xf>
    <xf numFmtId="0" fontId="71" fillId="0" borderId="156" xfId="0" applyFont="1" applyBorder="1" applyAlignment="1">
      <alignment vertical="top" wrapText="1"/>
    </xf>
    <xf numFmtId="0" fontId="71" fillId="0" borderId="159" xfId="0" applyFont="1" applyBorder="1" applyAlignment="1">
      <alignment vertical="top" wrapText="1"/>
    </xf>
    <xf numFmtId="0" fontId="25" fillId="0" borderId="164" xfId="0" applyFont="1" applyBorder="1" applyAlignment="1">
      <alignment vertical="top" wrapText="1"/>
    </xf>
    <xf numFmtId="0" fontId="40" fillId="0" borderId="48" xfId="0" applyFont="1" applyBorder="1" applyAlignment="1">
      <alignment horizontal="center"/>
    </xf>
    <xf numFmtId="0" fontId="74" fillId="0" borderId="0" xfId="0" applyFont="1" applyAlignment="1">
      <alignment horizontal="left" wrapText="1"/>
    </xf>
    <xf numFmtId="0" fontId="73" fillId="0" borderId="0" xfId="0" applyFont="1">
      <alignment horizontal="center" vertical="center"/>
    </xf>
    <xf numFmtId="0" fontId="73" fillId="0" borderId="0" xfId="0" applyFont="1" applyAlignment="1">
      <alignment vertical="center"/>
    </xf>
    <xf numFmtId="0" fontId="73" fillId="0" borderId="0" xfId="0" applyFont="1" applyAlignment="1"/>
    <xf numFmtId="0" fontId="73" fillId="0" borderId="0" xfId="0" applyFont="1" applyAlignment="1">
      <alignment horizontal="center" vertical="center" textRotation="90" wrapText="1"/>
    </xf>
    <xf numFmtId="0" fontId="73" fillId="0" borderId="0" xfId="0" applyFont="1" applyAlignment="1">
      <alignment horizontal="left" vertical="center" wrapText="1"/>
    </xf>
    <xf numFmtId="0" fontId="73" fillId="0" borderId="0" xfId="0" applyFont="1" applyAlignment="1">
      <alignment horizontal="center" vertical="center" wrapText="1"/>
    </xf>
    <xf numFmtId="0" fontId="77" fillId="0" borderId="0" xfId="0" applyFont="1" applyAlignment="1">
      <alignment horizontal="left" vertical="top"/>
    </xf>
    <xf numFmtId="0" fontId="77" fillId="0" borderId="0" xfId="0" applyFont="1" applyAlignment="1">
      <alignment vertical="top"/>
    </xf>
    <xf numFmtId="0" fontId="77" fillId="0" borderId="0" xfId="0" applyFont="1" applyAlignment="1">
      <alignment horizontal="left" vertical="center" wrapText="1"/>
    </xf>
    <xf numFmtId="0" fontId="77" fillId="0" borderId="0" xfId="0" applyFont="1" applyAlignment="1">
      <alignment vertical="center" wrapText="1"/>
    </xf>
    <xf numFmtId="0" fontId="73" fillId="0" borderId="98" xfId="0" applyFont="1" applyBorder="1" applyAlignment="1">
      <alignment horizontal="left" vertical="center"/>
    </xf>
    <xf numFmtId="0" fontId="73" fillId="0" borderId="99" xfId="28" applyFont="1" applyFill="1" applyBorder="1" applyAlignment="1"/>
    <xf numFmtId="0" fontId="73" fillId="0" borderId="99" xfId="28" applyFont="1" applyFill="1" applyBorder="1" applyAlignment="1">
      <alignment horizontal="center"/>
    </xf>
    <xf numFmtId="0" fontId="73" fillId="0" borderId="99" xfId="0" applyFont="1" applyBorder="1">
      <alignment horizontal="center" vertical="center"/>
    </xf>
    <xf numFmtId="0" fontId="73" fillId="0" borderId="41" xfId="0" applyFont="1" applyBorder="1">
      <alignment horizontal="center" vertical="center"/>
    </xf>
    <xf numFmtId="0" fontId="0" fillId="0" borderId="41" xfId="0" applyBorder="1" applyAlignment="1">
      <alignment vertical="center"/>
    </xf>
    <xf numFmtId="0" fontId="73" fillId="0" borderId="42" xfId="0" applyFont="1" applyBorder="1" applyAlignment="1">
      <alignment vertical="center"/>
    </xf>
    <xf numFmtId="0" fontId="73" fillId="0" borderId="101" xfId="0" applyFont="1" applyBorder="1" applyAlignment="1">
      <alignment vertical="center"/>
    </xf>
    <xf numFmtId="0" fontId="0" fillId="0" borderId="100" xfId="28" applyFont="1" applyFill="1" applyAlignment="1"/>
    <xf numFmtId="0" fontId="73" fillId="0" borderId="100" xfId="0" applyFont="1" applyBorder="1">
      <alignment horizontal="center" vertical="center"/>
    </xf>
    <xf numFmtId="0" fontId="73" fillId="0" borderId="100" xfId="28" applyFont="1" applyFill="1" applyAlignment="1">
      <alignment horizontal="center" vertical="center"/>
    </xf>
    <xf numFmtId="0" fontId="0" fillId="0" borderId="100" xfId="28" applyFont="1" applyFill="1" applyAlignment="1">
      <alignment horizontal="center" vertical="center"/>
    </xf>
    <xf numFmtId="0" fontId="73" fillId="0" borderId="63" xfId="0" applyFont="1" applyBorder="1" applyAlignment="1">
      <alignment vertical="center"/>
    </xf>
    <xf numFmtId="0" fontId="0" fillId="0" borderId="0" xfId="0" applyAlignment="1">
      <alignment vertical="center"/>
    </xf>
    <xf numFmtId="0" fontId="0" fillId="0" borderId="102" xfId="28" applyFont="1" applyFill="1" applyBorder="1" applyAlignment="1"/>
    <xf numFmtId="0" fontId="73" fillId="0" borderId="102" xfId="0" applyFont="1" applyBorder="1">
      <alignment horizontal="center" vertical="center"/>
    </xf>
    <xf numFmtId="0" fontId="73" fillId="0" borderId="103" xfId="0" applyFont="1" applyBorder="1" applyAlignment="1">
      <alignment vertical="center"/>
    </xf>
    <xf numFmtId="0" fontId="73" fillId="0" borderId="104" xfId="0" applyFont="1" applyBorder="1" applyAlignment="1">
      <alignment vertical="center"/>
    </xf>
    <xf numFmtId="0" fontId="73" fillId="0" borderId="41" xfId="0" applyFont="1" applyBorder="1" applyAlignment="1">
      <alignment vertical="center"/>
    </xf>
    <xf numFmtId="0" fontId="73" fillId="0" borderId="100" xfId="28" applyFont="1" applyFill="1" applyAlignment="1"/>
    <xf numFmtId="0" fontId="0" fillId="0" borderId="0" xfId="0">
      <alignment horizontal="center" vertical="center"/>
    </xf>
    <xf numFmtId="0" fontId="73" fillId="0" borderId="102" xfId="28" applyFont="1" applyFill="1" applyBorder="1" applyAlignment="1"/>
    <xf numFmtId="0" fontId="73" fillId="0" borderId="65" xfId="0" applyFont="1" applyBorder="1" applyAlignment="1">
      <alignment horizontal="left" vertical="center"/>
    </xf>
    <xf numFmtId="0" fontId="73" fillId="0" borderId="65" xfId="0" applyFont="1" applyBorder="1" applyAlignment="1">
      <alignment vertical="center"/>
    </xf>
    <xf numFmtId="0" fontId="73" fillId="0" borderId="105" xfId="0" applyFont="1" applyBorder="1" applyAlignment="1">
      <alignment vertical="center"/>
    </xf>
    <xf numFmtId="0" fontId="73" fillId="0" borderId="106" xfId="0" applyFont="1" applyBorder="1" applyAlignment="1">
      <alignment vertical="center"/>
    </xf>
    <xf numFmtId="0" fontId="77" fillId="0" borderId="65" xfId="0" applyFont="1" applyBorder="1" applyAlignment="1">
      <alignment horizontal="left" vertical="center"/>
    </xf>
    <xf numFmtId="0" fontId="77" fillId="0" borderId="0" xfId="0" applyFont="1" applyAlignment="1">
      <alignment vertical="center"/>
    </xf>
    <xf numFmtId="14" fontId="15" fillId="2" borderId="166" xfId="0" applyNumberFormat="1" applyFont="1" applyFill="1" applyBorder="1" applyAlignment="1">
      <alignment horizontal="left" vertical="center" wrapText="1"/>
    </xf>
    <xf numFmtId="14" fontId="15" fillId="2" borderId="170" xfId="0" applyNumberFormat="1" applyFont="1" applyFill="1" applyBorder="1" applyAlignment="1">
      <alignment horizontal="left" vertical="center" wrapText="1"/>
    </xf>
    <xf numFmtId="14" fontId="15" fillId="2" borderId="177" xfId="0" applyNumberFormat="1" applyFont="1" applyFill="1" applyBorder="1" applyAlignment="1">
      <alignment horizontal="left" vertical="center" wrapText="1"/>
    </xf>
    <xf numFmtId="0" fontId="15" fillId="0" borderId="178" xfId="0" applyFont="1" applyBorder="1" applyAlignment="1">
      <alignment horizontal="left"/>
    </xf>
    <xf numFmtId="165" fontId="40" fillId="2" borderId="64" xfId="0" applyNumberFormat="1" applyFont="1" applyFill="1" applyBorder="1" applyAlignment="1">
      <alignment horizontal="left" vertical="center" wrapText="1"/>
    </xf>
    <xf numFmtId="165" fontId="40" fillId="2" borderId="62" xfId="0" applyNumberFormat="1" applyFont="1" applyFill="1" applyBorder="1" applyAlignment="1">
      <alignment horizontal="left" vertical="center" wrapText="1"/>
    </xf>
    <xf numFmtId="165" fontId="15" fillId="2" borderId="62" xfId="0" applyNumberFormat="1" applyFont="1" applyFill="1" applyBorder="1" applyAlignment="1">
      <alignment horizontal="center" vertical="center" wrapText="1"/>
    </xf>
    <xf numFmtId="0" fontId="15" fillId="0" borderId="20" xfId="0" applyFont="1" applyBorder="1" applyAlignment="1"/>
    <xf numFmtId="0" fontId="74" fillId="0" borderId="0" xfId="0" applyFont="1" applyAlignment="1">
      <alignment horizontal="right" wrapText="1"/>
    </xf>
    <xf numFmtId="0" fontId="0" fillId="0" borderId="0" xfId="0" applyAlignment="1">
      <alignment vertical="top"/>
    </xf>
    <xf numFmtId="0" fontId="34" fillId="2" borderId="18" xfId="0" applyFont="1" applyFill="1" applyBorder="1">
      <alignment horizontal="center" vertical="center"/>
    </xf>
    <xf numFmtId="0" fontId="15" fillId="2" borderId="9" xfId="0" applyFont="1" applyFill="1" applyBorder="1" applyAlignment="1"/>
    <xf numFmtId="0" fontId="15" fillId="2" borderId="3" xfId="0" applyFont="1" applyFill="1" applyBorder="1" applyAlignment="1"/>
    <xf numFmtId="0" fontId="19" fillId="2" borderId="3" xfId="0" applyFont="1" applyFill="1" applyBorder="1" applyAlignment="1">
      <alignment horizontal="center" wrapText="1"/>
    </xf>
    <xf numFmtId="0" fontId="19" fillId="2" borderId="9" xfId="0" applyFont="1" applyFill="1" applyBorder="1" applyAlignment="1">
      <alignment horizontal="center" wrapText="1"/>
    </xf>
    <xf numFmtId="0" fontId="15" fillId="2" borderId="9" xfId="0" applyFont="1" applyFill="1" applyBorder="1" applyAlignment="1">
      <alignment horizontal="center" vertical="center" wrapText="1"/>
    </xf>
    <xf numFmtId="0" fontId="15" fillId="0" borderId="2" xfId="0" applyFont="1" applyBorder="1" applyAlignment="1"/>
    <xf numFmtId="0" fontId="15" fillId="0" borderId="3" xfId="0" applyFont="1" applyBorder="1" applyAlignment="1"/>
    <xf numFmtId="165" fontId="15" fillId="2" borderId="3" xfId="0" applyNumberFormat="1" applyFont="1" applyFill="1" applyBorder="1" applyAlignment="1">
      <alignment horizontal="center" vertical="center" wrapText="1"/>
    </xf>
    <xf numFmtId="165" fontId="15" fillId="2" borderId="12" xfId="0" applyNumberFormat="1" applyFont="1" applyFill="1" applyBorder="1" applyAlignment="1">
      <alignment horizontal="center" vertical="center" wrapText="1"/>
    </xf>
    <xf numFmtId="0" fontId="84" fillId="2" borderId="4" xfId="0" applyFont="1" applyFill="1" applyBorder="1">
      <alignment horizontal="center" vertical="center"/>
    </xf>
    <xf numFmtId="0" fontId="16" fillId="2" borderId="6" xfId="0" applyFont="1" applyFill="1" applyBorder="1">
      <alignment horizontal="center" vertical="center"/>
    </xf>
    <xf numFmtId="0" fontId="23" fillId="2" borderId="6" xfId="0" applyFont="1" applyFill="1" applyBorder="1">
      <alignment horizontal="center" vertical="center"/>
    </xf>
    <xf numFmtId="164" fontId="23" fillId="2" borderId="6" xfId="0" applyNumberFormat="1" applyFont="1" applyFill="1" applyBorder="1">
      <alignment horizontal="center" vertical="center"/>
    </xf>
    <xf numFmtId="164" fontId="15" fillId="2" borderId="6" xfId="0" applyNumberFormat="1" applyFont="1" applyFill="1" applyBorder="1">
      <alignment horizontal="center" vertical="center"/>
    </xf>
    <xf numFmtId="0" fontId="15" fillId="2" borderId="6" xfId="0" applyFont="1" applyFill="1" applyBorder="1" applyAlignment="1"/>
    <xf numFmtId="0" fontId="19" fillId="2" borderId="6" xfId="0" applyFont="1" applyFill="1" applyBorder="1" applyAlignment="1">
      <alignment horizontal="center" wrapText="1"/>
    </xf>
    <xf numFmtId="14" fontId="15" fillId="2" borderId="6" xfId="0" applyNumberFormat="1" applyFont="1" applyFill="1" applyBorder="1" applyAlignment="1">
      <alignment horizontal="center" vertical="center" wrapText="1"/>
    </xf>
    <xf numFmtId="14" fontId="15" fillId="2" borderId="13" xfId="0" applyNumberFormat="1" applyFont="1" applyFill="1" applyBorder="1" applyAlignment="1">
      <alignment horizontal="center" vertical="center" wrapText="1"/>
    </xf>
    <xf numFmtId="14" fontId="15" fillId="2" borderId="15" xfId="0" applyNumberFormat="1" applyFont="1" applyFill="1" applyBorder="1" applyAlignment="1">
      <alignment horizontal="center" vertical="center" wrapText="1"/>
    </xf>
    <xf numFmtId="0" fontId="81" fillId="0" borderId="0" xfId="0" applyFont="1" applyAlignment="1">
      <alignment vertical="center"/>
    </xf>
    <xf numFmtId="166" fontId="32" fillId="4" borderId="31" xfId="0" applyNumberFormat="1" applyFont="1" applyFill="1" applyBorder="1" applyAlignment="1">
      <alignment horizontal="center" vertical="center" wrapText="1"/>
    </xf>
    <xf numFmtId="166" fontId="25" fillId="5" borderId="31" xfId="0" applyNumberFormat="1" applyFont="1" applyFill="1" applyBorder="1" applyAlignment="1">
      <alignment horizontal="center" vertical="center" wrapText="1"/>
    </xf>
    <xf numFmtId="0" fontId="25" fillId="0" borderId="72" xfId="0" applyFont="1" applyBorder="1" applyAlignment="1">
      <alignment vertical="center" wrapText="1"/>
    </xf>
    <xf numFmtId="0" fontId="25" fillId="4" borderId="73" xfId="0" applyFont="1" applyFill="1" applyBorder="1" applyAlignment="1">
      <alignment horizontal="left" vertical="center" wrapText="1"/>
    </xf>
    <xf numFmtId="0" fontId="25" fillId="4" borderId="75" xfId="0" applyFont="1" applyFill="1" applyBorder="1" applyAlignment="1">
      <alignment horizontal="left" vertical="center" wrapText="1"/>
    </xf>
    <xf numFmtId="0" fontId="25" fillId="4" borderId="79" xfId="0" applyFont="1" applyFill="1" applyBorder="1" applyAlignment="1">
      <alignment horizontal="left" vertical="center" wrapText="1"/>
    </xf>
    <xf numFmtId="14" fontId="15" fillId="2" borderId="22" xfId="0" applyNumberFormat="1" applyFont="1" applyFill="1" applyBorder="1" applyAlignment="1">
      <alignment horizontal="center" vertical="center" wrapText="1"/>
    </xf>
    <xf numFmtId="0" fontId="88" fillId="2" borderId="23" xfId="0" applyFont="1" applyFill="1" applyBorder="1" applyAlignment="1">
      <alignment vertical="top" wrapText="1"/>
    </xf>
    <xf numFmtId="0" fontId="88" fillId="0" borderId="0" xfId="0" applyFont="1" applyAlignment="1"/>
    <xf numFmtId="0" fontId="15" fillId="0" borderId="12" xfId="0" applyFont="1" applyBorder="1" applyAlignment="1"/>
    <xf numFmtId="14" fontId="15" fillId="2" borderId="21" xfId="0" applyNumberFormat="1" applyFont="1" applyFill="1" applyBorder="1" applyAlignment="1">
      <alignment horizontal="center" vertical="center" wrapText="1"/>
    </xf>
    <xf numFmtId="0" fontId="34" fillId="2" borderId="19" xfId="0" applyFont="1" applyFill="1" applyBorder="1">
      <alignment horizontal="center" vertical="center"/>
    </xf>
    <xf numFmtId="0" fontId="15" fillId="0" borderId="39" xfId="0" applyFont="1" applyBorder="1" applyAlignment="1"/>
    <xf numFmtId="0" fontId="15" fillId="0" borderId="39" xfId="0" applyFont="1" applyBorder="1" applyAlignment="1">
      <alignment vertical="center"/>
    </xf>
    <xf numFmtId="0" fontId="88" fillId="0" borderId="39" xfId="0" applyFont="1" applyBorder="1" applyAlignment="1"/>
    <xf numFmtId="0" fontId="15" fillId="0" borderId="42" xfId="0" applyFont="1" applyBorder="1" applyAlignment="1"/>
    <xf numFmtId="14" fontId="18" fillId="0" borderId="120" xfId="0" applyNumberFormat="1" applyFont="1" applyBorder="1" applyAlignment="1">
      <alignment horizontal="center" vertical="top" wrapText="1"/>
    </xf>
    <xf numFmtId="14" fontId="18" fillId="0" borderId="126" xfId="0" applyNumberFormat="1" applyFont="1" applyBorder="1" applyAlignment="1">
      <alignment horizontal="center" vertical="top" wrapText="1"/>
    </xf>
    <xf numFmtId="14" fontId="18" fillId="0" borderId="132" xfId="0" applyNumberFormat="1" applyFont="1" applyBorder="1" applyAlignment="1">
      <alignment horizontal="center" vertical="top" wrapText="1"/>
    </xf>
    <xf numFmtId="0" fontId="15" fillId="2" borderId="23" xfId="0" applyFont="1" applyFill="1" applyBorder="1" applyAlignment="1">
      <alignment horizontal="center" vertical="center" wrapText="1"/>
    </xf>
    <xf numFmtId="0" fontId="15" fillId="2" borderId="23" xfId="0" applyFont="1" applyFill="1" applyBorder="1" applyAlignment="1">
      <alignment horizontal="left" vertical="center" wrapText="1"/>
    </xf>
    <xf numFmtId="0" fontId="26" fillId="9" borderId="215" xfId="0" applyFont="1" applyFill="1" applyBorder="1" applyAlignment="1">
      <alignment horizontal="center" vertical="center" wrapText="1"/>
    </xf>
    <xf numFmtId="0" fontId="26" fillId="9" borderId="216" xfId="0" applyFont="1" applyFill="1" applyBorder="1" applyAlignment="1">
      <alignment horizontal="center" vertical="center" wrapText="1"/>
    </xf>
    <xf numFmtId="0" fontId="26" fillId="9" borderId="217" xfId="0" applyFont="1" applyFill="1" applyBorder="1" applyAlignment="1">
      <alignment horizontal="center" vertical="center" wrapText="1"/>
    </xf>
    <xf numFmtId="0" fontId="15" fillId="0" borderId="0" xfId="0" applyFont="1" applyAlignment="1">
      <alignment horizontal="left"/>
    </xf>
    <xf numFmtId="0" fontId="15" fillId="0" borderId="219" xfId="0" applyFont="1" applyBorder="1">
      <alignment horizontal="center" vertical="center"/>
    </xf>
    <xf numFmtId="0" fontId="75" fillId="0" borderId="0" xfId="0" applyFont="1" applyAlignment="1">
      <alignment horizontal="left" vertical="center"/>
    </xf>
    <xf numFmtId="0" fontId="76" fillId="0" borderId="0" xfId="0" applyFont="1" applyAlignment="1">
      <alignment vertical="center"/>
    </xf>
    <xf numFmtId="0" fontId="74" fillId="0" borderId="0" xfId="0" applyFont="1" applyAlignment="1">
      <alignment vertical="center"/>
    </xf>
    <xf numFmtId="0" fontId="77" fillId="35" borderId="96" xfId="0" applyFont="1" applyFill="1" applyBorder="1" applyAlignment="1">
      <alignment horizontal="center" vertical="center" wrapText="1"/>
    </xf>
    <xf numFmtId="0" fontId="17" fillId="3" borderId="6" xfId="0" applyFont="1" applyFill="1" applyBorder="1">
      <alignment horizontal="center" vertical="center"/>
    </xf>
    <xf numFmtId="0" fontId="23" fillId="3" borderId="6" xfId="0" applyFont="1" applyFill="1" applyBorder="1">
      <alignment horizontal="center" vertical="center"/>
    </xf>
    <xf numFmtId="164" fontId="23" fillId="3" borderId="6" xfId="0" applyNumberFormat="1" applyFont="1" applyFill="1" applyBorder="1">
      <alignment horizontal="center" vertical="center"/>
    </xf>
    <xf numFmtId="0" fontId="24" fillId="3" borderId="6" xfId="0" applyFont="1" applyFill="1" applyBorder="1">
      <alignment horizontal="center" vertical="center"/>
    </xf>
    <xf numFmtId="165" fontId="81" fillId="0" borderId="0" xfId="0" applyNumberFormat="1" applyFont="1">
      <alignment horizontal="center" vertical="center"/>
    </xf>
    <xf numFmtId="0" fontId="15" fillId="2" borderId="2" xfId="0" applyFont="1" applyFill="1" applyBorder="1" applyAlignment="1">
      <alignment vertical="top" wrapText="1"/>
    </xf>
    <xf numFmtId="0" fontId="15" fillId="2" borderId="2" xfId="0" applyFont="1" applyFill="1" applyBorder="1" applyAlignment="1">
      <alignment vertical="center" wrapText="1"/>
    </xf>
    <xf numFmtId="0" fontId="23" fillId="3" borderId="181" xfId="0" applyFont="1" applyFill="1" applyBorder="1" applyAlignment="1">
      <alignment horizontal="center" vertical="center" wrapText="1"/>
    </xf>
    <xf numFmtId="0" fontId="0" fillId="0" borderId="84" xfId="0" applyBorder="1" applyAlignment="1"/>
    <xf numFmtId="0" fontId="0" fillId="0" borderId="20" xfId="0" applyBorder="1" applyAlignment="1"/>
    <xf numFmtId="0" fontId="23" fillId="3" borderId="18" xfId="0" applyFont="1" applyFill="1" applyBorder="1" applyAlignment="1">
      <alignment horizontal="center" vertical="center" wrapText="1"/>
    </xf>
    <xf numFmtId="0" fontId="23" fillId="3" borderId="18" xfId="0" applyFont="1" applyFill="1" applyBorder="1" applyAlignment="1">
      <alignment vertical="center" wrapText="1"/>
    </xf>
    <xf numFmtId="0" fontId="23" fillId="3" borderId="64" xfId="0" applyFont="1" applyFill="1" applyBorder="1" applyAlignment="1">
      <alignment vertical="center" wrapText="1"/>
    </xf>
    <xf numFmtId="166" fontId="32" fillId="4" borderId="43" xfId="0" applyNumberFormat="1" applyFont="1" applyFill="1" applyBorder="1" applyAlignment="1">
      <alignment horizontal="center" vertical="center" wrapText="1"/>
    </xf>
    <xf numFmtId="166" fontId="25" fillId="5" borderId="43" xfId="0" applyNumberFormat="1" applyFont="1" applyFill="1" applyBorder="1" applyAlignment="1">
      <alignment horizontal="center" vertical="center" wrapText="1"/>
    </xf>
    <xf numFmtId="166" fontId="32" fillId="4" borderId="45" xfId="0" applyNumberFormat="1" applyFont="1" applyFill="1" applyBorder="1" applyAlignment="1">
      <alignment horizontal="center" vertical="center" wrapText="1"/>
    </xf>
    <xf numFmtId="166" fontId="25" fillId="5" borderId="45" xfId="0" applyNumberFormat="1" applyFont="1" applyFill="1" applyBorder="1" applyAlignment="1">
      <alignment horizontal="center" vertical="center" wrapText="1"/>
    </xf>
    <xf numFmtId="165" fontId="26" fillId="9" borderId="215" xfId="0" applyNumberFormat="1" applyFont="1" applyFill="1" applyBorder="1" applyAlignment="1">
      <alignment horizontal="center" vertical="center" wrapText="1"/>
    </xf>
    <xf numFmtId="15" fontId="25" fillId="4" borderId="218" xfId="0" applyNumberFormat="1" applyFont="1" applyFill="1" applyBorder="1" applyAlignment="1">
      <alignment horizontal="center" vertical="center" wrapText="1"/>
    </xf>
    <xf numFmtId="0" fontId="30" fillId="4" borderId="218" xfId="0" applyFont="1" applyFill="1" applyBorder="1" applyAlignment="1">
      <alignment horizontal="left" vertical="center" wrapText="1"/>
    </xf>
    <xf numFmtId="0" fontId="23" fillId="3" borderId="174" xfId="0" applyFont="1" applyFill="1" applyBorder="1" applyAlignment="1">
      <alignment horizontal="center" vertical="center" wrapText="1"/>
    </xf>
    <xf numFmtId="0" fontId="0" fillId="0" borderId="0" xfId="0" applyAlignment="1">
      <alignment wrapText="1"/>
    </xf>
    <xf numFmtId="0" fontId="25" fillId="0" borderId="18" xfId="0" applyFont="1" applyBorder="1" applyAlignment="1">
      <alignment vertical="center" wrapText="1"/>
    </xf>
    <xf numFmtId="0" fontId="0" fillId="0" borderId="84" xfId="0" applyBorder="1" applyAlignment="1">
      <alignment horizontal="left" vertical="top"/>
    </xf>
    <xf numFmtId="0" fontId="0" fillId="0" borderId="48" xfId="0" applyBorder="1" applyAlignment="1">
      <alignment horizontal="left" vertical="top"/>
    </xf>
    <xf numFmtId="0" fontId="0" fillId="0" borderId="81" xfId="0" applyBorder="1" applyAlignment="1">
      <alignment horizontal="left" vertical="top"/>
    </xf>
    <xf numFmtId="0" fontId="0" fillId="0" borderId="88" xfId="0" applyBorder="1" applyAlignment="1">
      <alignment horizontal="left" vertical="top"/>
    </xf>
    <xf numFmtId="0" fontId="0" fillId="0" borderId="59" xfId="0" applyBorder="1" applyAlignment="1">
      <alignment horizontal="left" vertical="top"/>
    </xf>
    <xf numFmtId="0" fontId="0" fillId="0" borderId="227" xfId="0" applyBorder="1" applyAlignment="1">
      <alignment horizontal="left" vertical="top"/>
    </xf>
    <xf numFmtId="0" fontId="0" fillId="0" borderId="228" xfId="0" applyBorder="1" applyAlignment="1">
      <alignment horizontal="left" vertical="top"/>
    </xf>
    <xf numFmtId="0" fontId="0" fillId="0" borderId="229" xfId="0" applyBorder="1" applyAlignment="1">
      <alignment horizontal="left" vertical="top"/>
    </xf>
    <xf numFmtId="166" fontId="32" fillId="4" borderId="48" xfId="0" applyNumberFormat="1" applyFont="1" applyFill="1" applyBorder="1" applyAlignment="1">
      <alignment horizontal="center" vertical="center" wrapText="1"/>
    </xf>
    <xf numFmtId="166" fontId="25" fillId="5" borderId="48" xfId="0" applyNumberFormat="1" applyFont="1" applyFill="1" applyBorder="1" applyAlignment="1">
      <alignment horizontal="center" vertical="center" wrapText="1"/>
    </xf>
    <xf numFmtId="15" fontId="25" fillId="6" borderId="236" xfId="0" applyNumberFormat="1" applyFont="1" applyFill="1" applyBorder="1" applyAlignment="1">
      <alignment horizontal="center" vertical="center" wrapText="1"/>
    </xf>
    <xf numFmtId="0" fontId="0" fillId="0" borderId="43" xfId="0" applyBorder="1" applyAlignment="1">
      <alignment horizontal="left" vertical="top"/>
    </xf>
    <xf numFmtId="0" fontId="0" fillId="0" borderId="82" xfId="0" applyBorder="1" applyAlignment="1">
      <alignment horizontal="left" vertical="top"/>
    </xf>
    <xf numFmtId="0" fontId="0" fillId="0" borderId="65" xfId="0" applyBorder="1" applyAlignment="1">
      <alignment horizontal="left" vertical="top"/>
    </xf>
    <xf numFmtId="0" fontId="0" fillId="0" borderId="44" xfId="0" applyBorder="1" applyAlignment="1">
      <alignment horizontal="left" vertical="top"/>
    </xf>
    <xf numFmtId="0" fontId="0" fillId="0" borderId="230" xfId="0" applyBorder="1" applyAlignment="1">
      <alignment horizontal="left" vertical="top"/>
    </xf>
    <xf numFmtId="15" fontId="25" fillId="6" borderId="237" xfId="0" applyNumberFormat="1" applyFont="1" applyFill="1" applyBorder="1" applyAlignment="1">
      <alignment horizontal="center" vertical="center" wrapText="1"/>
    </xf>
    <xf numFmtId="0" fontId="0" fillId="0" borderId="20" xfId="0" applyBorder="1" applyAlignment="1">
      <alignment horizontal="left" vertical="top"/>
    </xf>
    <xf numFmtId="0" fontId="0" fillId="0" borderId="179" xfId="0" applyBorder="1" applyAlignment="1">
      <alignment horizontal="left" vertical="top"/>
    </xf>
    <xf numFmtId="0" fontId="0" fillId="0" borderId="96" xfId="0" applyBorder="1" applyAlignment="1">
      <alignment horizontal="left" vertical="top"/>
    </xf>
    <xf numFmtId="0" fontId="0" fillId="0" borderId="103" xfId="0" applyBorder="1" applyAlignment="1">
      <alignment horizontal="left" vertical="top"/>
    </xf>
    <xf numFmtId="0" fontId="0" fillId="0" borderId="94" xfId="0" applyBorder="1" applyAlignment="1">
      <alignment horizontal="left" vertical="top"/>
    </xf>
    <xf numFmtId="0" fontId="37" fillId="0" borderId="84" xfId="0" applyFont="1" applyBorder="1" applyAlignment="1">
      <alignment horizontal="left" vertical="top" wrapText="1"/>
    </xf>
    <xf numFmtId="0" fontId="37" fillId="0" borderId="48" xfId="0" applyFont="1" applyBorder="1" applyAlignment="1">
      <alignment horizontal="left" vertical="top" wrapText="1"/>
    </xf>
    <xf numFmtId="0" fontId="37" fillId="0" borderId="59" xfId="0" applyFont="1" applyBorder="1" applyAlignment="1">
      <alignment horizontal="left" vertical="top" wrapText="1"/>
    </xf>
    <xf numFmtId="166" fontId="25" fillId="5" borderId="232" xfId="0" applyNumberFormat="1" applyFont="1" applyFill="1" applyBorder="1" applyAlignment="1">
      <alignment horizontal="center" vertical="top" wrapText="1"/>
    </xf>
    <xf numFmtId="166" fontId="25" fillId="37" borderId="238" xfId="0" applyNumberFormat="1" applyFont="1" applyFill="1" applyBorder="1" applyAlignment="1">
      <alignment horizontal="center" vertical="top" wrapText="1"/>
    </xf>
    <xf numFmtId="0" fontId="0" fillId="0" borderId="0" xfId="0" applyAlignment="1">
      <alignment vertical="top" wrapText="1"/>
    </xf>
    <xf numFmtId="166" fontId="32" fillId="4" borderId="43" xfId="0" applyNumberFormat="1" applyFont="1" applyFill="1" applyBorder="1" applyAlignment="1">
      <alignment horizontal="center" vertical="top" wrapText="1"/>
    </xf>
    <xf numFmtId="166" fontId="25" fillId="5" borderId="43" xfId="0" applyNumberFormat="1" applyFont="1" applyFill="1" applyBorder="1" applyAlignment="1">
      <alignment horizontal="center" vertical="top" wrapText="1"/>
    </xf>
    <xf numFmtId="15" fontId="25" fillId="6" borderId="43" xfId="0" applyNumberFormat="1" applyFont="1" applyFill="1" applyBorder="1" applyAlignment="1">
      <alignment horizontal="center" vertical="top" wrapText="1"/>
    </xf>
    <xf numFmtId="0" fontId="0" fillId="0" borderId="43" xfId="0" applyBorder="1" applyAlignment="1">
      <alignment vertical="top"/>
    </xf>
    <xf numFmtId="166" fontId="32" fillId="4" borderId="45" xfId="0" applyNumberFormat="1" applyFont="1" applyFill="1" applyBorder="1" applyAlignment="1">
      <alignment horizontal="center" vertical="top" wrapText="1"/>
    </xf>
    <xf numFmtId="166" fontId="25" fillId="5" borderId="45" xfId="0" applyNumberFormat="1" applyFont="1" applyFill="1" applyBorder="1" applyAlignment="1">
      <alignment horizontal="center" vertical="top" wrapText="1"/>
    </xf>
    <xf numFmtId="15" fontId="25" fillId="6" borderId="45" xfId="0" applyNumberFormat="1" applyFont="1" applyFill="1" applyBorder="1" applyAlignment="1">
      <alignment horizontal="center" vertical="top" wrapText="1"/>
    </xf>
    <xf numFmtId="0" fontId="0" fillId="0" borderId="45" xfId="0" applyBorder="1" applyAlignment="1">
      <alignment vertical="top"/>
    </xf>
    <xf numFmtId="0" fontId="30" fillId="4" borderId="218" xfId="0" applyFont="1" applyFill="1" applyBorder="1" applyAlignment="1">
      <alignment horizontal="center" vertical="center" wrapText="1"/>
    </xf>
    <xf numFmtId="15" fontId="15" fillId="8" borderId="28" xfId="0" applyNumberFormat="1" applyFont="1" applyFill="1" applyBorder="1" applyAlignment="1">
      <alignment horizontal="center" vertical="center" wrapText="1"/>
    </xf>
    <xf numFmtId="15" fontId="15" fillId="2" borderId="32" xfId="0" applyNumberFormat="1" applyFont="1" applyFill="1" applyBorder="1" applyAlignment="1">
      <alignment horizontal="center" vertical="center" wrapText="1"/>
    </xf>
    <xf numFmtId="0" fontId="15" fillId="0" borderId="0" xfId="0" applyFont="1" applyAlignment="1">
      <alignment wrapText="1"/>
    </xf>
    <xf numFmtId="0" fontId="26" fillId="9" borderId="50" xfId="0" applyFont="1" applyFill="1" applyBorder="1" applyAlignment="1">
      <alignment horizontal="center" vertical="center" wrapText="1"/>
    </xf>
    <xf numFmtId="165" fontId="26" fillId="9" borderId="50" xfId="0" applyNumberFormat="1" applyFont="1" applyFill="1" applyBorder="1" applyAlignment="1">
      <alignment horizontal="center" vertical="center" wrapText="1"/>
    </xf>
    <xf numFmtId="0" fontId="26" fillId="9" borderId="169" xfId="0" applyFont="1" applyFill="1" applyBorder="1" applyAlignment="1">
      <alignment horizontal="center" vertical="center" wrapText="1"/>
    </xf>
    <xf numFmtId="0" fontId="26" fillId="9" borderId="25" xfId="0" applyFont="1" applyFill="1" applyBorder="1" applyAlignment="1">
      <alignment horizontal="center" vertical="center" wrapText="1"/>
    </xf>
    <xf numFmtId="0" fontId="15" fillId="0" borderId="0" xfId="0" applyFont="1" applyAlignment="1">
      <alignment horizontal="left" wrapText="1"/>
    </xf>
    <xf numFmtId="0" fontId="15" fillId="2" borderId="23" xfId="0" applyFont="1" applyFill="1" applyBorder="1" applyAlignment="1">
      <alignment horizontal="left" vertical="center"/>
    </xf>
    <xf numFmtId="0" fontId="26" fillId="9" borderId="215" xfId="0" applyFont="1" applyFill="1" applyBorder="1" applyAlignment="1">
      <alignment horizontal="left" vertical="center" wrapText="1"/>
    </xf>
    <xf numFmtId="0" fontId="25" fillId="0" borderId="51" xfId="0" applyFont="1" applyBorder="1" applyAlignment="1">
      <alignment vertical="center" wrapText="1"/>
    </xf>
    <xf numFmtId="2" fontId="106" fillId="38" borderId="270" xfId="0" applyNumberFormat="1" applyFont="1" applyFill="1" applyBorder="1" applyAlignment="1">
      <alignment horizontal="center" vertical="center" wrapText="1"/>
    </xf>
    <xf numFmtId="0" fontId="15" fillId="2" borderId="26" xfId="0" applyFont="1" applyFill="1" applyBorder="1" applyAlignment="1">
      <alignment horizontal="left" vertical="center" wrapText="1"/>
    </xf>
    <xf numFmtId="15" fontId="106" fillId="38" borderId="272" xfId="0" applyNumberFormat="1" applyFont="1" applyFill="1" applyBorder="1" applyAlignment="1">
      <alignment horizontal="center" vertical="center" wrapText="1"/>
    </xf>
    <xf numFmtId="2" fontId="106" fillId="38" borderId="274" xfId="0" applyNumberFormat="1" applyFont="1" applyFill="1" applyBorder="1" applyAlignment="1">
      <alignment horizontal="center" vertical="center" wrapText="1"/>
    </xf>
    <xf numFmtId="0" fontId="15" fillId="2" borderId="107" xfId="0" applyFont="1" applyFill="1" applyBorder="1" applyAlignment="1">
      <alignment horizontal="left" vertical="center" wrapText="1"/>
    </xf>
    <xf numFmtId="15" fontId="106" fillId="38" borderId="275" xfId="0" applyNumberFormat="1" applyFont="1" applyFill="1" applyBorder="1" applyAlignment="1">
      <alignment horizontal="center" vertical="center" wrapText="1"/>
    </xf>
    <xf numFmtId="2" fontId="106" fillId="38" borderId="277" xfId="0" applyNumberFormat="1" applyFont="1" applyFill="1" applyBorder="1" applyAlignment="1">
      <alignment horizontal="center" vertical="center" wrapText="1"/>
    </xf>
    <xf numFmtId="0" fontId="106" fillId="38" borderId="277" xfId="0" applyFont="1" applyFill="1" applyBorder="1" applyAlignment="1">
      <alignment vertical="center" wrapText="1"/>
    </xf>
    <xf numFmtId="0" fontId="26" fillId="4" borderId="278" xfId="0" applyFont="1" applyFill="1" applyBorder="1" applyAlignment="1">
      <alignment vertical="center" wrapText="1"/>
    </xf>
    <xf numFmtId="0" fontId="26" fillId="4" borderId="279" xfId="0" applyFont="1" applyFill="1" applyBorder="1" applyAlignment="1">
      <alignment vertical="center" wrapText="1"/>
    </xf>
    <xf numFmtId="0" fontId="26" fillId="4" borderId="280" xfId="0" applyFont="1" applyFill="1" applyBorder="1" applyAlignment="1">
      <alignment vertical="center" wrapText="1"/>
    </xf>
    <xf numFmtId="165" fontId="26" fillId="9" borderId="86" xfId="0" applyNumberFormat="1" applyFont="1" applyFill="1" applyBorder="1" applyAlignment="1">
      <alignment horizontal="center" vertical="center" wrapText="1"/>
    </xf>
    <xf numFmtId="2" fontId="25" fillId="0" borderId="80" xfId="0" applyNumberFormat="1" applyFont="1" applyBorder="1" applyAlignment="1">
      <alignment horizontal="center" vertical="center" wrapText="1"/>
    </xf>
    <xf numFmtId="2" fontId="25" fillId="4" borderId="282" xfId="0" applyNumberFormat="1" applyFont="1" applyFill="1" applyBorder="1" applyAlignment="1">
      <alignment horizontal="center" vertical="center" wrapText="1"/>
    </xf>
    <xf numFmtId="15" fontId="25" fillId="4" borderId="282" xfId="0" applyNumberFormat="1" applyFont="1" applyFill="1" applyBorder="1" applyAlignment="1">
      <alignment horizontal="center" vertical="center" wrapText="1"/>
    </xf>
    <xf numFmtId="0" fontId="15" fillId="0" borderId="283" xfId="0" applyFont="1" applyBorder="1" applyAlignment="1">
      <alignment wrapText="1"/>
    </xf>
    <xf numFmtId="2" fontId="25" fillId="4" borderId="285" xfId="0" applyNumberFormat="1" applyFont="1" applyFill="1" applyBorder="1" applyAlignment="1">
      <alignment horizontal="center" vertical="center" wrapText="1"/>
    </xf>
    <xf numFmtId="15" fontId="25" fillId="4" borderId="285" xfId="0" applyNumberFormat="1" applyFont="1" applyFill="1" applyBorder="1" applyAlignment="1">
      <alignment horizontal="center" vertical="center" wrapText="1"/>
    </xf>
    <xf numFmtId="15" fontId="25" fillId="4" borderId="286" xfId="0" applyNumberFormat="1" applyFont="1" applyFill="1" applyBorder="1" applyAlignment="1">
      <alignment horizontal="left" vertical="center" wrapText="1"/>
    </xf>
    <xf numFmtId="2" fontId="25" fillId="0" borderId="285" xfId="0" applyNumberFormat="1" applyFont="1" applyBorder="1" applyAlignment="1">
      <alignment horizontal="center" vertical="center" wrapText="1"/>
    </xf>
    <xf numFmtId="2" fontId="25" fillId="0" borderId="288" xfId="0" applyNumberFormat="1" applyFont="1" applyBorder="1" applyAlignment="1">
      <alignment horizontal="center" vertical="center" wrapText="1"/>
    </xf>
    <xf numFmtId="15" fontId="25" fillId="4" borderId="288" xfId="0" applyNumberFormat="1" applyFont="1" applyFill="1" applyBorder="1" applyAlignment="1">
      <alignment horizontal="center" vertical="center" wrapText="1"/>
    </xf>
    <xf numFmtId="15" fontId="25" fillId="4" borderId="289" xfId="0" applyNumberFormat="1" applyFont="1" applyFill="1" applyBorder="1" applyAlignment="1">
      <alignment horizontal="left" vertical="center" wrapText="1"/>
    </xf>
    <xf numFmtId="15" fontId="25" fillId="4" borderId="291" xfId="0" applyNumberFormat="1" applyFont="1" applyFill="1" applyBorder="1" applyAlignment="1">
      <alignment horizontal="center" vertical="center" wrapText="1"/>
    </xf>
    <xf numFmtId="15" fontId="25" fillId="4" borderId="292" xfId="0" applyNumberFormat="1" applyFont="1" applyFill="1" applyBorder="1" applyAlignment="1">
      <alignment horizontal="left" vertical="center" wrapText="1"/>
    </xf>
    <xf numFmtId="0" fontId="30" fillId="4" borderId="283" xfId="0" applyFont="1" applyFill="1" applyBorder="1" applyAlignment="1">
      <alignment horizontal="left" vertical="center" wrapText="1"/>
    </xf>
    <xf numFmtId="0" fontId="30" fillId="4" borderId="286" xfId="0" applyFont="1" applyFill="1" applyBorder="1" applyAlignment="1">
      <alignment horizontal="left" vertical="center" wrapText="1"/>
    </xf>
    <xf numFmtId="2" fontId="15" fillId="0" borderId="285" xfId="0" applyNumberFormat="1" applyFont="1" applyBorder="1" applyAlignment="1">
      <alignment horizontal="center" wrapText="1"/>
    </xf>
    <xf numFmtId="0" fontId="15" fillId="0" borderId="286" xfId="0" applyFont="1" applyBorder="1" applyAlignment="1">
      <alignment wrapText="1"/>
    </xf>
    <xf numFmtId="0" fontId="15" fillId="0" borderId="292" xfId="0" applyFont="1" applyBorder="1" applyAlignment="1">
      <alignment wrapText="1"/>
    </xf>
    <xf numFmtId="0" fontId="15" fillId="0" borderId="293" xfId="0" applyFont="1" applyBorder="1" applyAlignment="1">
      <alignment wrapText="1"/>
    </xf>
    <xf numFmtId="0" fontId="15" fillId="0" borderId="294" xfId="0" applyFont="1" applyBorder="1" applyAlignment="1">
      <alignment wrapText="1"/>
    </xf>
    <xf numFmtId="0" fontId="15" fillId="0" borderId="295" xfId="0" applyFont="1" applyBorder="1" applyAlignment="1">
      <alignment wrapText="1"/>
    </xf>
    <xf numFmtId="0" fontId="15" fillId="0" borderId="296" xfId="0" applyFont="1" applyBorder="1" applyAlignment="1">
      <alignment wrapText="1"/>
    </xf>
    <xf numFmtId="0" fontId="15" fillId="0" borderId="297" xfId="0" applyFont="1" applyBorder="1" applyAlignment="1">
      <alignment wrapText="1"/>
    </xf>
    <xf numFmtId="0" fontId="15" fillId="0" borderId="298" xfId="0" applyFont="1" applyBorder="1" applyAlignment="1">
      <alignment wrapText="1"/>
    </xf>
    <xf numFmtId="0" fontId="15" fillId="0" borderId="299" xfId="0" applyFont="1" applyBorder="1" applyAlignment="1">
      <alignment wrapText="1"/>
    </xf>
    <xf numFmtId="0" fontId="15" fillId="0" borderId="300" xfId="0" applyFont="1" applyBorder="1" applyAlignment="1">
      <alignment wrapText="1"/>
    </xf>
    <xf numFmtId="0" fontId="15" fillId="0" borderId="0" xfId="0" applyFont="1" applyAlignment="1">
      <alignment horizontal="center" vertical="center" wrapText="1"/>
    </xf>
    <xf numFmtId="2" fontId="25" fillId="4" borderId="232" xfId="0" applyNumberFormat="1" applyFont="1" applyFill="1" applyBorder="1" applyAlignment="1">
      <alignment horizontal="center" vertical="center" wrapText="1"/>
    </xf>
    <xf numFmtId="0" fontId="23" fillId="2" borderId="18" xfId="0" applyFont="1" applyFill="1" applyBorder="1" applyAlignment="1">
      <alignment horizontal="center" vertical="center" wrapText="1"/>
    </xf>
    <xf numFmtId="0" fontId="15" fillId="0" borderId="315" xfId="0" applyFont="1" applyBorder="1" applyAlignment="1"/>
    <xf numFmtId="0" fontId="0" fillId="0" borderId="9" xfId="0" applyBorder="1" applyAlignment="1">
      <alignment horizontal="left" vertical="center" wrapText="1"/>
    </xf>
    <xf numFmtId="0" fontId="15" fillId="2" borderId="316" xfId="0" applyFont="1" applyFill="1" applyBorder="1" applyAlignment="1">
      <alignment horizontal="left" vertical="center" wrapText="1"/>
    </xf>
    <xf numFmtId="0" fontId="15" fillId="2" borderId="6" xfId="0" applyFont="1" applyFill="1" applyBorder="1" applyAlignment="1">
      <alignment horizontal="left" vertical="center" wrapText="1"/>
    </xf>
    <xf numFmtId="0" fontId="0" fillId="0" borderId="6" xfId="0" applyBorder="1" applyAlignment="1">
      <alignment horizontal="left" vertical="center" wrapText="1"/>
    </xf>
    <xf numFmtId="0" fontId="15" fillId="0" borderId="15" xfId="0" applyFont="1" applyBorder="1" applyAlignment="1"/>
    <xf numFmtId="0" fontId="23" fillId="0" borderId="317" xfId="0" applyFont="1" applyBorder="1">
      <alignment horizontal="center" vertical="center"/>
    </xf>
    <xf numFmtId="0" fontId="34" fillId="2" borderId="64" xfId="0" applyFont="1" applyFill="1" applyBorder="1" applyAlignment="1">
      <alignment horizontal="left" vertical="center"/>
    </xf>
    <xf numFmtId="0" fontId="40" fillId="0" borderId="43" xfId="0" applyFont="1" applyBorder="1" applyAlignment="1">
      <alignment horizontal="left"/>
    </xf>
    <xf numFmtId="165" fontId="40" fillId="2" borderId="43" xfId="0" applyNumberFormat="1" applyFont="1" applyFill="1" applyBorder="1" applyAlignment="1">
      <alignment horizontal="left" vertical="center" wrapText="1"/>
    </xf>
    <xf numFmtId="0" fontId="15" fillId="0" borderId="319" xfId="0" applyFont="1" applyBorder="1" applyAlignment="1"/>
    <xf numFmtId="0" fontId="15" fillId="0" borderId="320" xfId="0" applyFont="1" applyBorder="1" applyAlignment="1"/>
    <xf numFmtId="0" fontId="120" fillId="0" borderId="318" xfId="0" applyFont="1" applyBorder="1" applyAlignment="1"/>
    <xf numFmtId="0" fontId="120" fillId="0" borderId="318" xfId="0" applyFont="1" applyBorder="1" applyAlignment="1">
      <alignment vertical="top" wrapText="1"/>
    </xf>
    <xf numFmtId="0" fontId="120" fillId="2" borderId="318" xfId="0" applyFont="1" applyFill="1" applyBorder="1" applyAlignment="1">
      <alignment horizontal="left" vertical="center" wrapText="1"/>
    </xf>
    <xf numFmtId="0" fontId="34" fillId="2" borderId="321" xfId="0" applyFont="1" applyFill="1" applyBorder="1">
      <alignment horizontal="center" vertical="center"/>
    </xf>
    <xf numFmtId="0" fontId="34" fillId="2" borderId="322" xfId="0" applyFont="1" applyFill="1" applyBorder="1">
      <alignment horizontal="center" vertical="center"/>
    </xf>
    <xf numFmtId="0" fontId="15" fillId="0" borderId="325" xfId="0" applyFont="1" applyBorder="1" applyAlignment="1"/>
    <xf numFmtId="0" fontId="15" fillId="0" borderId="326" xfId="0" applyFont="1" applyBorder="1" applyAlignment="1"/>
    <xf numFmtId="0" fontId="34" fillId="2" borderId="327" xfId="0" applyFont="1" applyFill="1" applyBorder="1">
      <alignment horizontal="center" vertical="center"/>
    </xf>
    <xf numFmtId="0" fontId="15" fillId="2" borderId="327" xfId="0" applyFont="1" applyFill="1" applyBorder="1" applyAlignment="1">
      <alignment horizontal="center" vertical="center" wrapText="1"/>
    </xf>
    <xf numFmtId="0" fontId="15" fillId="0" borderId="327" xfId="0" applyFont="1" applyBorder="1" applyAlignment="1"/>
    <xf numFmtId="14" fontId="18" fillId="0" borderId="43" xfId="0" applyNumberFormat="1" applyFont="1" applyBorder="1" applyAlignment="1">
      <alignment horizontal="center" vertical="top" wrapText="1"/>
    </xf>
    <xf numFmtId="0" fontId="124" fillId="0" borderId="0" xfId="0" applyFont="1" applyAlignment="1">
      <alignment horizontal="right"/>
    </xf>
    <xf numFmtId="0" fontId="25" fillId="42" borderId="18" xfId="0" applyFont="1" applyFill="1" applyBorder="1" applyAlignment="1">
      <alignment vertical="center" wrapText="1"/>
    </xf>
    <xf numFmtId="0" fontId="25" fillId="0" borderId="331" xfId="0" applyFont="1" applyBorder="1" applyAlignment="1">
      <alignment vertical="center" wrapText="1"/>
    </xf>
    <xf numFmtId="167" fontId="25" fillId="7" borderId="330" xfId="0" applyNumberFormat="1" applyFont="1" applyFill="1" applyBorder="1" applyAlignment="1">
      <alignment horizontal="center" vertical="center" wrapText="1"/>
    </xf>
    <xf numFmtId="0" fontId="25" fillId="0" borderId="334" xfId="0" applyFont="1" applyBorder="1" applyAlignment="1">
      <alignment vertical="center" wrapText="1"/>
    </xf>
    <xf numFmtId="167" fontId="25" fillId="7" borderId="295" xfId="0" applyNumberFormat="1" applyFont="1" applyFill="1" applyBorder="1" applyAlignment="1">
      <alignment horizontal="center" vertical="center" wrapText="1"/>
    </xf>
    <xf numFmtId="0" fontId="108" fillId="0" borderId="334" xfId="0" applyFont="1" applyBorder="1" applyAlignment="1">
      <alignment vertical="center" wrapText="1"/>
    </xf>
    <xf numFmtId="1" fontId="25" fillId="0" borderId="337" xfId="0" applyNumberFormat="1" applyFont="1" applyBorder="1" applyAlignment="1">
      <alignment vertical="center" wrapText="1"/>
    </xf>
    <xf numFmtId="0" fontId="25" fillId="42" borderId="341" xfId="0" applyFont="1" applyFill="1" applyBorder="1" applyAlignment="1">
      <alignment vertical="center" wrapText="1"/>
    </xf>
    <xf numFmtId="0" fontId="25" fillId="42" borderId="345" xfId="0" applyFont="1" applyFill="1" applyBorder="1" applyAlignment="1">
      <alignment vertical="center" wrapText="1"/>
    </xf>
    <xf numFmtId="0" fontId="25" fillId="0" borderId="345" xfId="0" applyFont="1" applyBorder="1" applyAlignment="1">
      <alignment vertical="center" wrapText="1"/>
    </xf>
    <xf numFmtId="0" fontId="25" fillId="0" borderId="349" xfId="0" applyFont="1" applyBorder="1" applyAlignment="1">
      <alignment vertical="center" wrapText="1"/>
    </xf>
    <xf numFmtId="167" fontId="25" fillId="7" borderId="354" xfId="0" applyNumberFormat="1" applyFont="1" applyFill="1" applyBorder="1" applyAlignment="1">
      <alignment horizontal="center" vertical="center" wrapText="1"/>
    </xf>
    <xf numFmtId="0" fontId="25" fillId="0" borderId="342" xfId="0" applyFont="1" applyBorder="1" applyAlignment="1">
      <alignment vertical="center" wrapText="1"/>
    </xf>
    <xf numFmtId="0" fontId="25" fillId="0" borderId="358" xfId="0" applyFont="1" applyBorder="1" applyAlignment="1">
      <alignment vertical="center" wrapText="1"/>
    </xf>
    <xf numFmtId="166" fontId="25" fillId="5" borderId="359" xfId="0" applyNumberFormat="1" applyFont="1" applyFill="1" applyBorder="1" applyAlignment="1">
      <alignment horizontal="center" vertical="center" wrapText="1"/>
    </xf>
    <xf numFmtId="166" fontId="25" fillId="5" borderId="361" xfId="0" applyNumberFormat="1" applyFont="1" applyFill="1" applyBorder="1" applyAlignment="1">
      <alignment horizontal="center" vertical="center" wrapText="1"/>
    </xf>
    <xf numFmtId="0" fontId="25" fillId="0" borderId="358" xfId="0" applyFont="1" applyBorder="1" applyAlignment="1">
      <alignment horizontal="left" vertical="center" wrapText="1"/>
    </xf>
    <xf numFmtId="0" fontId="25" fillId="0" borderId="356" xfId="0" applyFont="1" applyBorder="1" applyAlignment="1">
      <alignment vertical="center" wrapText="1"/>
    </xf>
    <xf numFmtId="167" fontId="25" fillId="7" borderId="340" xfId="0" applyNumberFormat="1" applyFont="1" applyFill="1" applyBorder="1" applyAlignment="1">
      <alignment horizontal="center" vertical="center" wrapText="1"/>
    </xf>
    <xf numFmtId="167" fontId="25" fillId="7" borderId="344" xfId="0" applyNumberFormat="1" applyFont="1" applyFill="1" applyBorder="1" applyAlignment="1">
      <alignment horizontal="center" vertical="center" wrapText="1"/>
    </xf>
    <xf numFmtId="0" fontId="25" fillId="0" borderId="362" xfId="0" applyFont="1" applyBorder="1" applyAlignment="1">
      <alignment vertical="center" wrapText="1"/>
    </xf>
    <xf numFmtId="167" fontId="25" fillId="7" borderId="365" xfId="0" applyNumberFormat="1" applyFont="1" applyFill="1" applyBorder="1" applyAlignment="1">
      <alignment horizontal="center" vertical="center" wrapText="1"/>
    </xf>
    <xf numFmtId="0" fontId="25" fillId="42" borderId="362" xfId="0" applyFont="1" applyFill="1" applyBorder="1" applyAlignment="1">
      <alignment vertical="center" wrapText="1"/>
    </xf>
    <xf numFmtId="0" fontId="25" fillId="0" borderId="366" xfId="0" applyFont="1" applyBorder="1" applyAlignment="1">
      <alignment vertical="center" wrapText="1"/>
    </xf>
    <xf numFmtId="0" fontId="25" fillId="0" borderId="367" xfId="0" applyFont="1" applyBorder="1" applyAlignment="1">
      <alignment vertical="center" wrapText="1"/>
    </xf>
    <xf numFmtId="0" fontId="25" fillId="0" borderId="368" xfId="0" applyFont="1" applyBorder="1" applyAlignment="1">
      <alignment vertical="center" wrapText="1"/>
    </xf>
    <xf numFmtId="0" fontId="25" fillId="42" borderId="367" xfId="0" applyFont="1" applyFill="1" applyBorder="1" applyAlignment="1">
      <alignment vertical="center" wrapText="1"/>
    </xf>
    <xf numFmtId="0" fontId="25" fillId="42" borderId="368" xfId="0" applyFont="1" applyFill="1" applyBorder="1" applyAlignment="1">
      <alignment vertical="center" wrapText="1"/>
    </xf>
    <xf numFmtId="0" fontId="108" fillId="0" borderId="366" xfId="0" applyFont="1" applyBorder="1" applyAlignment="1">
      <alignment vertical="center" wrapText="1"/>
    </xf>
    <xf numFmtId="0" fontId="108" fillId="0" borderId="367" xfId="0" applyFont="1" applyBorder="1" applyAlignment="1">
      <alignment vertical="center" wrapText="1"/>
    </xf>
    <xf numFmtId="0" fontId="108" fillId="0" borderId="368" xfId="0" applyFont="1" applyBorder="1" applyAlignment="1">
      <alignment vertical="center" wrapText="1"/>
    </xf>
    <xf numFmtId="0" fontId="25" fillId="42" borderId="356" xfId="0" applyFont="1" applyFill="1" applyBorder="1" applyAlignment="1">
      <alignment vertical="center" wrapText="1"/>
    </xf>
    <xf numFmtId="2" fontId="25" fillId="2" borderId="333" xfId="0" applyNumberFormat="1" applyFont="1" applyFill="1" applyBorder="1" applyAlignment="1">
      <alignment horizontal="center" vertical="center" wrapText="1"/>
    </xf>
    <xf numFmtId="2" fontId="25" fillId="2" borderId="335" xfId="0" applyNumberFormat="1" applyFont="1" applyFill="1" applyBorder="1" applyAlignment="1">
      <alignment horizontal="center" vertical="center" wrapText="1"/>
    </xf>
    <xf numFmtId="2" fontId="25" fillId="0" borderId="335" xfId="0" applyNumberFormat="1" applyFont="1" applyBorder="1" applyAlignment="1">
      <alignment horizontal="center" vertical="center" wrapText="1"/>
    </xf>
    <xf numFmtId="2" fontId="25" fillId="2" borderId="339" xfId="0" applyNumberFormat="1" applyFont="1" applyFill="1" applyBorder="1" applyAlignment="1">
      <alignment horizontal="center" vertical="center" wrapText="1"/>
    </xf>
    <xf numFmtId="2" fontId="25" fillId="42" borderId="343" xfId="0" applyNumberFormat="1" applyFont="1" applyFill="1" applyBorder="1" applyAlignment="1">
      <alignment horizontal="center" vertical="center" wrapText="1"/>
    </xf>
    <xf numFmtId="2" fontId="25" fillId="42" borderId="347" xfId="0" applyNumberFormat="1" applyFont="1" applyFill="1" applyBorder="1" applyAlignment="1">
      <alignment horizontal="center" vertical="center" wrapText="1"/>
    </xf>
    <xf numFmtId="2" fontId="25" fillId="2" borderId="347" xfId="0" applyNumberFormat="1" applyFont="1" applyFill="1" applyBorder="1" applyAlignment="1">
      <alignment horizontal="center" vertical="center" wrapText="1"/>
    </xf>
    <xf numFmtId="2" fontId="25" fillId="0" borderId="347" xfId="0" applyNumberFormat="1" applyFont="1" applyBorder="1" applyAlignment="1">
      <alignment horizontal="center" vertical="center" wrapText="1"/>
    </xf>
    <xf numFmtId="2" fontId="25" fillId="2" borderId="350" xfId="0" applyNumberFormat="1" applyFont="1" applyFill="1" applyBorder="1" applyAlignment="1">
      <alignment horizontal="center" vertical="center" wrapText="1"/>
    </xf>
    <xf numFmtId="2" fontId="25" fillId="2" borderId="353" xfId="0" applyNumberFormat="1" applyFont="1" applyFill="1" applyBorder="1" applyAlignment="1">
      <alignment horizontal="center" vertical="center" wrapText="1"/>
    </xf>
    <xf numFmtId="2" fontId="25" fillId="0" borderId="44" xfId="0" applyNumberFormat="1" applyFont="1" applyBorder="1">
      <alignment horizontal="center" vertical="center"/>
    </xf>
    <xf numFmtId="2" fontId="25" fillId="0" borderId="47" xfId="0" applyNumberFormat="1" applyFont="1" applyBorder="1">
      <alignment horizontal="center" vertical="center"/>
    </xf>
    <xf numFmtId="0" fontId="25" fillId="0" borderId="104" xfId="0" applyFont="1" applyBorder="1">
      <alignment horizontal="center" vertical="center"/>
    </xf>
    <xf numFmtId="2" fontId="25" fillId="2" borderId="251" xfId="0" applyNumberFormat="1" applyFont="1" applyFill="1" applyBorder="1" applyAlignment="1">
      <alignment horizontal="center" vertical="center" wrapText="1"/>
    </xf>
    <xf numFmtId="0" fontId="25" fillId="0" borderId="73" xfId="0" applyFont="1" applyBorder="1">
      <alignment horizontal="center" vertical="center"/>
    </xf>
    <xf numFmtId="2" fontId="25" fillId="42" borderId="373" xfId="0" applyNumberFormat="1" applyFont="1" applyFill="1" applyBorder="1" applyAlignment="1">
      <alignment horizontal="center" vertical="center" wrapText="1"/>
    </xf>
    <xf numFmtId="0" fontId="25" fillId="0" borderId="174" xfId="0" applyFont="1" applyBorder="1">
      <alignment horizontal="center" vertical="center"/>
    </xf>
    <xf numFmtId="0" fontId="25" fillId="0" borderId="41" xfId="0" applyFont="1" applyBorder="1">
      <alignment horizontal="center" vertical="center"/>
    </xf>
    <xf numFmtId="2" fontId="25" fillId="0" borderId="251" xfId="0" applyNumberFormat="1" applyFont="1" applyBorder="1" applyAlignment="1">
      <alignment horizontal="center" vertical="center" wrapText="1"/>
    </xf>
    <xf numFmtId="2" fontId="25" fillId="2" borderId="373" xfId="0" applyNumberFormat="1" applyFont="1" applyFill="1" applyBorder="1" applyAlignment="1">
      <alignment horizontal="center" vertical="center" wrapText="1"/>
    </xf>
    <xf numFmtId="0" fontId="25" fillId="42" borderId="174" xfId="0" applyFont="1" applyFill="1" applyBorder="1">
      <alignment horizontal="center" vertical="center"/>
    </xf>
    <xf numFmtId="2" fontId="25" fillId="2" borderId="374" xfId="0" applyNumberFormat="1" applyFont="1" applyFill="1" applyBorder="1" applyAlignment="1">
      <alignment horizontal="center" vertical="center" wrapText="1"/>
    </xf>
    <xf numFmtId="0" fontId="25" fillId="0" borderId="63" xfId="0" applyFont="1" applyBorder="1">
      <alignment horizontal="center" vertical="center"/>
    </xf>
    <xf numFmtId="2" fontId="25" fillId="2" borderId="235" xfId="0" applyNumberFormat="1" applyFont="1" applyFill="1" applyBorder="1" applyAlignment="1">
      <alignment horizontal="center" vertical="center" wrapText="1"/>
    </xf>
    <xf numFmtId="0" fontId="25" fillId="0" borderId="42" xfId="0" applyFont="1" applyBorder="1">
      <alignment horizontal="center" vertical="center"/>
    </xf>
    <xf numFmtId="2" fontId="25" fillId="42" borderId="251" xfId="0" applyNumberFormat="1" applyFont="1" applyFill="1" applyBorder="1" applyAlignment="1">
      <alignment horizontal="center" vertical="center" wrapText="1"/>
    </xf>
    <xf numFmtId="2" fontId="25" fillId="42" borderId="374" xfId="0" applyNumberFormat="1" applyFont="1" applyFill="1" applyBorder="1" applyAlignment="1">
      <alignment horizontal="center" vertical="center" wrapText="1"/>
    </xf>
    <xf numFmtId="2" fontId="25" fillId="2" borderId="233" xfId="0" applyNumberFormat="1" applyFont="1" applyFill="1" applyBorder="1" applyAlignment="1">
      <alignment horizontal="center" vertical="center" wrapText="1"/>
    </xf>
    <xf numFmtId="2" fontId="25" fillId="2" borderId="375" xfId="0" applyNumberFormat="1" applyFont="1" applyFill="1" applyBorder="1" applyAlignment="1">
      <alignment horizontal="center" vertical="center" wrapText="1"/>
    </xf>
    <xf numFmtId="0" fontId="25" fillId="42" borderId="42" xfId="0" applyFont="1" applyFill="1" applyBorder="1">
      <alignment horizontal="center" vertical="center"/>
    </xf>
    <xf numFmtId="2" fontId="25" fillId="4" borderId="379" xfId="0" applyNumberFormat="1" applyFont="1" applyFill="1" applyBorder="1" applyAlignment="1">
      <alignment horizontal="center" vertical="center" wrapText="1"/>
    </xf>
    <xf numFmtId="2" fontId="25" fillId="4" borderId="293" xfId="0" applyNumberFormat="1" applyFont="1" applyFill="1" applyBorder="1" applyAlignment="1">
      <alignment horizontal="center" vertical="center" wrapText="1"/>
    </xf>
    <xf numFmtId="2" fontId="25" fillId="4" borderId="295" xfId="0" applyNumberFormat="1" applyFont="1" applyFill="1" applyBorder="1" applyAlignment="1">
      <alignment horizontal="center" vertical="center" wrapText="1"/>
    </xf>
    <xf numFmtId="2" fontId="25" fillId="4" borderId="297" xfId="0" applyNumberFormat="1" applyFont="1" applyFill="1" applyBorder="1" applyAlignment="1">
      <alignment horizontal="center" vertical="center" wrapText="1"/>
    </xf>
    <xf numFmtId="2" fontId="25" fillId="0" borderId="56" xfId="0" applyNumberFormat="1" applyFont="1" applyBorder="1" applyAlignment="1">
      <alignment horizontal="center" vertical="center" wrapText="1"/>
    </xf>
    <xf numFmtId="0" fontId="15" fillId="0" borderId="30" xfId="0" applyFont="1" applyBorder="1" applyAlignment="1">
      <alignment vertical="center" wrapText="1"/>
    </xf>
    <xf numFmtId="2" fontId="25" fillId="4" borderId="352" xfId="0" applyNumberFormat="1" applyFont="1" applyFill="1" applyBorder="1" applyAlignment="1">
      <alignment horizontal="center" vertical="center" wrapText="1"/>
    </xf>
    <xf numFmtId="0" fontId="25" fillId="4" borderId="353" xfId="0" applyFont="1" applyFill="1" applyBorder="1" applyAlignment="1">
      <alignment vertical="center" wrapText="1"/>
    </xf>
    <xf numFmtId="2" fontId="25" fillId="4" borderId="344" xfId="0" applyNumberFormat="1" applyFont="1" applyFill="1" applyBorder="1" applyAlignment="1">
      <alignment horizontal="center" vertical="center" wrapText="1"/>
    </xf>
    <xf numFmtId="0" fontId="25" fillId="4" borderId="347" xfId="0" applyFont="1" applyFill="1" applyBorder="1" applyAlignment="1">
      <alignment vertical="center" wrapText="1"/>
    </xf>
    <xf numFmtId="166" fontId="32" fillId="4" borderId="359" xfId="0" applyNumberFormat="1" applyFont="1" applyFill="1" applyBorder="1" applyAlignment="1">
      <alignment horizontal="center" vertical="center" wrapText="1"/>
    </xf>
    <xf numFmtId="0" fontId="25" fillId="4" borderId="347" xfId="0" applyFont="1" applyFill="1" applyBorder="1" applyAlignment="1">
      <alignment horizontal="left" vertical="center" wrapText="1" indent="1"/>
    </xf>
    <xf numFmtId="2" fontId="25" fillId="0" borderId="344" xfId="0" applyNumberFormat="1" applyFont="1" applyBorder="1" applyAlignment="1">
      <alignment horizontal="center" vertical="center" wrapText="1"/>
    </xf>
    <xf numFmtId="0" fontId="25" fillId="0" borderId="347" xfId="0" applyFont="1" applyBorder="1" applyAlignment="1">
      <alignment horizontal="left" vertical="center" wrapText="1" indent="1"/>
    </xf>
    <xf numFmtId="2" fontId="25" fillId="4" borderId="348" xfId="0" applyNumberFormat="1" applyFont="1" applyFill="1" applyBorder="1" applyAlignment="1">
      <alignment horizontal="center" vertical="center" wrapText="1"/>
    </xf>
    <xf numFmtId="0" fontId="25" fillId="4" borderId="350" xfId="0" applyFont="1" applyFill="1" applyBorder="1" applyAlignment="1">
      <alignment vertical="center" wrapText="1"/>
    </xf>
    <xf numFmtId="0" fontId="25" fillId="4" borderId="352" xfId="0" applyFont="1" applyFill="1" applyBorder="1" applyAlignment="1">
      <alignment vertical="center" wrapText="1"/>
    </xf>
    <xf numFmtId="0" fontId="25" fillId="4" borderId="344" xfId="0" applyFont="1" applyFill="1" applyBorder="1" applyAlignment="1">
      <alignment vertical="center" wrapText="1"/>
    </xf>
    <xf numFmtId="0" fontId="25" fillId="4" borderId="361" xfId="0" applyFont="1" applyFill="1" applyBorder="1" applyAlignment="1">
      <alignment vertical="center" wrapText="1"/>
    </xf>
    <xf numFmtId="0" fontId="25" fillId="0" borderId="344" xfId="0" applyFont="1" applyBorder="1" applyAlignment="1">
      <alignment vertical="center" wrapText="1"/>
    </xf>
    <xf numFmtId="0" fontId="25" fillId="0" borderId="383" xfId="0" applyFont="1" applyBorder="1" applyAlignment="1">
      <alignment vertical="center" wrapText="1"/>
    </xf>
    <xf numFmtId="0" fontId="25" fillId="0" borderId="346" xfId="0" applyFont="1" applyBorder="1" applyAlignment="1">
      <alignment vertical="center" wrapText="1"/>
    </xf>
    <xf numFmtId="0" fontId="25" fillId="4" borderId="385" xfId="0" applyFont="1" applyFill="1" applyBorder="1" applyAlignment="1">
      <alignment vertical="center" wrapText="1"/>
    </xf>
    <xf numFmtId="0" fontId="25" fillId="4" borderId="389" xfId="0" applyFont="1" applyFill="1" applyBorder="1" applyAlignment="1">
      <alignment vertical="center" wrapText="1"/>
    </xf>
    <xf numFmtId="0" fontId="25" fillId="4" borderId="390" xfId="0" applyFont="1" applyFill="1" applyBorder="1" applyAlignment="1">
      <alignment vertical="center" wrapText="1"/>
    </xf>
    <xf numFmtId="0" fontId="25" fillId="4" borderId="391" xfId="0" applyFont="1" applyFill="1" applyBorder="1" applyAlignment="1">
      <alignment vertical="center" wrapText="1"/>
    </xf>
    <xf numFmtId="0" fontId="25" fillId="4" borderId="358" xfId="0" applyFont="1" applyFill="1" applyBorder="1" applyAlignment="1">
      <alignment vertical="center" wrapText="1"/>
    </xf>
    <xf numFmtId="0" fontId="25" fillId="4" borderId="356" xfId="0" applyFont="1" applyFill="1" applyBorder="1" applyAlignment="1">
      <alignment vertical="center" wrapText="1"/>
    </xf>
    <xf numFmtId="0" fontId="25" fillId="4" borderId="362" xfId="0" applyFont="1" applyFill="1" applyBorder="1" applyAlignment="1">
      <alignment vertical="center" wrapText="1"/>
    </xf>
    <xf numFmtId="0" fontId="15" fillId="0" borderId="362" xfId="0" applyFont="1" applyBorder="1">
      <alignment horizontal="center" vertical="center"/>
    </xf>
    <xf numFmtId="0" fontId="106" fillId="0" borderId="358" xfId="0" applyFont="1" applyBorder="1" applyAlignment="1">
      <alignment vertical="center" wrapText="1"/>
    </xf>
    <xf numFmtId="166" fontId="106" fillId="37" borderId="372" xfId="0" applyNumberFormat="1" applyFont="1" applyFill="1" applyBorder="1" applyAlignment="1">
      <alignment horizontal="center" vertical="center" wrapText="1"/>
    </xf>
    <xf numFmtId="0" fontId="25" fillId="0" borderId="389" xfId="0" applyFont="1" applyBorder="1" applyAlignment="1">
      <alignment horizontal="left" vertical="center" wrapText="1" indent="1"/>
    </xf>
    <xf numFmtId="0" fontId="25" fillId="0" borderId="389" xfId="0" applyFont="1" applyBorder="1" applyAlignment="1">
      <alignment horizontal="left" vertical="center" wrapText="1"/>
    </xf>
    <xf numFmtId="0" fontId="25" fillId="0" borderId="389" xfId="0" applyFont="1" applyBorder="1" applyAlignment="1">
      <alignment vertical="center" wrapText="1"/>
    </xf>
    <xf numFmtId="0" fontId="15" fillId="0" borderId="356" xfId="0" applyFont="1" applyBorder="1">
      <alignment horizontal="center" vertical="center"/>
    </xf>
    <xf numFmtId="0" fontId="15" fillId="0" borderId="358" xfId="0" applyFont="1" applyBorder="1">
      <alignment horizontal="center" vertical="center"/>
    </xf>
    <xf numFmtId="0" fontId="15" fillId="0" borderId="362" xfId="0" applyFont="1" applyBorder="1" applyAlignment="1">
      <alignment horizontal="left"/>
    </xf>
    <xf numFmtId="0" fontId="25" fillId="4" borderId="394" xfId="0" applyFont="1" applyFill="1" applyBorder="1" applyAlignment="1">
      <alignment vertical="center" wrapText="1"/>
    </xf>
    <xf numFmtId="0" fontId="25" fillId="4" borderId="371" xfId="0" applyFont="1" applyFill="1" applyBorder="1" applyAlignment="1">
      <alignment vertical="center" wrapText="1"/>
    </xf>
    <xf numFmtId="0" fontId="25" fillId="4" borderId="370" xfId="0" applyFont="1" applyFill="1" applyBorder="1" applyAlignment="1">
      <alignment vertical="center" wrapText="1"/>
    </xf>
    <xf numFmtId="2" fontId="25" fillId="4" borderId="395" xfId="0" applyNumberFormat="1" applyFont="1" applyFill="1" applyBorder="1" applyAlignment="1">
      <alignment horizontal="center" vertical="center" wrapText="1"/>
    </xf>
    <xf numFmtId="2" fontId="25" fillId="4" borderId="356" xfId="0" applyNumberFormat="1" applyFont="1" applyFill="1" applyBorder="1" applyAlignment="1">
      <alignment horizontal="center" vertical="center" wrapText="1"/>
    </xf>
    <xf numFmtId="2" fontId="15" fillId="0" borderId="358" xfId="0" applyNumberFormat="1" applyFont="1" applyBorder="1" applyAlignment="1">
      <alignment horizontal="center"/>
    </xf>
    <xf numFmtId="0" fontId="15" fillId="0" borderId="362" xfId="0" applyFont="1" applyBorder="1" applyAlignment="1">
      <alignment horizontal="center"/>
    </xf>
    <xf numFmtId="2" fontId="25" fillId="4" borderId="358" xfId="0" applyNumberFormat="1" applyFont="1" applyFill="1" applyBorder="1" applyAlignment="1">
      <alignment horizontal="center" vertical="center" wrapText="1"/>
    </xf>
    <xf numFmtId="0" fontId="15" fillId="0" borderId="396" xfId="0" applyFont="1" applyBorder="1">
      <alignment horizontal="center" vertical="center"/>
    </xf>
    <xf numFmtId="0" fontId="15" fillId="0" borderId="397" xfId="0" applyFont="1" applyBorder="1">
      <alignment horizontal="center" vertical="center"/>
    </xf>
    <xf numFmtId="0" fontId="15" fillId="0" borderId="398" xfId="0" applyFont="1" applyBorder="1">
      <alignment horizontal="center" vertical="center"/>
    </xf>
    <xf numFmtId="0" fontId="106" fillId="0" borderId="358" xfId="0" applyFont="1" applyBorder="1">
      <alignment horizontal="center" vertical="center"/>
    </xf>
    <xf numFmtId="2" fontId="25" fillId="4" borderId="399" xfId="0" applyNumberFormat="1" applyFont="1" applyFill="1" applyBorder="1" applyAlignment="1">
      <alignment horizontal="center" vertical="center" wrapText="1"/>
    </xf>
    <xf numFmtId="0" fontId="15" fillId="2" borderId="400" xfId="0" applyFont="1" applyFill="1" applyBorder="1" applyAlignment="1">
      <alignment vertical="center" wrapText="1"/>
    </xf>
    <xf numFmtId="166" fontId="32" fillId="4" borderId="401" xfId="0" applyNumberFormat="1" applyFont="1" applyFill="1" applyBorder="1" applyAlignment="1">
      <alignment horizontal="center" vertical="center" wrapText="1"/>
    </xf>
    <xf numFmtId="166" fontId="25" fillId="5" borderId="401" xfId="0" applyNumberFormat="1" applyFont="1" applyFill="1" applyBorder="1" applyAlignment="1">
      <alignment horizontal="center" vertical="center" wrapText="1"/>
    </xf>
    <xf numFmtId="15" fontId="89" fillId="6" borderId="402" xfId="0" applyNumberFormat="1" applyFont="1" applyFill="1" applyBorder="1" applyAlignment="1">
      <alignment horizontal="center" vertical="center" wrapText="1"/>
    </xf>
    <xf numFmtId="15" fontId="15" fillId="2" borderId="401" xfId="0" applyNumberFormat="1" applyFont="1" applyFill="1" applyBorder="1" applyAlignment="1">
      <alignment horizontal="center" vertical="center" wrapText="1"/>
    </xf>
    <xf numFmtId="0" fontId="20" fillId="2" borderId="401" xfId="0" applyFont="1" applyFill="1" applyBorder="1" applyAlignment="1">
      <alignment horizontal="left" vertical="center" wrapText="1"/>
    </xf>
    <xf numFmtId="2" fontId="25" fillId="4" borderId="403" xfId="0" applyNumberFormat="1" applyFont="1" applyFill="1" applyBorder="1" applyAlignment="1">
      <alignment horizontal="center" vertical="center" wrapText="1"/>
    </xf>
    <xf numFmtId="0" fontId="15" fillId="2" borderId="404" xfId="0" applyFont="1" applyFill="1" applyBorder="1" applyAlignment="1">
      <alignment vertical="center" wrapText="1"/>
    </xf>
    <xf numFmtId="15" fontId="89" fillId="6" borderId="344" xfId="0" applyNumberFormat="1" applyFont="1" applyFill="1" applyBorder="1" applyAlignment="1">
      <alignment horizontal="center" vertical="center" wrapText="1"/>
    </xf>
    <xf numFmtId="15" fontId="15" fillId="2" borderId="359" xfId="0" applyNumberFormat="1" applyFont="1" applyFill="1" applyBorder="1" applyAlignment="1">
      <alignment horizontal="center" vertical="center" wrapText="1"/>
    </xf>
    <xf numFmtId="0" fontId="20" fillId="2" borderId="359" xfId="0" applyFont="1" applyFill="1" applyBorder="1" applyAlignment="1">
      <alignment horizontal="left" vertical="center" wrapText="1"/>
    </xf>
    <xf numFmtId="0" fontId="15" fillId="2" borderId="404" xfId="0" applyFont="1" applyFill="1" applyBorder="1" applyAlignment="1">
      <alignment horizontal="left" vertical="center" wrapText="1"/>
    </xf>
    <xf numFmtId="15" fontId="15" fillId="2" borderId="359" xfId="0" applyNumberFormat="1" applyFont="1" applyFill="1" applyBorder="1" applyAlignment="1">
      <alignment horizontal="left" vertical="center" wrapText="1"/>
    </xf>
    <xf numFmtId="0" fontId="15" fillId="2" borderId="371" xfId="0" applyFont="1" applyFill="1" applyBorder="1" applyAlignment="1">
      <alignment vertical="center" wrapText="1"/>
    </xf>
    <xf numFmtId="0" fontId="15" fillId="2" borderId="361" xfId="0" applyFont="1" applyFill="1" applyBorder="1" applyAlignment="1">
      <alignment vertical="center" wrapText="1"/>
    </xf>
    <xf numFmtId="0" fontId="15" fillId="0" borderId="361" xfId="0" applyFont="1" applyBorder="1" applyAlignment="1">
      <alignment vertical="center"/>
    </xf>
    <xf numFmtId="0" fontId="15" fillId="0" borderId="359" xfId="0" applyFont="1" applyBorder="1" applyAlignment="1"/>
    <xf numFmtId="165" fontId="15" fillId="2" borderId="405" xfId="0" applyNumberFormat="1" applyFont="1" applyFill="1" applyBorder="1" applyAlignment="1">
      <alignment horizontal="center" vertical="center" wrapText="1"/>
    </xf>
    <xf numFmtId="0" fontId="15" fillId="2" borderId="406" xfId="0" applyFont="1" applyFill="1" applyBorder="1" applyAlignment="1">
      <alignment vertical="center" wrapText="1"/>
    </xf>
    <xf numFmtId="166" fontId="15" fillId="2" borderId="405" xfId="0" applyNumberFormat="1" applyFont="1" applyFill="1" applyBorder="1" applyAlignment="1">
      <alignment horizontal="center" vertical="center" wrapText="1"/>
    </xf>
    <xf numFmtId="15" fontId="88" fillId="2" borderId="405" xfId="0" applyNumberFormat="1" applyFont="1" applyFill="1" applyBorder="1" applyAlignment="1">
      <alignment horizontal="center" vertical="center" wrapText="1"/>
    </xf>
    <xf numFmtId="15" fontId="15" fillId="2" borderId="405" xfId="0" applyNumberFormat="1" applyFont="1" applyFill="1" applyBorder="1" applyAlignment="1">
      <alignment horizontal="center" vertical="center" wrapText="1"/>
    </xf>
    <xf numFmtId="15" fontId="15" fillId="2" borderId="405" xfId="0" applyNumberFormat="1" applyFont="1" applyFill="1" applyBorder="1" applyAlignment="1">
      <alignment horizontal="left" vertical="center" wrapText="1"/>
    </xf>
    <xf numFmtId="2" fontId="25" fillId="4" borderId="407" xfId="0" applyNumberFormat="1" applyFont="1" applyFill="1" applyBorder="1" applyAlignment="1">
      <alignment horizontal="center" vertical="center" wrapText="1"/>
    </xf>
    <xf numFmtId="0" fontId="15" fillId="2" borderId="401" xfId="0" applyFont="1" applyFill="1" applyBorder="1" applyAlignment="1">
      <alignment vertical="center" wrapText="1"/>
    </xf>
    <xf numFmtId="15" fontId="15" fillId="2" borderId="401" xfId="0" applyNumberFormat="1" applyFont="1" applyFill="1" applyBorder="1" applyAlignment="1">
      <alignment horizontal="left" vertical="center" wrapText="1"/>
    </xf>
    <xf numFmtId="2" fontId="25" fillId="4" borderId="404" xfId="0" applyNumberFormat="1" applyFont="1" applyFill="1" applyBorder="1" applyAlignment="1">
      <alignment horizontal="center" vertical="center" wrapText="1"/>
    </xf>
    <xf numFmtId="0" fontId="15" fillId="0" borderId="359" xfId="0" applyFont="1" applyBorder="1" applyAlignment="1">
      <alignment vertical="center"/>
    </xf>
    <xf numFmtId="0" fontId="15" fillId="2" borderId="359" xfId="0" applyFont="1" applyFill="1" applyBorder="1" applyAlignment="1">
      <alignment vertical="center" wrapText="1"/>
    </xf>
    <xf numFmtId="166" fontId="41" fillId="4" borderId="359" xfId="0" applyNumberFormat="1" applyFont="1" applyFill="1" applyBorder="1" applyAlignment="1">
      <alignment horizontal="center" vertical="center" wrapText="1"/>
    </xf>
    <xf numFmtId="0" fontId="25" fillId="2" borderId="359" xfId="0" applyFont="1" applyFill="1" applyBorder="1" applyAlignment="1">
      <alignment vertical="center" wrapText="1"/>
    </xf>
    <xf numFmtId="165" fontId="15" fillId="2" borderId="406" xfId="0" applyNumberFormat="1" applyFont="1" applyFill="1" applyBorder="1" applyAlignment="1">
      <alignment horizontal="center" vertical="center" wrapText="1"/>
    </xf>
    <xf numFmtId="0" fontId="15" fillId="0" borderId="405" xfId="0" applyFont="1" applyBorder="1" applyAlignment="1">
      <alignment vertical="center"/>
    </xf>
    <xf numFmtId="0" fontId="15" fillId="0" borderId="224" xfId="0" applyFont="1" applyBorder="1" applyAlignment="1"/>
    <xf numFmtId="0" fontId="15" fillId="0" borderId="408" xfId="0" applyFont="1" applyBorder="1" applyAlignment="1"/>
    <xf numFmtId="0" fontId="49" fillId="0" borderId="40" xfId="0" applyFont="1" applyBorder="1" applyAlignment="1">
      <alignment horizontal="left" vertical="top"/>
    </xf>
    <xf numFmtId="0" fontId="49" fillId="0" borderId="85" xfId="0" applyFont="1" applyBorder="1" applyAlignment="1">
      <alignment horizontal="left" vertical="top"/>
    </xf>
    <xf numFmtId="0" fontId="49" fillId="0" borderId="179" xfId="0" applyFont="1" applyBorder="1" applyAlignment="1">
      <alignment horizontal="left" vertical="top"/>
    </xf>
    <xf numFmtId="0" fontId="50" fillId="0" borderId="180" xfId="0" applyFont="1" applyBorder="1" applyAlignment="1"/>
    <xf numFmtId="0" fontId="0" fillId="0" borderId="180" xfId="0" applyBorder="1" applyAlignment="1"/>
    <xf numFmtId="0" fontId="0" fillId="0" borderId="103" xfId="0" applyBorder="1" applyAlignment="1"/>
    <xf numFmtId="2" fontId="25" fillId="0" borderId="380" xfId="0" applyNumberFormat="1" applyFont="1" applyBorder="1" applyAlignment="1">
      <alignment horizontal="center" vertical="center" wrapText="1"/>
    </xf>
    <xf numFmtId="0" fontId="23" fillId="0" borderId="6" xfId="0" applyFont="1" applyBorder="1">
      <alignment horizontal="center" vertical="center"/>
    </xf>
    <xf numFmtId="0" fontId="25" fillId="42" borderId="358" xfId="0" applyFont="1" applyFill="1" applyBorder="1" applyAlignment="1">
      <alignment vertical="center" wrapText="1"/>
    </xf>
    <xf numFmtId="0" fontId="25" fillId="0" borderId="59" xfId="0" applyFont="1" applyBorder="1">
      <alignment horizontal="center" vertical="center"/>
    </xf>
    <xf numFmtId="0" fontId="25" fillId="0" borderId="229" xfId="0" applyFont="1" applyBorder="1">
      <alignment horizontal="center" vertical="center"/>
    </xf>
    <xf numFmtId="2" fontId="25" fillId="0" borderId="373" xfId="0" applyNumberFormat="1" applyFont="1" applyBorder="1" applyAlignment="1">
      <alignment horizontal="center" vertical="center" wrapText="1"/>
    </xf>
    <xf numFmtId="2" fontId="25" fillId="0" borderId="233" xfId="0" applyNumberFormat="1" applyFont="1" applyBorder="1" applyAlignment="1">
      <alignment horizontal="center" vertical="center" wrapText="1"/>
    </xf>
    <xf numFmtId="14" fontId="15" fillId="2" borderId="62" xfId="0" applyNumberFormat="1" applyFont="1" applyFill="1" applyBorder="1" applyAlignment="1">
      <alignment horizontal="center" vertical="center" wrapText="1"/>
    </xf>
    <xf numFmtId="0" fontId="120" fillId="0" borderId="318" xfId="0" applyFont="1" applyBorder="1" applyAlignment="1">
      <alignment vertical="center"/>
    </xf>
    <xf numFmtId="0" fontId="25" fillId="4" borderId="414" xfId="0" applyFont="1" applyFill="1" applyBorder="1" applyAlignment="1">
      <alignment vertical="center" wrapText="1"/>
    </xf>
    <xf numFmtId="0" fontId="25" fillId="4" borderId="416" xfId="0" applyFont="1" applyFill="1" applyBorder="1" applyAlignment="1">
      <alignment horizontal="left" vertical="center" wrapText="1" indent="1"/>
    </xf>
    <xf numFmtId="0" fontId="25" fillId="4" borderId="415" xfId="0" applyFont="1" applyFill="1" applyBorder="1" applyAlignment="1">
      <alignment vertical="center" wrapText="1"/>
    </xf>
    <xf numFmtId="0" fontId="25" fillId="4" borderId="409" xfId="0" applyFont="1" applyFill="1" applyBorder="1" applyAlignment="1">
      <alignment vertical="center" wrapText="1"/>
    </xf>
    <xf numFmtId="0" fontId="106" fillId="0" borderId="409" xfId="0" applyFont="1" applyBorder="1" applyAlignment="1">
      <alignment vertical="center" wrapText="1"/>
    </xf>
    <xf numFmtId="0" fontId="47" fillId="0" borderId="0" xfId="0" applyFont="1" applyAlignment="1">
      <alignment horizontal="left" vertical="top"/>
    </xf>
    <xf numFmtId="0" fontId="71" fillId="0" borderId="152" xfId="0" applyFont="1" applyBorder="1" applyAlignment="1">
      <alignment vertical="top" wrapText="1"/>
    </xf>
    <xf numFmtId="0" fontId="71" fillId="0" borderId="151" xfId="0" applyFont="1" applyBorder="1" applyAlignment="1">
      <alignment horizontal="left" vertical="top" wrapText="1"/>
    </xf>
    <xf numFmtId="0" fontId="25" fillId="0" borderId="425" xfId="0" applyFont="1" applyBorder="1" applyAlignment="1">
      <alignment vertical="top" wrapText="1"/>
    </xf>
    <xf numFmtId="2" fontId="25" fillId="0" borderId="69" xfId="0" applyNumberFormat="1" applyFont="1" applyBorder="1" applyAlignment="1">
      <alignment horizontal="center" vertical="center" wrapText="1"/>
    </xf>
    <xf numFmtId="2" fontId="15" fillId="0" borderId="291" xfId="0" applyNumberFormat="1" applyFont="1" applyBorder="1" applyAlignment="1">
      <alignment horizontal="center" wrapText="1"/>
    </xf>
    <xf numFmtId="2" fontId="15" fillId="0" borderId="293" xfId="0" applyNumberFormat="1" applyFont="1" applyBorder="1" applyAlignment="1">
      <alignment horizontal="center" vertical="center" wrapText="1"/>
    </xf>
    <xf numFmtId="2" fontId="15" fillId="0" borderId="295" xfId="0" applyNumberFormat="1" applyFont="1" applyBorder="1" applyAlignment="1">
      <alignment horizontal="center" vertical="center" wrapText="1"/>
    </xf>
    <xf numFmtId="2" fontId="15" fillId="0" borderId="295" xfId="0" applyNumberFormat="1" applyFont="1" applyBorder="1" applyAlignment="1">
      <alignment horizontal="center" wrapText="1"/>
    </xf>
    <xf numFmtId="2" fontId="15" fillId="0" borderId="299" xfId="0" applyNumberFormat="1" applyFont="1" applyBorder="1" applyAlignment="1">
      <alignment horizontal="center" vertical="center" wrapText="1"/>
    </xf>
    <xf numFmtId="2" fontId="25" fillId="0" borderId="404" xfId="0" applyNumberFormat="1" applyFont="1" applyBorder="1" applyAlignment="1">
      <alignment horizontal="center" vertical="center" wrapText="1"/>
    </xf>
    <xf numFmtId="2" fontId="25" fillId="0" borderId="416" xfId="0" applyNumberFormat="1" applyFont="1" applyBorder="1" applyAlignment="1">
      <alignment horizontal="center" vertical="center" wrapText="1"/>
    </xf>
    <xf numFmtId="2" fontId="15" fillId="0" borderId="409" xfId="0" applyNumberFormat="1" applyFont="1" applyBorder="1" applyAlignment="1">
      <alignment horizontal="center"/>
    </xf>
    <xf numFmtId="0" fontId="15" fillId="0" borderId="409" xfId="0" applyFont="1" applyBorder="1">
      <alignment horizontal="center" vertical="center"/>
    </xf>
    <xf numFmtId="0" fontId="106" fillId="0" borderId="409" xfId="0" applyFont="1" applyBorder="1">
      <alignment horizontal="center" vertical="center"/>
    </xf>
    <xf numFmtId="0" fontId="26" fillId="0" borderId="66" xfId="0" applyFont="1" applyBorder="1" applyAlignment="1">
      <alignment horizontal="center" vertical="center" wrapText="1"/>
    </xf>
    <xf numFmtId="2" fontId="25" fillId="0" borderId="0" xfId="0" applyNumberFormat="1" applyFont="1" applyAlignment="1">
      <alignment horizontal="center" vertical="center" wrapText="1"/>
    </xf>
    <xf numFmtId="2" fontId="25" fillId="0" borderId="81" xfId="0" applyNumberFormat="1" applyFont="1" applyBorder="1" applyAlignment="1">
      <alignment horizontal="center" vertical="center" wrapText="1"/>
    </xf>
    <xf numFmtId="2" fontId="108" fillId="0" borderId="254" xfId="0" applyNumberFormat="1" applyFont="1" applyBorder="1" applyAlignment="1">
      <alignment horizontal="center" vertical="center" wrapText="1"/>
    </xf>
    <xf numFmtId="0" fontId="108" fillId="0" borderId="254" xfId="0" applyFont="1" applyBorder="1" applyAlignment="1">
      <alignment vertical="center" wrapText="1"/>
    </xf>
    <xf numFmtId="0" fontId="71" fillId="0" borderId="151" xfId="0" applyFont="1" applyBorder="1" applyAlignment="1">
      <alignment horizontal="right" vertical="top" wrapText="1"/>
    </xf>
    <xf numFmtId="0" fontId="33" fillId="0" borderId="334" xfId="0" applyFont="1" applyBorder="1" applyAlignment="1">
      <alignment vertical="center" wrapText="1"/>
    </xf>
    <xf numFmtId="0" fontId="33" fillId="0" borderId="351" xfId="0" applyFont="1" applyBorder="1" applyAlignment="1">
      <alignment vertical="center" wrapText="1"/>
    </xf>
    <xf numFmtId="0" fontId="33" fillId="0" borderId="345" xfId="0" applyFont="1" applyBorder="1" applyAlignment="1">
      <alignment vertical="center" wrapText="1"/>
    </xf>
    <xf numFmtId="0" fontId="33" fillId="0" borderId="358" xfId="0" applyFont="1" applyBorder="1" applyAlignment="1">
      <alignment vertical="center" wrapText="1"/>
    </xf>
    <xf numFmtId="0" fontId="33" fillId="0" borderId="409" xfId="0" applyFont="1" applyBorder="1" applyAlignment="1">
      <alignment vertical="center" wrapText="1"/>
    </xf>
    <xf numFmtId="0" fontId="106" fillId="0" borderId="0" xfId="137" applyFont="1" applyAlignment="1">
      <alignment wrapText="1"/>
    </xf>
    <xf numFmtId="0" fontId="116" fillId="0" borderId="0" xfId="137" applyFont="1" applyAlignment="1">
      <alignment horizontal="center" wrapText="1"/>
    </xf>
    <xf numFmtId="0" fontId="134" fillId="0" borderId="0" xfId="137" applyFont="1" applyAlignment="1">
      <alignment horizontal="left" wrapText="1"/>
    </xf>
    <xf numFmtId="0" fontId="106" fillId="38" borderId="2" xfId="137" applyFont="1" applyFill="1" applyBorder="1" applyAlignment="1">
      <alignment vertical="top" wrapText="1"/>
    </xf>
    <xf numFmtId="0" fontId="106" fillId="38" borderId="2" xfId="137" applyFont="1" applyFill="1" applyBorder="1" applyAlignment="1">
      <alignment horizontal="center" vertical="center" wrapText="1"/>
    </xf>
    <xf numFmtId="0" fontId="116" fillId="38" borderId="2" xfId="137" applyFont="1" applyFill="1" applyBorder="1" applyAlignment="1">
      <alignment horizontal="left" vertical="center" wrapText="1"/>
    </xf>
    <xf numFmtId="0" fontId="106" fillId="38" borderId="23" xfId="137" applyFont="1" applyFill="1" applyBorder="1" applyAlignment="1">
      <alignment wrapText="1"/>
    </xf>
    <xf numFmtId="0" fontId="117" fillId="43" borderId="50" xfId="137" applyFont="1" applyFill="1" applyBorder="1" applyAlignment="1">
      <alignment horizontal="center" vertical="center" wrapText="1"/>
    </xf>
    <xf numFmtId="165" fontId="117" fillId="43" borderId="50" xfId="137" applyNumberFormat="1" applyFont="1" applyFill="1" applyBorder="1" applyAlignment="1">
      <alignment horizontal="center" vertical="center" wrapText="1"/>
    </xf>
    <xf numFmtId="0" fontId="116" fillId="43" borderId="50" xfId="137" applyFont="1" applyFill="1" applyBorder="1" applyAlignment="1">
      <alignment horizontal="center" vertical="center" wrapText="1"/>
    </xf>
    <xf numFmtId="0" fontId="117" fillId="43" borderId="169" xfId="137" applyFont="1" applyFill="1" applyBorder="1" applyAlignment="1">
      <alignment horizontal="center" vertical="center" wrapText="1"/>
    </xf>
    <xf numFmtId="0" fontId="117" fillId="43" borderId="25" xfId="137" applyFont="1" applyFill="1" applyBorder="1" applyAlignment="1">
      <alignment horizontal="center" vertical="center" wrapText="1"/>
    </xf>
    <xf numFmtId="2" fontId="106" fillId="38" borderId="242" xfId="137" applyNumberFormat="1" applyFont="1" applyFill="1" applyBorder="1" applyAlignment="1">
      <alignment horizontal="center" vertical="center" wrapText="1"/>
    </xf>
    <xf numFmtId="0" fontId="106" fillId="0" borderId="242" xfId="137" applyFont="1" applyBorder="1" applyAlignment="1">
      <alignment wrapText="1"/>
    </xf>
    <xf numFmtId="166" fontId="106" fillId="37" borderId="242" xfId="137" applyNumberFormat="1" applyFont="1" applyFill="1" applyBorder="1" applyAlignment="1">
      <alignment horizontal="center" vertical="center" wrapText="1"/>
    </xf>
    <xf numFmtId="15" fontId="118" fillId="39" borderId="242" xfId="137" applyNumberFormat="1" applyFont="1" applyFill="1" applyBorder="1" applyAlignment="1">
      <alignment horizontal="center" vertical="center" wrapText="1"/>
    </xf>
    <xf numFmtId="15" fontId="106" fillId="38" borderId="242" xfId="137" applyNumberFormat="1" applyFont="1" applyFill="1" applyBorder="1" applyAlignment="1">
      <alignment horizontal="center" vertical="center" wrapText="1"/>
    </xf>
    <xf numFmtId="0" fontId="106" fillId="0" borderId="243" xfId="137" applyFont="1" applyBorder="1" applyAlignment="1">
      <alignment wrapText="1"/>
    </xf>
    <xf numFmtId="2" fontId="106" fillId="38" borderId="244" xfId="137" applyNumberFormat="1" applyFont="1" applyFill="1" applyBorder="1" applyAlignment="1">
      <alignment horizontal="center" vertical="center" wrapText="1"/>
    </xf>
    <xf numFmtId="0" fontId="106" fillId="0" borderId="244" xfId="137" applyFont="1" applyBorder="1" applyAlignment="1">
      <alignment wrapText="1"/>
    </xf>
    <xf numFmtId="166" fontId="106" fillId="37" borderId="244" xfId="137" applyNumberFormat="1" applyFont="1" applyFill="1" applyBorder="1" applyAlignment="1">
      <alignment horizontal="center" vertical="center" wrapText="1"/>
    </xf>
    <xf numFmtId="15" fontId="118" fillId="39" borderId="244" xfId="137" applyNumberFormat="1" applyFont="1" applyFill="1" applyBorder="1" applyAlignment="1">
      <alignment horizontal="center" vertical="center" wrapText="1"/>
    </xf>
    <xf numFmtId="15" fontId="106" fillId="38" borderId="244" xfId="137" applyNumberFormat="1" applyFont="1" applyFill="1" applyBorder="1" applyAlignment="1">
      <alignment horizontal="center" vertical="center" wrapText="1"/>
    </xf>
    <xf numFmtId="15" fontId="106" fillId="38" borderId="246" xfId="137" applyNumberFormat="1" applyFont="1" applyFill="1" applyBorder="1" applyAlignment="1">
      <alignment horizontal="left" vertical="center" wrapText="1"/>
    </xf>
    <xf numFmtId="0" fontId="33" fillId="0" borderId="244" xfId="137" applyFont="1" applyBorder="1" applyAlignment="1">
      <alignment wrapText="1"/>
    </xf>
    <xf numFmtId="0" fontId="106" fillId="0" borderId="244" xfId="137" applyFont="1" applyBorder="1" applyAlignment="1">
      <alignment horizontal="left" wrapText="1"/>
    </xf>
    <xf numFmtId="0" fontId="106" fillId="0" borderId="246" xfId="137" applyFont="1" applyBorder="1" applyAlignment="1">
      <alignment wrapText="1"/>
    </xf>
    <xf numFmtId="2" fontId="33" fillId="38" borderId="244" xfId="137" applyNumberFormat="1" applyFont="1" applyFill="1" applyBorder="1" applyAlignment="1">
      <alignment horizontal="center" vertical="center" wrapText="1"/>
    </xf>
    <xf numFmtId="0" fontId="33" fillId="0" borderId="244" xfId="137" applyFont="1" applyBorder="1" applyAlignment="1">
      <alignment vertical="center" wrapText="1"/>
    </xf>
    <xf numFmtId="2" fontId="33" fillId="0" borderId="244" xfId="137" applyNumberFormat="1" applyFont="1" applyBorder="1" applyAlignment="1">
      <alignment horizontal="center" vertical="center" wrapText="1"/>
    </xf>
    <xf numFmtId="166" fontId="106" fillId="37" borderId="306" xfId="137" applyNumberFormat="1" applyFont="1" applyFill="1" applyBorder="1" applyAlignment="1">
      <alignment horizontal="center" vertical="center" wrapText="1"/>
    </xf>
    <xf numFmtId="15" fontId="106" fillId="0" borderId="244" xfId="137" applyNumberFormat="1" applyFont="1" applyBorder="1" applyAlignment="1">
      <alignment horizontal="center" vertical="center" wrapText="1"/>
    </xf>
    <xf numFmtId="2" fontId="33" fillId="0" borderId="307" xfId="137" applyNumberFormat="1" applyFont="1" applyBorder="1" applyAlignment="1">
      <alignment horizontal="center" vertical="center" wrapText="1"/>
    </xf>
    <xf numFmtId="0" fontId="33" fillId="0" borderId="307" xfId="137" applyFont="1" applyBorder="1" applyAlignment="1">
      <alignment wrapText="1"/>
    </xf>
    <xf numFmtId="15" fontId="106" fillId="0" borderId="307" xfId="137" applyNumberFormat="1" applyFont="1" applyBorder="1" applyAlignment="1">
      <alignment horizontal="center" vertical="center" wrapText="1"/>
    </xf>
    <xf numFmtId="15" fontId="106" fillId="38" borderId="309" xfId="137" applyNumberFormat="1" applyFont="1" applyFill="1" applyBorder="1" applyAlignment="1">
      <alignment horizontal="left" vertical="center" wrapText="1"/>
    </xf>
    <xf numFmtId="2" fontId="119" fillId="0" borderId="307" xfId="137" applyNumberFormat="1" applyFont="1" applyBorder="1" applyAlignment="1">
      <alignment horizontal="center" vertical="center" wrapText="1"/>
    </xf>
    <xf numFmtId="0" fontId="119" fillId="0" borderId="307" xfId="137" applyFont="1" applyBorder="1" applyAlignment="1">
      <alignment wrapText="1"/>
    </xf>
    <xf numFmtId="166" fontId="107" fillId="38" borderId="307" xfId="137" applyNumberFormat="1" applyFont="1" applyFill="1" applyBorder="1" applyAlignment="1">
      <alignment horizontal="center" vertical="center" wrapText="1"/>
    </xf>
    <xf numFmtId="15" fontId="106" fillId="0" borderId="307" xfId="137" applyNumberFormat="1" applyFont="1" applyBorder="1" applyAlignment="1">
      <alignment horizontal="left" vertical="center" wrapText="1"/>
    </xf>
    <xf numFmtId="2" fontId="106" fillId="38" borderId="247" xfId="137" applyNumberFormat="1" applyFont="1" applyFill="1" applyBorder="1" applyAlignment="1">
      <alignment horizontal="center" vertical="center" wrapText="1"/>
    </xf>
    <xf numFmtId="0" fontId="106" fillId="0" borderId="247" xfId="137" applyFont="1" applyBorder="1" applyAlignment="1">
      <alignment horizontal="left" wrapText="1"/>
    </xf>
    <xf numFmtId="166" fontId="106" fillId="38" borderId="247" xfId="137" applyNumberFormat="1" applyFont="1" applyFill="1" applyBorder="1" applyAlignment="1">
      <alignment horizontal="center" vertical="center" wrapText="1"/>
    </xf>
    <xf numFmtId="15" fontId="106" fillId="0" borderId="247" xfId="137" applyNumberFormat="1" applyFont="1" applyBorder="1" applyAlignment="1">
      <alignment horizontal="left" vertical="center" wrapText="1"/>
    </xf>
    <xf numFmtId="15" fontId="106" fillId="38" borderId="247" xfId="137" applyNumberFormat="1" applyFont="1" applyFill="1" applyBorder="1" applyAlignment="1">
      <alignment horizontal="center" vertical="center" wrapText="1"/>
    </xf>
    <xf numFmtId="15" fontId="106" fillId="38" borderId="249" xfId="137" applyNumberFormat="1" applyFont="1" applyFill="1" applyBorder="1" applyAlignment="1">
      <alignment horizontal="left" vertical="center" wrapText="1"/>
    </xf>
    <xf numFmtId="2" fontId="33" fillId="38" borderId="27" xfId="137" applyNumberFormat="1" applyFont="1" applyFill="1" applyBorder="1" applyAlignment="1">
      <alignment horizontal="center" vertical="center" wrapText="1"/>
    </xf>
    <xf numFmtId="0" fontId="33" fillId="0" borderId="27" xfId="137" applyFont="1" applyBorder="1" applyAlignment="1">
      <alignment wrapText="1"/>
    </xf>
    <xf numFmtId="166" fontId="106" fillId="37" borderId="27" xfId="137" applyNumberFormat="1" applyFont="1" applyFill="1" applyBorder="1" applyAlignment="1">
      <alignment horizontal="center" vertical="center" wrapText="1"/>
    </xf>
    <xf numFmtId="15" fontId="118" fillId="39" borderId="27" xfId="137" applyNumberFormat="1" applyFont="1" applyFill="1" applyBorder="1" applyAlignment="1">
      <alignment horizontal="center" vertical="center" wrapText="1"/>
    </xf>
    <xf numFmtId="15" fontId="106" fillId="38" borderId="27" xfId="137" applyNumberFormat="1" applyFont="1" applyFill="1" applyBorder="1" applyAlignment="1">
      <alignment horizontal="center" vertical="center" wrapText="1"/>
    </xf>
    <xf numFmtId="0" fontId="114" fillId="38" borderId="250" xfId="137" applyFont="1" applyFill="1" applyBorder="1" applyAlignment="1">
      <alignment horizontal="left" vertical="center" wrapText="1"/>
    </xf>
    <xf numFmtId="15" fontId="106" fillId="38" borderId="61" xfId="137" applyNumberFormat="1" applyFont="1" applyFill="1" applyBorder="1" applyAlignment="1">
      <alignment horizontal="center" vertical="center" wrapText="1"/>
    </xf>
    <xf numFmtId="0" fontId="114" fillId="38" borderId="310" xfId="137" applyFont="1" applyFill="1" applyBorder="1" applyAlignment="1">
      <alignment horizontal="left" vertical="center" wrapText="1"/>
    </xf>
    <xf numFmtId="2" fontId="106" fillId="38" borderId="51" xfId="137" applyNumberFormat="1" applyFont="1" applyFill="1" applyBorder="1" applyAlignment="1">
      <alignment horizontal="center" vertical="center" wrapText="1"/>
    </xf>
    <xf numFmtId="0" fontId="106" fillId="0" borderId="51" xfId="137" applyFont="1" applyBorder="1" applyAlignment="1">
      <alignment wrapText="1"/>
    </xf>
    <xf numFmtId="166" fontId="106" fillId="37" borderId="51" xfId="137" applyNumberFormat="1" applyFont="1" applyFill="1" applyBorder="1" applyAlignment="1">
      <alignment horizontal="center" vertical="center" wrapText="1"/>
    </xf>
    <xf numFmtId="15" fontId="118" fillId="39" borderId="51" xfId="137" applyNumberFormat="1" applyFont="1" applyFill="1" applyBorder="1" applyAlignment="1">
      <alignment horizontal="center" vertical="center" wrapText="1"/>
    </xf>
    <xf numFmtId="15" fontId="106" fillId="38" borderId="51" xfId="137" applyNumberFormat="1" applyFont="1" applyFill="1" applyBorder="1" applyAlignment="1">
      <alignment horizontal="center" vertical="center" wrapText="1"/>
    </xf>
    <xf numFmtId="0" fontId="114" fillId="38" borderId="252" xfId="137" applyFont="1" applyFill="1" applyBorder="1" applyAlignment="1">
      <alignment horizontal="left" vertical="center" wrapText="1"/>
    </xf>
    <xf numFmtId="2" fontId="33" fillId="38" borderId="51" xfId="137" applyNumberFormat="1" applyFont="1" applyFill="1" applyBorder="1" applyAlignment="1">
      <alignment horizontal="center" vertical="center" wrapText="1"/>
    </xf>
    <xf numFmtId="0" fontId="33" fillId="0" borderId="51" xfId="137" applyFont="1" applyBorder="1" applyAlignment="1">
      <alignment wrapText="1"/>
    </xf>
    <xf numFmtId="0" fontId="117" fillId="38" borderId="56" xfId="137" applyFont="1" applyFill="1" applyBorder="1" applyAlignment="1">
      <alignment horizontal="center" vertical="center" wrapText="1"/>
    </xf>
    <xf numFmtId="2" fontId="33" fillId="38" borderId="56" xfId="137" applyNumberFormat="1" applyFont="1" applyFill="1" applyBorder="1" applyAlignment="1">
      <alignment horizontal="center" vertical="center" wrapText="1"/>
    </xf>
    <xf numFmtId="0" fontId="33" fillId="0" borderId="56" xfId="137" applyFont="1" applyBorder="1" applyAlignment="1">
      <alignment wrapText="1"/>
    </xf>
    <xf numFmtId="166" fontId="106" fillId="37" borderId="56" xfId="137" applyNumberFormat="1" applyFont="1" applyFill="1" applyBorder="1" applyAlignment="1">
      <alignment horizontal="center" vertical="center" wrapText="1"/>
    </xf>
    <xf numFmtId="166" fontId="107" fillId="38" borderId="56" xfId="137" applyNumberFormat="1" applyFont="1" applyFill="1" applyBorder="1" applyAlignment="1">
      <alignment horizontal="center" vertical="center" wrapText="1"/>
    </xf>
    <xf numFmtId="15" fontId="118" fillId="39" borderId="56" xfId="137" applyNumberFormat="1" applyFont="1" applyFill="1" applyBorder="1" applyAlignment="1">
      <alignment horizontal="center" vertical="center" wrapText="1"/>
    </xf>
    <xf numFmtId="15" fontId="106" fillId="38" borderId="56" xfId="137" applyNumberFormat="1" applyFont="1" applyFill="1" applyBorder="1" applyAlignment="1">
      <alignment horizontal="center" vertical="center" wrapText="1"/>
    </xf>
    <xf numFmtId="0" fontId="114" fillId="38" borderId="329" xfId="137" applyFont="1" applyFill="1" applyBorder="1" applyAlignment="1">
      <alignment horizontal="left" vertical="center" wrapText="1"/>
    </xf>
    <xf numFmtId="2" fontId="106" fillId="38" borderId="253" xfId="137" applyNumberFormat="1" applyFont="1" applyFill="1" applyBorder="1" applyAlignment="1">
      <alignment horizontal="center" vertical="center" wrapText="1"/>
    </xf>
    <xf numFmtId="0" fontId="106" fillId="0" borderId="253" xfId="137" applyFont="1" applyBorder="1" applyAlignment="1">
      <alignment wrapText="1"/>
    </xf>
    <xf numFmtId="166" fontId="106" fillId="37" borderId="253" xfId="137" applyNumberFormat="1" applyFont="1" applyFill="1" applyBorder="1" applyAlignment="1">
      <alignment horizontal="center" vertical="center" wrapText="1"/>
    </xf>
    <xf numFmtId="15" fontId="118" fillId="39" borderId="54" xfId="137" applyNumberFormat="1" applyFont="1" applyFill="1" applyBorder="1" applyAlignment="1">
      <alignment horizontal="center" vertical="center" wrapText="1"/>
    </xf>
    <xf numFmtId="15" fontId="106" fillId="38" borderId="253" xfId="137" applyNumberFormat="1" applyFont="1" applyFill="1" applyBorder="1" applyAlignment="1">
      <alignment horizontal="center" vertical="center" wrapText="1"/>
    </xf>
    <xf numFmtId="0" fontId="114" fillId="38" borderId="254" xfId="137" applyFont="1" applyFill="1" applyBorder="1" applyAlignment="1">
      <alignment horizontal="left" vertical="center" wrapText="1"/>
    </xf>
    <xf numFmtId="2" fontId="106" fillId="0" borderId="255" xfId="137" applyNumberFormat="1" applyFont="1" applyBorder="1" applyAlignment="1">
      <alignment horizontal="center" wrapText="1"/>
    </xf>
    <xf numFmtId="0" fontId="106" fillId="0" borderId="255" xfId="137" applyFont="1" applyBorder="1" applyAlignment="1">
      <alignment wrapText="1"/>
    </xf>
    <xf numFmtId="0" fontId="106" fillId="0" borderId="256" xfId="137" applyFont="1" applyBorder="1" applyAlignment="1">
      <alignment wrapText="1"/>
    </xf>
    <xf numFmtId="2" fontId="106" fillId="0" borderId="257" xfId="137" applyNumberFormat="1" applyFont="1" applyBorder="1" applyAlignment="1">
      <alignment horizontal="center" wrapText="1"/>
    </xf>
    <xf numFmtId="0" fontId="106" fillId="0" borderId="257" xfId="137" applyFont="1" applyBorder="1" applyAlignment="1">
      <alignment wrapText="1"/>
    </xf>
    <xf numFmtId="166" fontId="106" fillId="37" borderId="255" xfId="137" applyNumberFormat="1" applyFont="1" applyFill="1" applyBorder="1" applyAlignment="1">
      <alignment horizontal="center" vertical="center" wrapText="1"/>
    </xf>
    <xf numFmtId="15" fontId="118" fillId="39" borderId="61" xfId="137" applyNumberFormat="1" applyFont="1" applyFill="1" applyBorder="1" applyAlignment="1">
      <alignment horizontal="center" vertical="center" wrapText="1"/>
    </xf>
    <xf numFmtId="2" fontId="106" fillId="0" borderId="253" xfId="137" applyNumberFormat="1" applyFont="1" applyBorder="1" applyAlignment="1">
      <alignment horizontal="center" wrapText="1"/>
    </xf>
    <xf numFmtId="0" fontId="106" fillId="0" borderId="254" xfId="137" applyFont="1" applyBorder="1" applyAlignment="1">
      <alignment wrapText="1"/>
    </xf>
    <xf numFmtId="0" fontId="106" fillId="0" borderId="257" xfId="137" applyFont="1" applyBorder="1" applyAlignment="1">
      <alignment horizontal="center" wrapText="1"/>
    </xf>
    <xf numFmtId="0" fontId="106" fillId="0" borderId="258" xfId="137" applyFont="1" applyBorder="1" applyAlignment="1">
      <alignment wrapText="1"/>
    </xf>
    <xf numFmtId="0" fontId="106" fillId="0" borderId="54" xfId="137" applyFont="1" applyBorder="1" applyAlignment="1">
      <alignment horizontal="center" wrapText="1"/>
    </xf>
    <xf numFmtId="0" fontId="106" fillId="0" borderId="54" xfId="137" applyFont="1" applyBorder="1" applyAlignment="1">
      <alignment wrapText="1"/>
    </xf>
    <xf numFmtId="0" fontId="106" fillId="0" borderId="28" xfId="137" applyFont="1" applyBorder="1" applyAlignment="1">
      <alignment wrapText="1"/>
    </xf>
    <xf numFmtId="2" fontId="106" fillId="0" borderId="242" xfId="137" applyNumberFormat="1" applyFont="1" applyBorder="1" applyAlignment="1">
      <alignment horizontal="center" vertical="center" wrapText="1"/>
    </xf>
    <xf numFmtId="2" fontId="106" fillId="38" borderId="419" xfId="137" applyNumberFormat="1" applyFont="1" applyFill="1" applyBorder="1" applyAlignment="1">
      <alignment horizontal="center" vertical="center" wrapText="1"/>
    </xf>
    <xf numFmtId="166" fontId="106" fillId="37" borderId="419" xfId="137" applyNumberFormat="1" applyFont="1" applyFill="1" applyBorder="1" applyAlignment="1">
      <alignment horizontal="center" vertical="center" wrapText="1"/>
    </xf>
    <xf numFmtId="15" fontId="118" fillId="39" borderId="419" xfId="137" applyNumberFormat="1" applyFont="1" applyFill="1" applyBorder="1" applyAlignment="1">
      <alignment horizontal="center" vertical="center" wrapText="1"/>
    </xf>
    <xf numFmtId="0" fontId="106" fillId="0" borderId="419" xfId="137" applyFont="1" applyBorder="1" applyAlignment="1">
      <alignment wrapText="1"/>
    </xf>
    <xf numFmtId="0" fontId="106" fillId="0" borderId="421" xfId="137" applyFont="1" applyBorder="1" applyAlignment="1">
      <alignment wrapText="1"/>
    </xf>
    <xf numFmtId="2" fontId="106" fillId="0" borderId="419" xfId="137" applyNumberFormat="1" applyFont="1" applyBorder="1" applyAlignment="1">
      <alignment horizontal="center" vertical="center" wrapText="1"/>
    </xf>
    <xf numFmtId="0" fontId="106" fillId="0" borderId="307" xfId="137" applyFont="1" applyBorder="1" applyAlignment="1">
      <alignment wrapText="1"/>
    </xf>
    <xf numFmtId="0" fontId="106" fillId="0" borderId="309" xfId="137" applyFont="1" applyBorder="1" applyAlignment="1">
      <alignment wrapText="1"/>
    </xf>
    <xf numFmtId="0" fontId="106" fillId="0" borderId="247" xfId="137" applyFont="1" applyBorder="1" applyAlignment="1">
      <alignment wrapText="1"/>
    </xf>
    <xf numFmtId="0" fontId="106" fillId="0" borderId="249" xfId="137" applyFont="1" applyBorder="1" applyAlignment="1">
      <alignment wrapText="1"/>
    </xf>
    <xf numFmtId="0" fontId="106" fillId="0" borderId="259" xfId="137" applyFont="1" applyBorder="1" applyAlignment="1">
      <alignment horizontal="center" vertical="center" wrapText="1"/>
    </xf>
    <xf numFmtId="0" fontId="106" fillId="0" borderId="259" xfId="137" applyFont="1" applyBorder="1" applyAlignment="1">
      <alignment wrapText="1"/>
    </xf>
    <xf numFmtId="166" fontId="106" fillId="37" borderId="259" xfId="137" applyNumberFormat="1" applyFont="1" applyFill="1" applyBorder="1" applyAlignment="1">
      <alignment horizontal="center" vertical="center" wrapText="1"/>
    </xf>
    <xf numFmtId="15" fontId="118" fillId="39" borderId="259" xfId="137" applyNumberFormat="1" applyFont="1" applyFill="1" applyBorder="1" applyAlignment="1">
      <alignment horizontal="center" vertical="center" wrapText="1"/>
    </xf>
    <xf numFmtId="0" fontId="106" fillId="0" borderId="261" xfId="137" applyFont="1" applyBorder="1" applyAlignment="1">
      <alignment wrapText="1"/>
    </xf>
    <xf numFmtId="0" fontId="33" fillId="0" borderId="262" xfId="137" applyFont="1" applyBorder="1" applyAlignment="1">
      <alignment horizontal="center" vertical="center" wrapText="1"/>
    </xf>
    <xf numFmtId="0" fontId="33" fillId="0" borderId="262" xfId="137" applyFont="1" applyBorder="1" applyAlignment="1">
      <alignment wrapText="1"/>
    </xf>
    <xf numFmtId="166" fontId="106" fillId="37" borderId="262" xfId="137" applyNumberFormat="1" applyFont="1" applyFill="1" applyBorder="1" applyAlignment="1">
      <alignment horizontal="center" vertical="center" wrapText="1"/>
    </xf>
    <xf numFmtId="15" fontId="118" fillId="39" borderId="262" xfId="137" applyNumberFormat="1" applyFont="1" applyFill="1" applyBorder="1" applyAlignment="1">
      <alignment horizontal="center" vertical="center" wrapText="1"/>
    </xf>
    <xf numFmtId="0" fontId="106" fillId="0" borderId="262" xfId="137" applyFont="1" applyBorder="1" applyAlignment="1">
      <alignment wrapText="1"/>
    </xf>
    <xf numFmtId="0" fontId="106" fillId="0" borderId="264" xfId="137" applyFont="1" applyBorder="1" applyAlignment="1">
      <alignment wrapText="1"/>
    </xf>
    <xf numFmtId="0" fontId="106" fillId="0" borderId="262" xfId="137" applyFont="1" applyBorder="1" applyAlignment="1">
      <alignment horizontal="center" wrapText="1"/>
    </xf>
    <xf numFmtId="0" fontId="106" fillId="0" borderId="262" xfId="137" applyFont="1" applyBorder="1" applyAlignment="1">
      <alignment horizontal="center" vertical="center" wrapText="1"/>
    </xf>
    <xf numFmtId="0" fontId="106" fillId="0" borderId="265" xfId="137" applyFont="1" applyBorder="1" applyAlignment="1">
      <alignment horizontal="center" vertical="center" wrapText="1"/>
    </xf>
    <xf numFmtId="0" fontId="106" fillId="0" borderId="265" xfId="137" applyFont="1" applyBorder="1" applyAlignment="1">
      <alignment wrapText="1"/>
    </xf>
    <xf numFmtId="15" fontId="106" fillId="0" borderId="265" xfId="137" applyNumberFormat="1" applyFont="1" applyBorder="1" applyAlignment="1">
      <alignment horizontal="left" vertical="center" wrapText="1"/>
    </xf>
    <xf numFmtId="0" fontId="106" fillId="0" borderId="267" xfId="137" applyFont="1" applyBorder="1" applyAlignment="1">
      <alignment wrapText="1"/>
    </xf>
    <xf numFmtId="0" fontId="106" fillId="0" borderId="0" xfId="137" applyFont="1" applyAlignment="1">
      <alignment horizontal="left" wrapText="1"/>
    </xf>
    <xf numFmtId="0" fontId="26" fillId="9" borderId="66" xfId="0" applyFont="1" applyFill="1" applyBorder="1" applyAlignment="1">
      <alignment horizontal="center" vertical="center" wrapText="1"/>
    </xf>
    <xf numFmtId="0" fontId="26" fillId="9" borderId="426" xfId="0" applyFont="1" applyFill="1" applyBorder="1" applyAlignment="1">
      <alignment horizontal="center" vertical="center" wrapText="1"/>
    </xf>
    <xf numFmtId="0" fontId="25" fillId="0" borderId="427" xfId="0" applyFont="1" applyBorder="1" applyAlignment="1">
      <alignment vertical="center" wrapText="1"/>
    </xf>
    <xf numFmtId="0" fontId="139" fillId="0" borderId="428" xfId="0" applyFont="1" applyBorder="1" applyAlignment="1">
      <alignment vertical="center"/>
    </xf>
    <xf numFmtId="0" fontId="139" fillId="44" borderId="429" xfId="0" applyFont="1" applyFill="1" applyBorder="1" applyAlignment="1">
      <alignment vertical="center"/>
    </xf>
    <xf numFmtId="0" fontId="139" fillId="44" borderId="430" xfId="0" applyFont="1" applyFill="1" applyBorder="1" applyAlignment="1">
      <alignment vertical="center"/>
    </xf>
    <xf numFmtId="15" fontId="89" fillId="6" borderId="431" xfId="0" applyNumberFormat="1" applyFont="1" applyFill="1" applyBorder="1" applyAlignment="1">
      <alignment horizontal="center" vertical="center" wrapText="1"/>
    </xf>
    <xf numFmtId="0" fontId="25" fillId="0" borderId="432" xfId="0" applyFont="1" applyBorder="1" applyAlignment="1">
      <alignment vertical="center" wrapText="1"/>
    </xf>
    <xf numFmtId="0" fontId="139" fillId="44" borderId="433" xfId="0" applyFont="1" applyFill="1" applyBorder="1" applyAlignment="1">
      <alignment vertical="center"/>
    </xf>
    <xf numFmtId="0" fontId="139" fillId="44" borderId="74" xfId="0" applyFont="1" applyFill="1" applyBorder="1" applyAlignment="1">
      <alignment vertical="center"/>
    </xf>
    <xf numFmtId="15" fontId="89" fillId="6" borderId="434" xfId="0" applyNumberFormat="1" applyFont="1" applyFill="1" applyBorder="1" applyAlignment="1">
      <alignment horizontal="center" vertical="center" wrapText="1"/>
    </xf>
    <xf numFmtId="0" fontId="139" fillId="0" borderId="433" xfId="0" applyFont="1" applyBorder="1" applyAlignment="1">
      <alignment vertical="center"/>
    </xf>
    <xf numFmtId="0" fontId="25" fillId="0" borderId="435" xfId="0" applyFont="1" applyBorder="1" applyAlignment="1">
      <alignment vertical="center" wrapText="1"/>
    </xf>
    <xf numFmtId="0" fontId="139" fillId="44" borderId="428" xfId="0" applyFont="1" applyFill="1" applyBorder="1" applyAlignment="1">
      <alignment vertical="center"/>
    </xf>
    <xf numFmtId="0" fontId="139" fillId="44" borderId="77" xfId="0" applyFont="1" applyFill="1" applyBorder="1" applyAlignment="1">
      <alignment vertical="center"/>
    </xf>
    <xf numFmtId="0" fontId="139" fillId="44" borderId="437" xfId="0" applyFont="1" applyFill="1" applyBorder="1" applyAlignment="1">
      <alignment vertical="center"/>
    </xf>
    <xf numFmtId="0" fontId="139" fillId="44" borderId="78" xfId="0" applyFont="1" applyFill="1" applyBorder="1" applyAlignment="1">
      <alignment vertical="center"/>
    </xf>
    <xf numFmtId="15" fontId="89" fillId="42" borderId="438" xfId="0" applyNumberFormat="1" applyFont="1" applyFill="1" applyBorder="1" applyAlignment="1">
      <alignment horizontal="center" vertical="center" wrapText="1"/>
    </xf>
    <xf numFmtId="0" fontId="139" fillId="0" borderId="439" xfId="0" applyFont="1" applyBorder="1" applyAlignment="1">
      <alignment vertical="center"/>
    </xf>
    <xf numFmtId="15" fontId="25" fillId="0" borderId="438" xfId="0" applyNumberFormat="1" applyFont="1" applyBorder="1" applyAlignment="1">
      <alignment horizontal="center" vertical="center" wrapText="1"/>
    </xf>
    <xf numFmtId="0" fontId="115" fillId="0" borderId="432" xfId="25" applyFont="1" applyFill="1" applyBorder="1" applyAlignment="1">
      <alignment vertical="center" wrapText="1"/>
    </xf>
    <xf numFmtId="15" fontId="89" fillId="0" borderId="434" xfId="0" applyNumberFormat="1" applyFont="1" applyBorder="1" applyAlignment="1">
      <alignment horizontal="center" vertical="center" wrapText="1"/>
    </xf>
    <xf numFmtId="0" fontId="25" fillId="0" borderId="436" xfId="0" applyFont="1" applyBorder="1" applyAlignment="1">
      <alignment vertical="center" wrapText="1"/>
    </xf>
    <xf numFmtId="0" fontId="25" fillId="0" borderId="440" xfId="0" applyFont="1" applyBorder="1" applyAlignment="1">
      <alignment vertical="center" wrapText="1"/>
    </xf>
    <xf numFmtId="15" fontId="89" fillId="6" borderId="441" xfId="0" applyNumberFormat="1" applyFont="1" applyFill="1" applyBorder="1" applyAlignment="1">
      <alignment horizontal="center" vertical="center" wrapText="1"/>
    </xf>
    <xf numFmtId="15" fontId="89" fillId="6" borderId="335" xfId="0" applyNumberFormat="1" applyFont="1" applyFill="1" applyBorder="1" applyAlignment="1">
      <alignment horizontal="center" vertical="center" wrapText="1"/>
    </xf>
    <xf numFmtId="0" fontId="25" fillId="0" borderId="442" xfId="0" applyFont="1" applyBorder="1" applyAlignment="1">
      <alignment vertical="center" wrapText="1"/>
    </xf>
    <xf numFmtId="15" fontId="89" fillId="6" borderId="443" xfId="0" applyNumberFormat="1" applyFont="1" applyFill="1" applyBorder="1" applyAlignment="1">
      <alignment horizontal="center" vertical="center" wrapText="1"/>
    </xf>
    <xf numFmtId="0" fontId="15" fillId="0" borderId="444" xfId="0" applyFont="1" applyBorder="1" applyAlignment="1">
      <alignment horizontal="left" vertical="center" wrapText="1"/>
    </xf>
    <xf numFmtId="0" fontId="15" fillId="0" borderId="68" xfId="0" applyFont="1" applyBorder="1" applyAlignment="1">
      <alignment horizontal="left" vertical="center" wrapText="1"/>
    </xf>
    <xf numFmtId="0" fontId="15" fillId="0" borderId="70" xfId="0" applyFont="1" applyBorder="1" applyAlignment="1">
      <alignment horizontal="left" vertical="center" wrapText="1"/>
    </xf>
    <xf numFmtId="15" fontId="25" fillId="0" borderId="445" xfId="0" applyNumberFormat="1" applyFont="1" applyBorder="1" applyAlignment="1">
      <alignment horizontal="center" vertical="center" wrapText="1"/>
    </xf>
    <xf numFmtId="0" fontId="15" fillId="0" borderId="446" xfId="0" applyFont="1" applyBorder="1" applyAlignment="1">
      <alignment vertical="center" wrapText="1"/>
    </xf>
    <xf numFmtId="2" fontId="25" fillId="0" borderId="395" xfId="0" applyNumberFormat="1" applyFont="1" applyBorder="1" applyAlignment="1">
      <alignment horizontal="center" vertical="center" wrapText="1"/>
    </xf>
    <xf numFmtId="0" fontId="25" fillId="0" borderId="371" xfId="0" applyFont="1" applyBorder="1" applyAlignment="1">
      <alignment vertical="center" wrapText="1"/>
    </xf>
    <xf numFmtId="2" fontId="25" fillId="0" borderId="291" xfId="0" applyNumberFormat="1" applyFont="1" applyBorder="1" applyAlignment="1">
      <alignment horizontal="center" vertical="center" wrapText="1"/>
    </xf>
    <xf numFmtId="0" fontId="15" fillId="0" borderId="436" xfId="0" applyFont="1" applyBorder="1" applyAlignment="1">
      <alignment vertical="center" wrapText="1"/>
    </xf>
    <xf numFmtId="2" fontId="25" fillId="0" borderId="54" xfId="0" applyNumberFormat="1" applyFont="1" applyBorder="1" applyAlignment="1">
      <alignment horizontal="center" vertical="center" wrapText="1"/>
    </xf>
    <xf numFmtId="0" fontId="25" fillId="0" borderId="0" xfId="0" applyFont="1">
      <alignment horizontal="center" vertical="center"/>
    </xf>
    <xf numFmtId="0" fontId="25" fillId="0" borderId="0" xfId="0" applyFont="1" applyAlignment="1"/>
    <xf numFmtId="0" fontId="51" fillId="0" borderId="0" xfId="0" applyFont="1" applyAlignment="1"/>
    <xf numFmtId="0" fontId="25" fillId="45" borderId="332" xfId="0" applyFont="1" applyFill="1" applyBorder="1" applyAlignment="1">
      <alignment horizontal="center" vertical="center" wrapText="1"/>
    </xf>
    <xf numFmtId="0" fontId="25" fillId="46" borderId="284" xfId="0" applyFont="1" applyFill="1" applyBorder="1" applyAlignment="1">
      <alignment horizontal="center" vertical="center" wrapText="1"/>
    </xf>
    <xf numFmtId="0" fontId="25" fillId="46" borderId="338" xfId="0" applyFont="1" applyFill="1" applyBorder="1" applyAlignment="1">
      <alignment horizontal="center" vertical="center" wrapText="1"/>
    </xf>
    <xf numFmtId="0" fontId="25" fillId="42" borderId="0" xfId="0" applyFont="1" applyFill="1" applyAlignment="1"/>
    <xf numFmtId="167" fontId="25" fillId="7" borderId="449" xfId="0" applyNumberFormat="1" applyFont="1" applyFill="1" applyBorder="1" applyAlignment="1">
      <alignment horizontal="center" vertical="center" wrapText="1"/>
    </xf>
    <xf numFmtId="0" fontId="25" fillId="0" borderId="357" xfId="0" applyFont="1" applyBorder="1" applyAlignment="1"/>
    <xf numFmtId="0" fontId="25" fillId="0" borderId="360" xfId="0" applyFont="1" applyBorder="1" applyAlignment="1"/>
    <xf numFmtId="2" fontId="25" fillId="0" borderId="450" xfId="0" applyNumberFormat="1" applyFont="1" applyBorder="1">
      <alignment horizontal="center" vertical="center"/>
    </xf>
    <xf numFmtId="0" fontId="25" fillId="0" borderId="409" xfId="0" applyFont="1" applyBorder="1" applyAlignment="1">
      <alignment horizontal="left" vertical="center" wrapText="1"/>
    </xf>
    <xf numFmtId="0" fontId="25" fillId="0" borderId="410" xfId="0" applyFont="1" applyBorder="1" applyAlignment="1"/>
    <xf numFmtId="0" fontId="25" fillId="0" borderId="363" xfId="0" applyFont="1" applyBorder="1" applyAlignment="1"/>
    <xf numFmtId="0" fontId="25" fillId="0" borderId="357" xfId="0" applyFont="1" applyBorder="1" applyAlignment="1">
      <alignment vertical="center"/>
    </xf>
    <xf numFmtId="0" fontId="25" fillId="0" borderId="360" xfId="0" applyFont="1" applyBorder="1" applyAlignment="1">
      <alignment vertical="center"/>
    </xf>
    <xf numFmtId="0" fontId="25" fillId="0" borderId="363" xfId="0" applyFont="1" applyBorder="1" applyAlignment="1">
      <alignment vertical="center"/>
    </xf>
    <xf numFmtId="0" fontId="25" fillId="0" borderId="410" xfId="0" applyFont="1" applyBorder="1" applyAlignment="1">
      <alignment vertical="center"/>
    </xf>
    <xf numFmtId="0" fontId="25" fillId="42" borderId="363" xfId="0" applyFont="1" applyFill="1" applyBorder="1" applyAlignment="1">
      <alignment vertical="center"/>
    </xf>
    <xf numFmtId="0" fontId="25" fillId="42" borderId="103" xfId="0" applyFont="1" applyFill="1" applyBorder="1" applyAlignment="1">
      <alignment vertical="center"/>
    </xf>
    <xf numFmtId="0" fontId="40" fillId="0" borderId="60" xfId="0" applyFont="1" applyBorder="1" applyAlignment="1">
      <alignment horizontal="center" vertical="center" wrapText="1"/>
    </xf>
    <xf numFmtId="0" fontId="25" fillId="0" borderId="174" xfId="0" applyFont="1" applyBorder="1" applyAlignment="1">
      <alignment vertical="center"/>
    </xf>
    <xf numFmtId="0" fontId="40" fillId="42" borderId="60" xfId="0" applyFont="1" applyFill="1" applyBorder="1" applyAlignment="1">
      <alignment horizontal="center" vertical="center" wrapText="1"/>
    </xf>
    <xf numFmtId="0" fontId="25" fillId="42" borderId="174" xfId="0" applyFont="1" applyFill="1" applyBorder="1" applyAlignment="1">
      <alignment vertical="center"/>
    </xf>
    <xf numFmtId="167" fontId="25" fillId="7" borderId="451" xfId="0" applyNumberFormat="1" applyFont="1" applyFill="1" applyBorder="1" applyAlignment="1">
      <alignment horizontal="center" vertical="center" wrapText="1"/>
    </xf>
    <xf numFmtId="0" fontId="25" fillId="0" borderId="0" xfId="0" applyFont="1" applyAlignment="1">
      <alignment vertical="center"/>
    </xf>
    <xf numFmtId="0" fontId="25" fillId="0" borderId="63" xfId="0" applyFont="1" applyBorder="1" applyAlignment="1">
      <alignment vertical="center"/>
    </xf>
    <xf numFmtId="167" fontId="25" fillId="7" borderId="452" xfId="0" applyNumberFormat="1" applyFont="1" applyFill="1" applyBorder="1" applyAlignment="1">
      <alignment horizontal="center" vertical="center" wrapText="1"/>
    </xf>
    <xf numFmtId="167" fontId="25" fillId="7" borderId="416" xfId="0" applyNumberFormat="1" applyFont="1" applyFill="1" applyBorder="1" applyAlignment="1">
      <alignment horizontal="center" vertical="center" wrapText="1"/>
    </xf>
    <xf numFmtId="0" fontId="25" fillId="0" borderId="41" xfId="0" applyFont="1" applyBorder="1" applyAlignment="1">
      <alignment vertical="center"/>
    </xf>
    <xf numFmtId="0" fontId="25" fillId="0" borderId="42" xfId="0" applyFont="1" applyBorder="1" applyAlignment="1">
      <alignment vertical="center"/>
    </xf>
    <xf numFmtId="0" fontId="25" fillId="0" borderId="369" xfId="0" applyFont="1" applyBorder="1" applyAlignment="1">
      <alignment vertical="center"/>
    </xf>
    <xf numFmtId="0" fontId="25" fillId="42" borderId="370" xfId="0" applyFont="1" applyFill="1" applyBorder="1" applyAlignment="1">
      <alignment vertical="center"/>
    </xf>
    <xf numFmtId="0" fontId="25" fillId="0" borderId="371" xfId="0" applyFont="1" applyBorder="1" applyAlignment="1">
      <alignment vertical="center"/>
    </xf>
    <xf numFmtId="0" fontId="25" fillId="0" borderId="370" xfId="0" applyFont="1" applyBorder="1" applyAlignment="1">
      <alignment vertical="center"/>
    </xf>
    <xf numFmtId="0" fontId="25" fillId="42" borderId="369" xfId="0" applyFont="1" applyFill="1" applyBorder="1" applyAlignment="1">
      <alignment vertical="center"/>
    </xf>
    <xf numFmtId="0" fontId="25" fillId="42" borderId="357" xfId="0" applyFont="1" applyFill="1" applyBorder="1" applyAlignment="1">
      <alignment vertical="center"/>
    </xf>
    <xf numFmtId="2" fontId="25" fillId="2" borderId="453" xfId="0" applyNumberFormat="1" applyFont="1" applyFill="1" applyBorder="1" applyAlignment="1">
      <alignment horizontal="center" vertical="center" wrapText="1"/>
    </xf>
    <xf numFmtId="167" fontId="25" fillId="7" borderId="395" xfId="0" applyNumberFormat="1" applyFont="1" applyFill="1" applyBorder="1" applyAlignment="1">
      <alignment horizontal="center" vertical="center" wrapText="1"/>
    </xf>
    <xf numFmtId="0" fontId="25" fillId="42" borderId="455" xfId="0" applyFont="1" applyFill="1" applyBorder="1">
      <alignment horizontal="center" vertical="center"/>
    </xf>
    <xf numFmtId="2" fontId="25" fillId="2" borderId="456" xfId="0" applyNumberFormat="1" applyFont="1" applyFill="1" applyBorder="1" applyAlignment="1">
      <alignment horizontal="center" vertical="center" wrapText="1"/>
    </xf>
    <xf numFmtId="0" fontId="25" fillId="0" borderId="457" xfId="0" applyFont="1" applyBorder="1" applyAlignment="1">
      <alignment wrapText="1"/>
    </xf>
    <xf numFmtId="0" fontId="25" fillId="0" borderId="415" xfId="0" applyFont="1" applyBorder="1" applyAlignment="1">
      <alignment vertical="center"/>
    </xf>
    <xf numFmtId="0" fontId="106" fillId="0" borderId="410" xfId="0" applyFont="1" applyBorder="1">
      <alignment horizontal="center" vertical="center"/>
    </xf>
    <xf numFmtId="2" fontId="25" fillId="2" borderId="458" xfId="0" applyNumberFormat="1" applyFont="1" applyFill="1" applyBorder="1" applyAlignment="1">
      <alignment horizontal="center" vertical="center" wrapText="1"/>
    </xf>
    <xf numFmtId="0" fontId="25" fillId="0" borderId="459" xfId="0" applyFont="1" applyBorder="1" applyAlignment="1">
      <alignment vertical="center" wrapText="1"/>
    </xf>
    <xf numFmtId="1" fontId="25" fillId="2" borderId="51" xfId="0" applyNumberFormat="1" applyFont="1" applyFill="1" applyBorder="1" applyAlignment="1"/>
    <xf numFmtId="1" fontId="25" fillId="2" borderId="55" xfId="0" applyNumberFormat="1" applyFont="1" applyFill="1" applyBorder="1" applyAlignment="1"/>
    <xf numFmtId="0" fontId="25" fillId="2" borderId="460" xfId="0" applyFont="1" applyFill="1" applyBorder="1" applyAlignment="1">
      <alignment vertical="center" wrapText="1"/>
    </xf>
    <xf numFmtId="2" fontId="25" fillId="2" borderId="56" xfId="0" applyNumberFormat="1" applyFont="1" applyFill="1" applyBorder="1" applyAlignment="1">
      <alignment horizontal="center" vertical="center" wrapText="1"/>
    </xf>
    <xf numFmtId="0" fontId="25" fillId="0" borderId="461" xfId="0" applyFont="1" applyBorder="1" applyAlignment="1">
      <alignment wrapText="1"/>
    </xf>
    <xf numFmtId="167" fontId="25" fillId="7" borderId="462" xfId="0" applyNumberFormat="1" applyFont="1" applyFill="1" applyBorder="1" applyAlignment="1">
      <alignment horizontal="center" vertical="center" wrapText="1"/>
    </xf>
    <xf numFmtId="1" fontId="25" fillId="2" borderId="57" xfId="0" applyNumberFormat="1" applyFont="1" applyFill="1" applyBorder="1" applyAlignment="1"/>
    <xf numFmtId="0" fontId="15" fillId="2" borderId="464" xfId="0" applyFont="1" applyFill="1" applyBorder="1" applyAlignment="1">
      <alignment vertical="center" wrapText="1"/>
    </xf>
    <xf numFmtId="166" fontId="25" fillId="5" borderId="465" xfId="0" applyNumberFormat="1" applyFont="1" applyFill="1" applyBorder="1" applyAlignment="1">
      <alignment horizontal="center" vertical="center" wrapText="1"/>
    </xf>
    <xf numFmtId="15" fontId="89" fillId="6" borderId="416" xfId="0" applyNumberFormat="1" applyFont="1" applyFill="1" applyBorder="1" applyAlignment="1">
      <alignment horizontal="center" vertical="center" wrapText="1"/>
    </xf>
    <xf numFmtId="15" fontId="15" fillId="2" borderId="465" xfId="0" applyNumberFormat="1" applyFont="1" applyFill="1" applyBorder="1" applyAlignment="1">
      <alignment horizontal="center" vertical="center" wrapText="1"/>
    </xf>
    <xf numFmtId="0" fontId="20" fillId="2" borderId="465" xfId="0" applyFont="1" applyFill="1" applyBorder="1" applyAlignment="1">
      <alignment horizontal="left" vertical="center" wrapText="1"/>
    </xf>
    <xf numFmtId="0" fontId="51" fillId="3" borderId="50" xfId="0" applyFont="1" applyFill="1" applyBorder="1" applyAlignment="1">
      <alignment horizontal="center" vertical="center" wrapText="1"/>
    </xf>
    <xf numFmtId="0" fontId="51" fillId="3" borderId="377" xfId="0" applyFont="1" applyFill="1" applyBorder="1" applyAlignment="1">
      <alignment horizontal="center" vertical="center" wrapText="1"/>
    </xf>
    <xf numFmtId="0" fontId="40" fillId="0" borderId="376" xfId="0" applyFont="1" applyBorder="1" applyAlignment="1">
      <alignment horizontal="center" vertical="center" wrapText="1"/>
    </xf>
    <xf numFmtId="0" fontId="77" fillId="35" borderId="89" xfId="0" applyFont="1" applyFill="1" applyBorder="1" applyAlignment="1">
      <alignment horizontal="center" vertical="center" wrapText="1"/>
    </xf>
    <xf numFmtId="0" fontId="77" fillId="35" borderId="92" xfId="0" applyFont="1" applyFill="1" applyBorder="1" applyAlignment="1">
      <alignment horizontal="center" vertical="center" wrapText="1"/>
    </xf>
    <xf numFmtId="0" fontId="110" fillId="40" borderId="0" xfId="0" applyFont="1" applyFill="1" applyAlignment="1">
      <alignment horizontal="left" vertical="center"/>
    </xf>
    <xf numFmtId="0" fontId="73" fillId="0" borderId="0" xfId="0" applyFont="1" applyAlignment="1">
      <alignment horizontal="left" vertical="center"/>
    </xf>
    <xf numFmtId="0" fontId="15" fillId="0" borderId="34" xfId="0" applyFont="1" applyBorder="1" applyAlignment="1">
      <alignment horizontal="left" vertical="center" wrapText="1"/>
    </xf>
    <xf numFmtId="0" fontId="15" fillId="0" borderId="30" xfId="0" applyFont="1" applyBorder="1" applyAlignment="1">
      <alignment horizontal="left" vertical="center" wrapText="1"/>
    </xf>
    <xf numFmtId="2" fontId="15" fillId="0" borderId="32" xfId="0" applyNumberFormat="1" applyFont="1" applyBorder="1" applyAlignment="1">
      <alignment horizontal="center" vertical="center" wrapText="1"/>
    </xf>
    <xf numFmtId="0" fontId="15" fillId="0" borderId="32" xfId="0" applyFont="1" applyBorder="1" applyAlignment="1">
      <alignment vertical="center" wrapText="1"/>
    </xf>
    <xf numFmtId="15" fontId="106" fillId="39" borderId="466" xfId="0" applyNumberFormat="1" applyFont="1" applyFill="1" applyBorder="1" applyAlignment="1">
      <alignment horizontal="center" vertical="center" wrapText="1"/>
    </xf>
    <xf numFmtId="15" fontId="106" fillId="39" borderId="467" xfId="0" applyNumberFormat="1" applyFont="1" applyFill="1" applyBorder="1" applyAlignment="1">
      <alignment horizontal="center" vertical="center" wrapText="1"/>
    </xf>
    <xf numFmtId="2" fontId="25" fillId="0" borderId="463" xfId="0" applyNumberFormat="1" applyFont="1" applyBorder="1" applyAlignment="1">
      <alignment horizontal="center" vertical="center" wrapText="1"/>
    </xf>
    <xf numFmtId="0" fontId="141" fillId="0" borderId="0" xfId="139">
      <alignment vertical="top" wrapText="1"/>
    </xf>
    <xf numFmtId="0" fontId="25" fillId="0" borderId="471" xfId="139" applyFont="1" applyBorder="1" applyAlignment="1">
      <alignment horizontal="center" vertical="center" wrapText="1"/>
    </xf>
    <xf numFmtId="49" fontId="25" fillId="0" borderId="472" xfId="139" applyNumberFormat="1" applyFont="1" applyBorder="1" applyAlignment="1">
      <alignment horizontal="center" vertical="center" wrapText="1"/>
    </xf>
    <xf numFmtId="49" fontId="25" fillId="0" borderId="473" xfId="139" applyNumberFormat="1" applyFont="1" applyBorder="1" applyAlignment="1">
      <alignment horizontal="center" vertical="center" wrapText="1"/>
    </xf>
    <xf numFmtId="0" fontId="25" fillId="45" borderId="474" xfId="139" applyFont="1" applyFill="1" applyBorder="1" applyAlignment="1">
      <alignment horizontal="center" vertical="center" wrapText="1"/>
    </xf>
    <xf numFmtId="49" fontId="25" fillId="0" borderId="471" xfId="139" applyNumberFormat="1" applyFont="1" applyBorder="1" applyAlignment="1">
      <alignment horizontal="center" vertical="center" wrapText="1"/>
    </xf>
    <xf numFmtId="0" fontId="25" fillId="0" borderId="475" xfId="139" applyFont="1" applyBorder="1" applyAlignment="1">
      <alignment horizontal="center" vertical="center" wrapText="1"/>
    </xf>
    <xf numFmtId="49" fontId="25" fillId="0" borderId="476" xfId="139" applyNumberFormat="1" applyFont="1" applyBorder="1" applyAlignment="1">
      <alignment horizontal="center" vertical="center" wrapText="1"/>
    </xf>
    <xf numFmtId="49" fontId="25" fillId="0" borderId="477" xfId="139" applyNumberFormat="1" applyFont="1" applyBorder="1" applyAlignment="1">
      <alignment horizontal="center" vertical="center" wrapText="1"/>
    </xf>
    <xf numFmtId="0" fontId="25" fillId="45" borderId="478" xfId="139" applyFont="1" applyFill="1" applyBorder="1" applyAlignment="1">
      <alignment horizontal="center" vertical="center" wrapText="1"/>
    </xf>
    <xf numFmtId="49" fontId="25" fillId="0" borderId="475" xfId="139" applyNumberFormat="1" applyFont="1" applyBorder="1" applyAlignment="1">
      <alignment horizontal="center" vertical="center" wrapText="1"/>
    </xf>
    <xf numFmtId="0" fontId="25" fillId="0" borderId="479" xfId="139" applyFont="1" applyBorder="1" applyAlignment="1">
      <alignment horizontal="center" vertical="center" wrapText="1"/>
    </xf>
    <xf numFmtId="49" fontId="25" fillId="0" borderId="480" xfId="139" applyNumberFormat="1" applyFont="1" applyBorder="1" applyAlignment="1">
      <alignment horizontal="center" vertical="center" wrapText="1"/>
    </xf>
    <xf numFmtId="49" fontId="25" fillId="0" borderId="481" xfId="139" applyNumberFormat="1" applyFont="1" applyBorder="1" applyAlignment="1">
      <alignment horizontal="center" vertical="center" wrapText="1"/>
    </xf>
    <xf numFmtId="0" fontId="25" fillId="45" borderId="482" xfId="139" applyFont="1" applyFill="1" applyBorder="1" applyAlignment="1">
      <alignment horizontal="center" vertical="center" wrapText="1"/>
    </xf>
    <xf numFmtId="49" fontId="25" fillId="0" borderId="479" xfId="139" applyNumberFormat="1" applyFont="1" applyBorder="1" applyAlignment="1">
      <alignment horizontal="center" vertical="center" wrapText="1"/>
    </xf>
    <xf numFmtId="0" fontId="141" fillId="0" borderId="0" xfId="139" applyAlignment="1">
      <alignment horizontal="center" vertical="center" wrapText="1"/>
    </xf>
    <xf numFmtId="49" fontId="142" fillId="47" borderId="468" xfId="139" applyNumberFormat="1" applyFont="1" applyFill="1" applyBorder="1" applyAlignment="1">
      <alignment horizontal="center" vertical="center" wrapText="1"/>
    </xf>
    <xf numFmtId="49" fontId="142" fillId="47" borderId="469" xfId="139" applyNumberFormat="1" applyFont="1" applyFill="1" applyBorder="1" applyAlignment="1">
      <alignment horizontal="center" vertical="center" wrapText="1"/>
    </xf>
    <xf numFmtId="49" fontId="142" fillId="47" borderId="470" xfId="139" applyNumberFormat="1" applyFont="1" applyFill="1" applyBorder="1" applyAlignment="1">
      <alignment horizontal="center" vertical="center" wrapText="1"/>
    </xf>
    <xf numFmtId="0" fontId="142" fillId="47" borderId="468" xfId="139" applyFont="1" applyFill="1" applyBorder="1" applyAlignment="1">
      <alignment horizontal="center" vertical="center" wrapText="1"/>
    </xf>
    <xf numFmtId="0" fontId="0" fillId="0" borderId="0" xfId="0" applyAlignment="1">
      <alignment horizontal="center" vertical="center" wrapText="1"/>
    </xf>
    <xf numFmtId="0" fontId="117" fillId="43" borderId="483" xfId="0" applyFont="1" applyFill="1" applyBorder="1" applyAlignment="1">
      <alignment horizontal="center" vertical="center" wrapText="1"/>
    </xf>
    <xf numFmtId="165" fontId="117" fillId="43" borderId="484" xfId="0" applyNumberFormat="1" applyFont="1" applyFill="1" applyBorder="1" applyAlignment="1">
      <alignment horizontal="center" vertical="center" wrapText="1"/>
    </xf>
    <xf numFmtId="0" fontId="117" fillId="43" borderId="18" xfId="0" applyFont="1" applyFill="1" applyBorder="1" applyAlignment="1">
      <alignment horizontal="center" vertical="center" wrapText="1"/>
    </xf>
    <xf numFmtId="0" fontId="106" fillId="0" borderId="0" xfId="0" applyFont="1" applyAlignment="1">
      <alignment wrapText="1"/>
    </xf>
    <xf numFmtId="2" fontId="106" fillId="38" borderId="486" xfId="0" applyNumberFormat="1" applyFont="1" applyFill="1" applyBorder="1" applyAlignment="1">
      <alignment horizontal="center" vertical="center" wrapText="1"/>
    </xf>
    <xf numFmtId="0" fontId="106" fillId="0" borderId="464" xfId="0" applyFont="1" applyBorder="1" applyAlignment="1">
      <alignment horizontal="left" vertical="top" wrapText="1"/>
    </xf>
    <xf numFmtId="166" fontId="106" fillId="37" borderId="487" xfId="0" applyNumberFormat="1" applyFont="1" applyFill="1" applyBorder="1" applyAlignment="1">
      <alignment horizontal="center" vertical="center" wrapText="1"/>
    </xf>
    <xf numFmtId="15" fontId="118" fillId="39" borderId="486" xfId="0" applyNumberFormat="1" applyFont="1" applyFill="1" applyBorder="1" applyAlignment="1">
      <alignment horizontal="center" vertical="center" wrapText="1"/>
    </xf>
    <xf numFmtId="0" fontId="0" fillId="0" borderId="486" xfId="0" applyBorder="1">
      <alignment horizontal="center" vertical="center"/>
    </xf>
    <xf numFmtId="0" fontId="0" fillId="0" borderId="487" xfId="0" applyBorder="1">
      <alignment horizontal="center" vertical="center"/>
    </xf>
    <xf numFmtId="2" fontId="106" fillId="38" borderId="62" xfId="0" applyNumberFormat="1" applyFont="1" applyFill="1" applyBorder="1" applyAlignment="1">
      <alignment horizontal="center" vertical="center" wrapText="1"/>
    </xf>
    <xf numFmtId="0" fontId="106" fillId="0" borderId="0" xfId="0" applyFont="1" applyAlignment="1">
      <alignment horizontal="left" vertical="top" wrapText="1"/>
    </xf>
    <xf numFmtId="166" fontId="107" fillId="38" borderId="358" xfId="0" applyNumberFormat="1" applyFont="1" applyFill="1" applyBorder="1" applyAlignment="1">
      <alignment horizontal="center" vertical="center" wrapText="1"/>
    </xf>
    <xf numFmtId="166" fontId="106" fillId="37" borderId="410" xfId="0" applyNumberFormat="1" applyFont="1" applyFill="1" applyBorder="1" applyAlignment="1">
      <alignment horizontal="center" vertical="center" wrapText="1"/>
    </xf>
    <xf numFmtId="15" fontId="118" fillId="39" borderId="62" xfId="0" applyNumberFormat="1" applyFont="1" applyFill="1" applyBorder="1" applyAlignment="1">
      <alignment horizontal="center" vertical="center" wrapText="1"/>
    </xf>
    <xf numFmtId="0" fontId="0" fillId="0" borderId="62" xfId="0" applyBorder="1">
      <alignment horizontal="center" vertical="center"/>
    </xf>
    <xf numFmtId="0" fontId="0" fillId="0" borderId="63" xfId="0" applyBorder="1">
      <alignment horizontal="center" vertical="center"/>
    </xf>
    <xf numFmtId="2" fontId="106" fillId="38" borderId="362" xfId="0" applyNumberFormat="1" applyFont="1" applyFill="1" applyBorder="1" applyAlignment="1">
      <alignment horizontal="center" vertical="center" wrapText="1"/>
    </xf>
    <xf numFmtId="0" fontId="116" fillId="0" borderId="370" xfId="0" applyFont="1" applyBorder="1" applyAlignment="1">
      <alignment horizontal="left" vertical="top" wrapText="1"/>
    </xf>
    <xf numFmtId="0" fontId="0" fillId="0" borderId="362" xfId="0" applyBorder="1">
      <alignment horizontal="center" vertical="center"/>
    </xf>
    <xf numFmtId="0" fontId="0" fillId="0" borderId="363" xfId="0" applyBorder="1">
      <alignment horizontal="center" vertical="center"/>
    </xf>
    <xf numFmtId="2" fontId="106" fillId="38" borderId="356" xfId="0" applyNumberFormat="1" applyFont="1" applyFill="1" applyBorder="1" applyAlignment="1">
      <alignment horizontal="center" vertical="center" wrapText="1"/>
    </xf>
    <xf numFmtId="0" fontId="106" fillId="0" borderId="357" xfId="0" applyFont="1" applyBorder="1" applyAlignment="1">
      <alignment horizontal="left" vertical="top" wrapText="1"/>
    </xf>
    <xf numFmtId="166" fontId="106" fillId="37" borderId="356" xfId="0" applyNumberFormat="1" applyFont="1" applyFill="1" applyBorder="1" applyAlignment="1">
      <alignment horizontal="center" vertical="center" wrapText="1"/>
    </xf>
    <xf numFmtId="15" fontId="118" fillId="39" borderId="356" xfId="0" applyNumberFormat="1" applyFont="1" applyFill="1" applyBorder="1" applyAlignment="1">
      <alignment horizontal="center" vertical="center" wrapText="1"/>
    </xf>
    <xf numFmtId="0" fontId="0" fillId="0" borderId="356" xfId="0" applyBorder="1">
      <alignment horizontal="center" vertical="center"/>
    </xf>
    <xf numFmtId="0" fontId="0" fillId="0" borderId="357" xfId="0" applyBorder="1">
      <alignment horizontal="center" vertical="center"/>
    </xf>
    <xf numFmtId="2" fontId="106" fillId="38" borderId="358" xfId="0" applyNumberFormat="1" applyFont="1" applyFill="1" applyBorder="1" applyAlignment="1">
      <alignment horizontal="center" vertical="center" wrapText="1"/>
    </xf>
    <xf numFmtId="0" fontId="106" fillId="0" borderId="360" xfId="0" applyFont="1" applyBorder="1" applyAlignment="1">
      <alignment horizontal="left" vertical="top" wrapText="1"/>
    </xf>
    <xf numFmtId="166" fontId="106" fillId="37" borderId="358" xfId="0" applyNumberFormat="1" applyFont="1" applyFill="1" applyBorder="1" applyAlignment="1">
      <alignment horizontal="center" vertical="center" wrapText="1"/>
    </xf>
    <xf numFmtId="15" fontId="118" fillId="39" borderId="358" xfId="0" applyNumberFormat="1" applyFont="1" applyFill="1" applyBorder="1" applyAlignment="1">
      <alignment horizontal="center" vertical="center" wrapText="1"/>
    </xf>
    <xf numFmtId="0" fontId="0" fillId="0" borderId="358" xfId="0" applyBorder="1">
      <alignment horizontal="center" vertical="center"/>
    </xf>
    <xf numFmtId="0" fontId="0" fillId="0" borderId="360" xfId="0" applyBorder="1">
      <alignment horizontal="center" vertical="center"/>
    </xf>
    <xf numFmtId="0" fontId="116" fillId="0" borderId="363" xfId="0" applyFont="1" applyBorder="1" applyAlignment="1">
      <alignment horizontal="left" vertical="top" wrapText="1"/>
    </xf>
    <xf numFmtId="0" fontId="0" fillId="0" borderId="356" xfId="0" applyBorder="1" applyAlignment="1">
      <alignment horizontal="left" vertical="top" wrapText="1"/>
    </xf>
    <xf numFmtId="0" fontId="92" fillId="0" borderId="358" xfId="0" applyFont="1" applyBorder="1" applyAlignment="1">
      <alignment horizontal="left" vertical="top" wrapText="1"/>
    </xf>
    <xf numFmtId="0" fontId="0" fillId="0" borderId="358" xfId="0" applyBorder="1" applyAlignment="1">
      <alignment horizontal="left" vertical="top" wrapText="1"/>
    </xf>
    <xf numFmtId="0" fontId="0" fillId="0" borderId="362" xfId="0" applyBorder="1" applyAlignment="1">
      <alignment horizontal="left" vertical="top" wrapText="1"/>
    </xf>
    <xf numFmtId="2" fontId="33" fillId="38" borderId="356" xfId="0" applyNumberFormat="1" applyFont="1" applyFill="1" applyBorder="1" applyAlignment="1">
      <alignment horizontal="center" vertical="center" wrapText="1"/>
    </xf>
    <xf numFmtId="0" fontId="0" fillId="0" borderId="358" xfId="0" applyBorder="1" applyAlignment="1">
      <alignment horizontal="center" vertical="center" wrapText="1"/>
    </xf>
    <xf numFmtId="0" fontId="0" fillId="0" borderId="362" xfId="0" applyBorder="1" applyAlignment="1">
      <alignment horizontal="center" vertical="center" wrapText="1"/>
    </xf>
    <xf numFmtId="0" fontId="0" fillId="0" borderId="356" xfId="0" applyBorder="1" applyAlignment="1">
      <alignment horizontal="left" vertical="center" wrapText="1"/>
    </xf>
    <xf numFmtId="0" fontId="0" fillId="0" borderId="358" xfId="0" applyBorder="1" applyAlignment="1">
      <alignment horizontal="left" vertical="center" wrapText="1"/>
    </xf>
    <xf numFmtId="0" fontId="106" fillId="0" borderId="362" xfId="0" applyFont="1" applyBorder="1" applyAlignment="1">
      <alignment horizontal="center" wrapText="1"/>
    </xf>
    <xf numFmtId="0" fontId="106" fillId="0" borderId="356" xfId="0" applyFont="1" applyBorder="1" applyAlignment="1">
      <alignment horizontal="center" vertical="center" wrapText="1"/>
    </xf>
    <xf numFmtId="0" fontId="33" fillId="0" borderId="358" xfId="0" applyFont="1" applyBorder="1" applyAlignment="1">
      <alignment horizontal="center" vertical="center" wrapText="1"/>
    </xf>
    <xf numFmtId="0" fontId="106" fillId="0" borderId="362" xfId="0" applyFont="1" applyBorder="1" applyAlignment="1">
      <alignment horizontal="center" vertical="center" wrapText="1"/>
    </xf>
    <xf numFmtId="0" fontId="33" fillId="0" borderId="259" xfId="140" applyFont="1" applyBorder="1" applyAlignment="1">
      <alignment horizontal="center" vertical="center" wrapText="1"/>
    </xf>
    <xf numFmtId="0" fontId="33" fillId="0" borderId="259" xfId="140" applyFont="1" applyBorder="1" applyAlignment="1">
      <alignment wrapText="1"/>
    </xf>
    <xf numFmtId="166" fontId="106" fillId="37" borderId="259" xfId="140" applyNumberFormat="1" applyFont="1" applyFill="1" applyBorder="1" applyAlignment="1">
      <alignment horizontal="center" vertical="center" wrapText="1"/>
    </xf>
    <xf numFmtId="15" fontId="118" fillId="39" borderId="259" xfId="140" applyNumberFormat="1" applyFont="1" applyFill="1" applyBorder="1" applyAlignment="1">
      <alignment horizontal="center" vertical="center" wrapText="1"/>
    </xf>
    <xf numFmtId="0" fontId="106" fillId="0" borderId="259" xfId="140" applyFont="1" applyBorder="1" applyAlignment="1">
      <alignment wrapText="1"/>
    </xf>
    <xf numFmtId="0" fontId="106" fillId="0" borderId="261" xfId="140" applyFont="1" applyBorder="1" applyAlignment="1">
      <alignment wrapText="1"/>
    </xf>
    <xf numFmtId="0" fontId="106" fillId="0" borderId="0" xfId="140" applyFont="1" applyAlignment="1">
      <alignment wrapText="1"/>
    </xf>
    <xf numFmtId="0" fontId="33" fillId="0" borderId="262" xfId="140" applyFont="1" applyBorder="1" applyAlignment="1">
      <alignment wrapText="1"/>
    </xf>
    <xf numFmtId="166" fontId="106" fillId="37" borderId="262" xfId="140" applyNumberFormat="1" applyFont="1" applyFill="1" applyBorder="1" applyAlignment="1">
      <alignment horizontal="center" vertical="center" wrapText="1"/>
    </xf>
    <xf numFmtId="15" fontId="118" fillId="39" borderId="262" xfId="140" applyNumberFormat="1" applyFont="1" applyFill="1" applyBorder="1" applyAlignment="1">
      <alignment horizontal="center" vertical="center" wrapText="1"/>
    </xf>
    <xf numFmtId="0" fontId="106" fillId="0" borderId="262" xfId="140" applyFont="1" applyBorder="1" applyAlignment="1">
      <alignment wrapText="1"/>
    </xf>
    <xf numFmtId="0" fontId="106" fillId="0" borderId="264" xfId="140" applyFont="1" applyBorder="1" applyAlignment="1">
      <alignment wrapText="1"/>
    </xf>
    <xf numFmtId="0" fontId="119" fillId="0" borderId="262" xfId="140" applyFont="1" applyBorder="1" applyAlignment="1">
      <alignment horizontal="center" vertical="center" wrapText="1"/>
    </xf>
    <xf numFmtId="0" fontId="119" fillId="0" borderId="262" xfId="140" applyFont="1" applyBorder="1" applyAlignment="1">
      <alignment wrapText="1"/>
    </xf>
    <xf numFmtId="0" fontId="106" fillId="0" borderId="262" xfId="140" applyFont="1" applyBorder="1" applyAlignment="1">
      <alignment horizontal="center" vertical="center" wrapText="1"/>
    </xf>
    <xf numFmtId="166" fontId="106" fillId="0" borderId="262" xfId="140" applyNumberFormat="1" applyFont="1" applyBorder="1" applyAlignment="1">
      <alignment horizontal="center" vertical="center" wrapText="1"/>
    </xf>
    <xf numFmtId="15" fontId="118" fillId="0" borderId="262" xfId="140" applyNumberFormat="1" applyFont="1" applyBorder="1" applyAlignment="1">
      <alignment horizontal="center" vertical="center" wrapText="1"/>
    </xf>
    <xf numFmtId="0" fontId="106" fillId="0" borderId="265" xfId="140" applyFont="1" applyBorder="1" applyAlignment="1">
      <alignment horizontal="center" vertical="center" wrapText="1"/>
    </xf>
    <xf numFmtId="0" fontId="106" fillId="0" borderId="265" xfId="140" applyFont="1" applyBorder="1" applyAlignment="1">
      <alignment wrapText="1"/>
    </xf>
    <xf numFmtId="15" fontId="106" fillId="0" borderId="265" xfId="140" applyNumberFormat="1" applyFont="1" applyBorder="1" applyAlignment="1">
      <alignment horizontal="left" vertical="center" wrapText="1"/>
    </xf>
    <xf numFmtId="0" fontId="106" fillId="0" borderId="267" xfId="140" applyFont="1" applyBorder="1" applyAlignment="1">
      <alignment wrapText="1"/>
    </xf>
    <xf numFmtId="0" fontId="106" fillId="0" borderId="0" xfId="140" applyFont="1" applyAlignment="1">
      <alignment horizontal="left" wrapText="1"/>
    </xf>
    <xf numFmtId="0" fontId="15" fillId="2" borderId="0" xfId="0" applyFont="1" applyFill="1" applyAlignment="1">
      <alignment horizontal="left"/>
    </xf>
    <xf numFmtId="165" fontId="15" fillId="2" borderId="141" xfId="0" applyNumberFormat="1" applyFont="1" applyFill="1" applyBorder="1" applyAlignment="1">
      <alignment horizontal="center" vertical="center" wrapText="1"/>
    </xf>
    <xf numFmtId="0" fontId="15" fillId="0" borderId="490" xfId="0" applyFont="1" applyBorder="1" applyAlignment="1"/>
    <xf numFmtId="14" fontId="15" fillId="2" borderId="0" xfId="0" applyNumberFormat="1" applyFont="1" applyFill="1" applyAlignment="1">
      <alignment horizontal="center" vertical="center" wrapText="1"/>
    </xf>
    <xf numFmtId="0" fontId="0" fillId="0" borderId="0" xfId="0" applyAlignment="1">
      <alignment horizontal="left"/>
    </xf>
    <xf numFmtId="0" fontId="15" fillId="2" borderId="5" xfId="0" applyFont="1" applyFill="1" applyBorder="1" applyAlignment="1">
      <alignment horizontal="center" vertical="center" wrapText="1"/>
    </xf>
    <xf numFmtId="0" fontId="15" fillId="2" borderId="492" xfId="0" applyFont="1" applyFill="1" applyBorder="1" applyAlignment="1">
      <alignment horizontal="center" vertical="center" wrapText="1"/>
    </xf>
    <xf numFmtId="0" fontId="15" fillId="0" borderId="491" xfId="0" applyFont="1" applyBorder="1" applyAlignment="1"/>
    <xf numFmtId="165" fontId="15" fillId="2" borderId="491" xfId="0" applyNumberFormat="1" applyFont="1" applyFill="1" applyBorder="1" applyAlignment="1">
      <alignment horizontal="center" vertical="center" wrapText="1"/>
    </xf>
    <xf numFmtId="0" fontId="15" fillId="2" borderId="489" xfId="0" applyFont="1" applyFill="1" applyBorder="1" applyAlignment="1">
      <alignment horizontal="left" vertical="center" wrapText="1"/>
    </xf>
    <xf numFmtId="0" fontId="46" fillId="0" borderId="0" xfId="0" applyFont="1" applyAlignment="1">
      <alignment vertical="center"/>
    </xf>
    <xf numFmtId="0" fontId="146" fillId="0" borderId="0" xfId="0" applyFont="1" applyAlignment="1">
      <alignment horizontal="right"/>
    </xf>
    <xf numFmtId="0" fontId="104" fillId="2" borderId="323" xfId="143" applyFill="1" applyBorder="1" applyAlignment="1">
      <alignment horizontal="center" vertical="center" wrapText="1"/>
    </xf>
    <xf numFmtId="0" fontId="104" fillId="2" borderId="324" xfId="143" applyFill="1" applyBorder="1" applyAlignment="1">
      <alignment horizontal="center" vertical="center" wrapText="1"/>
    </xf>
    <xf numFmtId="0" fontId="104" fillId="0" borderId="324" xfId="143" applyBorder="1" applyAlignment="1">
      <alignment horizontal="center"/>
    </xf>
    <xf numFmtId="0" fontId="15" fillId="2" borderId="6" xfId="0" applyFont="1" applyFill="1" applyBorder="1" applyAlignment="1">
      <alignment horizontal="center" vertical="center" wrapText="1"/>
    </xf>
    <xf numFmtId="170" fontId="25" fillId="5" borderId="30" xfId="0" applyNumberFormat="1" applyFont="1" applyFill="1" applyBorder="1" applyAlignment="1">
      <alignment horizontal="center" vertical="center" wrapText="1"/>
    </xf>
    <xf numFmtId="170" fontId="25" fillId="5" borderId="52" xfId="0" applyNumberFormat="1" applyFont="1" applyFill="1" applyBorder="1" applyAlignment="1">
      <alignment horizontal="center" vertical="center" wrapText="1"/>
    </xf>
    <xf numFmtId="170" fontId="23" fillId="3" borderId="24" xfId="0" applyNumberFormat="1" applyFont="1" applyFill="1" applyBorder="1" applyAlignment="1">
      <alignment horizontal="center" vertical="center" wrapText="1"/>
    </xf>
    <xf numFmtId="0" fontId="104" fillId="42" borderId="65" xfId="143" applyFill="1" applyBorder="1" applyAlignment="1">
      <alignment horizontal="center"/>
    </xf>
    <xf numFmtId="170" fontId="15" fillId="2" borderId="32" xfId="0" applyNumberFormat="1" applyFont="1" applyFill="1" applyBorder="1" applyAlignment="1">
      <alignment horizontal="center" vertical="center" wrapText="1"/>
    </xf>
    <xf numFmtId="170" fontId="106" fillId="37" borderId="271" xfId="0" applyNumberFormat="1" applyFont="1" applyFill="1" applyBorder="1" applyAlignment="1">
      <alignment horizontal="center" vertical="center" wrapText="1"/>
    </xf>
    <xf numFmtId="170" fontId="106" fillId="37" borderId="239" xfId="0" applyNumberFormat="1" applyFont="1" applyFill="1" applyBorder="1" applyAlignment="1">
      <alignment horizontal="center" vertical="center" wrapText="1"/>
    </xf>
    <xf numFmtId="170" fontId="107" fillId="38" borderId="239" xfId="0" applyNumberFormat="1" applyFont="1" applyFill="1" applyBorder="1" applyAlignment="1">
      <alignment horizontal="center" vertical="center" wrapText="1"/>
    </xf>
    <xf numFmtId="170" fontId="107" fillId="37" borderId="239" xfId="0" applyNumberFormat="1" applyFont="1" applyFill="1" applyBorder="1" applyAlignment="1">
      <alignment horizontal="center" vertical="center" wrapText="1"/>
    </xf>
    <xf numFmtId="170" fontId="106" fillId="38" borderId="277" xfId="0" applyNumberFormat="1" applyFont="1" applyFill="1" applyBorder="1" applyAlignment="1">
      <alignment horizontal="center" vertical="center" wrapText="1"/>
    </xf>
    <xf numFmtId="170" fontId="0" fillId="0" borderId="0" xfId="0" applyNumberFormat="1" applyAlignment="1"/>
    <xf numFmtId="14" fontId="51" fillId="3" borderId="240" xfId="0" applyNumberFormat="1" applyFont="1" applyFill="1" applyBorder="1" applyAlignment="1">
      <alignment horizontal="center" vertical="center" wrapText="1"/>
    </xf>
    <xf numFmtId="14" fontId="139" fillId="0" borderId="433" xfId="0" applyNumberFormat="1" applyFont="1" applyBorder="1" applyAlignment="1">
      <alignment vertical="center"/>
    </xf>
    <xf numFmtId="0" fontId="0" fillId="0" borderId="198" xfId="0" applyBorder="1" applyAlignment="1"/>
    <xf numFmtId="0" fontId="0" fillId="0" borderId="194" xfId="0" applyBorder="1" applyAlignment="1"/>
    <xf numFmtId="0" fontId="0" fillId="0" borderId="192" xfId="0" applyBorder="1" applyAlignment="1"/>
    <xf numFmtId="0" fontId="0" fillId="0" borderId="187" xfId="0" applyBorder="1" applyAlignment="1"/>
    <xf numFmtId="0" fontId="152" fillId="0" borderId="187" xfId="0" applyFont="1" applyBorder="1" applyAlignment="1"/>
    <xf numFmtId="0" fontId="152" fillId="0" borderId="97" xfId="0" applyFont="1" applyBorder="1" applyAlignment="1"/>
    <xf numFmtId="0" fontId="152" fillId="0" borderId="304" xfId="0" applyFont="1" applyBorder="1" applyAlignment="1"/>
    <xf numFmtId="0" fontId="152" fillId="0" borderId="192" xfId="0" applyFont="1" applyBorder="1" applyAlignment="1"/>
    <xf numFmtId="0" fontId="152" fillId="0" borderId="302" xfId="0" applyFont="1" applyBorder="1" applyAlignment="1"/>
    <xf numFmtId="0" fontId="151" fillId="0" borderId="113" xfId="0" applyFont="1" applyBorder="1" applyAlignment="1"/>
    <xf numFmtId="0" fontId="149" fillId="0" borderId="113" xfId="0" applyFont="1" applyBorder="1" applyAlignment="1"/>
    <xf numFmtId="0" fontId="149" fillId="0" borderId="124" xfId="0" applyFont="1" applyBorder="1" applyAlignment="1"/>
    <xf numFmtId="0" fontId="149" fillId="0" borderId="96" xfId="0" applyFont="1" applyBorder="1" applyAlignment="1"/>
    <xf numFmtId="0" fontId="149" fillId="0" borderId="133" xfId="0" applyFont="1" applyBorder="1" applyAlignment="1"/>
    <xf numFmtId="0" fontId="149" fillId="0" borderId="92" xfId="0" quotePrefix="1" applyFont="1" applyBorder="1" applyAlignment="1"/>
    <xf numFmtId="0" fontId="149" fillId="0" borderId="189" xfId="0" quotePrefix="1" applyFont="1" applyBorder="1" applyAlignment="1"/>
    <xf numFmtId="0" fontId="149" fillId="0" borderId="190" xfId="0" applyFont="1" applyBorder="1" applyAlignment="1"/>
    <xf numFmtId="0" fontId="149" fillId="0" borderId="92" xfId="0" applyFont="1" applyBorder="1" applyAlignment="1"/>
    <xf numFmtId="0" fontId="149" fillId="0" borderId="193" xfId="0" applyFont="1" applyBorder="1" applyAlignment="1"/>
    <xf numFmtId="0" fontId="149" fillId="0" borderId="189" xfId="0" quotePrefix="1" applyFont="1" applyBorder="1" applyAlignment="1">
      <alignment horizontal="left" indent="4"/>
    </xf>
    <xf numFmtId="0" fontId="149" fillId="0" borderId="189" xfId="0" applyFont="1" applyBorder="1" applyAlignment="1"/>
    <xf numFmtId="0" fontId="25" fillId="4" borderId="29" xfId="0" applyFont="1" applyFill="1" applyBorder="1" applyAlignment="1">
      <alignment vertical="center" wrapText="1"/>
    </xf>
    <xf numFmtId="15" fontId="25" fillId="4" borderId="29" xfId="0" applyNumberFormat="1" applyFont="1" applyFill="1" applyBorder="1" applyAlignment="1">
      <alignment horizontal="center" vertical="center" wrapText="1"/>
    </xf>
    <xf numFmtId="0" fontId="25" fillId="0" borderId="29" xfId="0" applyFont="1" applyBorder="1" applyAlignment="1"/>
    <xf numFmtId="0" fontId="30" fillId="4" borderId="29" xfId="0" applyFont="1" applyFill="1" applyBorder="1" applyAlignment="1">
      <alignment horizontal="left" vertical="center" wrapText="1"/>
    </xf>
    <xf numFmtId="0" fontId="25" fillId="4" borderId="108" xfId="0" applyFont="1" applyFill="1" applyBorder="1" applyAlignment="1">
      <alignment vertical="center" wrapText="1"/>
    </xf>
    <xf numFmtId="15" fontId="25" fillId="4" borderId="108" xfId="0" applyNumberFormat="1" applyFont="1" applyFill="1" applyBorder="1" applyAlignment="1">
      <alignment horizontal="center" vertical="center" wrapText="1"/>
    </xf>
    <xf numFmtId="15" fontId="25" fillId="4" borderId="108" xfId="0" applyNumberFormat="1" applyFont="1" applyFill="1" applyBorder="1" applyAlignment="1">
      <alignment horizontal="left" vertical="center" wrapText="1"/>
    </xf>
    <xf numFmtId="15" fontId="25" fillId="4" borderId="29" xfId="0" applyNumberFormat="1" applyFont="1" applyFill="1" applyBorder="1" applyAlignment="1">
      <alignment horizontal="left" vertical="center" wrapText="1"/>
    </xf>
    <xf numFmtId="2" fontId="15" fillId="2" borderId="23" xfId="0" applyNumberFormat="1" applyFont="1" applyFill="1" applyBorder="1" applyAlignment="1">
      <alignment wrapText="1"/>
    </xf>
    <xf numFmtId="2" fontId="26" fillId="9" borderId="86" xfId="0" applyNumberFormat="1" applyFont="1" applyFill="1" applyBorder="1" applyAlignment="1">
      <alignment horizontal="center" vertical="center" wrapText="1"/>
    </xf>
    <xf numFmtId="2" fontId="15" fillId="0" borderId="0" xfId="0" applyNumberFormat="1" applyFont="1" applyAlignment="1"/>
    <xf numFmtId="0" fontId="25" fillId="4" borderId="109" xfId="0" applyFont="1" applyFill="1" applyBorder="1" applyAlignment="1">
      <alignment vertical="center" wrapText="1"/>
    </xf>
    <xf numFmtId="15" fontId="25" fillId="4" borderId="109" xfId="0" applyNumberFormat="1" applyFont="1" applyFill="1" applyBorder="1" applyAlignment="1">
      <alignment horizontal="center" vertical="center" wrapText="1"/>
    </xf>
    <xf numFmtId="15" fontId="25" fillId="4" borderId="109" xfId="0" applyNumberFormat="1" applyFont="1" applyFill="1" applyBorder="1" applyAlignment="1">
      <alignment horizontal="left" vertical="center" wrapText="1"/>
    </xf>
    <xf numFmtId="0" fontId="25" fillId="4" borderId="107" xfId="0" applyFont="1" applyFill="1" applyBorder="1" applyAlignment="1">
      <alignment vertical="center" wrapText="1"/>
    </xf>
    <xf numFmtId="15" fontId="25" fillId="4" borderId="107" xfId="0" applyNumberFormat="1" applyFont="1" applyFill="1" applyBorder="1" applyAlignment="1">
      <alignment horizontal="center" vertical="center" wrapText="1"/>
    </xf>
    <xf numFmtId="0" fontId="30" fillId="4" borderId="107" xfId="0" applyFont="1" applyFill="1" applyBorder="1" applyAlignment="1">
      <alignment horizontal="left" vertical="center" wrapText="1"/>
    </xf>
    <xf numFmtId="0" fontId="15" fillId="2" borderId="29" xfId="0" applyFont="1" applyFill="1" applyBorder="1" applyAlignment="1">
      <alignment horizontal="left" vertical="center" wrapText="1"/>
    </xf>
    <xf numFmtId="15" fontId="25" fillId="6" borderId="51" xfId="0" applyNumberFormat="1" applyFont="1" applyFill="1" applyBorder="1" applyAlignment="1">
      <alignment horizontal="center" vertical="center" wrapText="1"/>
    </xf>
    <xf numFmtId="15" fontId="25" fillId="4" borderId="57" xfId="0" applyNumberFormat="1" applyFont="1" applyFill="1" applyBorder="1" applyAlignment="1">
      <alignment horizontal="center" vertical="center" wrapText="1"/>
    </xf>
    <xf numFmtId="0" fontId="25" fillId="4" borderId="54" xfId="0" applyFont="1" applyFill="1" applyBorder="1" applyAlignment="1">
      <alignment vertical="center" wrapText="1"/>
    </xf>
    <xf numFmtId="15" fontId="25" fillId="4" borderId="54" xfId="0" applyNumberFormat="1" applyFont="1" applyFill="1" applyBorder="1" applyAlignment="1">
      <alignment horizontal="center" vertical="center" wrapText="1"/>
    </xf>
    <xf numFmtId="0" fontId="30" fillId="4" borderId="54" xfId="0" applyFont="1" applyFill="1" applyBorder="1" applyAlignment="1">
      <alignment horizontal="left" vertical="center" wrapText="1"/>
    </xf>
    <xf numFmtId="0" fontId="30" fillId="4" borderId="109" xfId="0" applyFont="1" applyFill="1" applyBorder="1" applyAlignment="1">
      <alignment horizontal="left" vertical="center" wrapText="1"/>
    </xf>
    <xf numFmtId="15" fontId="25" fillId="6" borderId="61" xfId="0" applyNumberFormat="1" applyFont="1" applyFill="1" applyBorder="1" applyAlignment="1">
      <alignment horizontal="center" vertical="center" wrapText="1"/>
    </xf>
    <xf numFmtId="0" fontId="81" fillId="0" borderId="0" xfId="0" applyFont="1" applyAlignment="1">
      <alignment horizontal="left" vertical="center"/>
    </xf>
    <xf numFmtId="0" fontId="65" fillId="0" borderId="0" xfId="0" applyFont="1" applyAlignment="1"/>
    <xf numFmtId="0" fontId="0" fillId="0" borderId="0" xfId="0" applyAlignment="1">
      <alignment horizontal="center"/>
    </xf>
    <xf numFmtId="0" fontId="0" fillId="0" borderId="185" xfId="0" applyBorder="1" applyAlignment="1"/>
    <xf numFmtId="0" fontId="0" fillId="0" borderId="186" xfId="0" applyBorder="1" applyAlignment="1"/>
    <xf numFmtId="0" fontId="0" fillId="0" borderId="124" xfId="0" applyBorder="1" applyAlignment="1"/>
    <xf numFmtId="0" fontId="0" fillId="0" borderId="189" xfId="0" applyBorder="1" applyAlignment="1"/>
    <xf numFmtId="0" fontId="0" fillId="0" borderId="197" xfId="0" applyBorder="1" applyAlignment="1"/>
    <xf numFmtId="0" fontId="65" fillId="0" borderId="186" xfId="0" applyFont="1" applyBorder="1" applyAlignment="1"/>
    <xf numFmtId="0" fontId="65" fillId="0" borderId="189" xfId="0" applyFont="1" applyBorder="1" applyAlignment="1"/>
    <xf numFmtId="0" fontId="65" fillId="0" borderId="197" xfId="0" applyFont="1" applyBorder="1" applyAlignment="1"/>
    <xf numFmtId="0" fontId="65" fillId="0" borderId="193" xfId="0" applyFont="1" applyBorder="1" applyAlignment="1"/>
    <xf numFmtId="0" fontId="0" fillId="0" borderId="193" xfId="0" applyBorder="1" applyAlignment="1"/>
    <xf numFmtId="0" fontId="65" fillId="0" borderId="190" xfId="0" applyFont="1" applyBorder="1" applyAlignment="1"/>
    <xf numFmtId="0" fontId="0" fillId="0" borderId="190" xfId="0" applyBorder="1" applyAlignment="1"/>
    <xf numFmtId="0" fontId="0" fillId="0" borderId="191" xfId="0" applyBorder="1" applyAlignment="1"/>
    <xf numFmtId="0" fontId="0" fillId="0" borderId="183" xfId="0" applyBorder="1" applyAlignment="1"/>
    <xf numFmtId="0" fontId="0" fillId="0" borderId="182" xfId="0" applyBorder="1" applyAlignment="1"/>
    <xf numFmtId="0" fontId="0" fillId="0" borderId="195" xfId="0" applyBorder="1" applyAlignment="1"/>
    <xf numFmtId="0" fontId="0" fillId="0" borderId="190" xfId="0" applyBorder="1" applyAlignment="1">
      <alignment horizontal="left"/>
    </xf>
    <xf numFmtId="0" fontId="65" fillId="0" borderId="197" xfId="0" applyFont="1" applyBorder="1" applyAlignment="1">
      <alignment horizontal="center"/>
    </xf>
    <xf numFmtId="0" fontId="0" fillId="0" borderId="203" xfId="0" applyBorder="1" applyAlignment="1"/>
    <xf numFmtId="0" fontId="90" fillId="0" borderId="18" xfId="0" applyFont="1" applyBorder="1" applyAlignment="1">
      <alignment horizontal="center"/>
    </xf>
    <xf numFmtId="0" fontId="91" fillId="0" borderId="18" xfId="0" applyFont="1" applyBorder="1" applyAlignment="1">
      <alignment horizontal="center"/>
    </xf>
    <xf numFmtId="0" fontId="0" fillId="0" borderId="96" xfId="0" applyBorder="1" applyAlignment="1"/>
    <xf numFmtId="15" fontId="25" fillId="0" borderId="55" xfId="0" applyNumberFormat="1" applyFont="1" applyBorder="1" applyAlignment="1">
      <alignment horizontal="center" vertical="center" wrapText="1"/>
    </xf>
    <xf numFmtId="0" fontId="25" fillId="4" borderId="111" xfId="0" applyFont="1" applyFill="1" applyBorder="1" applyAlignment="1">
      <alignment vertical="center" wrapText="1"/>
    </xf>
    <xf numFmtId="15" fontId="25" fillId="4" borderId="111" xfId="0" applyNumberFormat="1" applyFont="1" applyFill="1" applyBorder="1" applyAlignment="1">
      <alignment horizontal="center" vertical="center" wrapText="1"/>
    </xf>
    <xf numFmtId="0" fontId="30" fillId="4" borderId="111" xfId="0" applyFont="1" applyFill="1" applyBorder="1" applyAlignment="1">
      <alignment horizontal="left" vertical="center" wrapText="1"/>
    </xf>
    <xf numFmtId="15" fontId="25" fillId="6" borderId="110" xfId="0" applyNumberFormat="1" applyFont="1" applyFill="1" applyBorder="1" applyAlignment="1">
      <alignment horizontal="center" vertical="center" wrapText="1"/>
    </xf>
    <xf numFmtId="166" fontId="21" fillId="0" borderId="0" xfId="0" applyNumberFormat="1" applyFont="1" applyAlignment="1">
      <alignment wrapText="1"/>
    </xf>
    <xf numFmtId="166" fontId="0" fillId="0" borderId="0" xfId="0" applyNumberFormat="1" applyAlignment="1"/>
    <xf numFmtId="166" fontId="92" fillId="0" borderId="0" xfId="0" applyNumberFormat="1" applyFont="1" applyAlignment="1"/>
    <xf numFmtId="166" fontId="99" fillId="15" borderId="88" xfId="0" applyNumberFormat="1" applyFont="1" applyFill="1" applyBorder="1" applyAlignment="1">
      <alignment horizontal="center" wrapText="1"/>
    </xf>
    <xf numFmtId="166" fontId="98" fillId="0" borderId="189" xfId="0" applyNumberFormat="1" applyFont="1" applyBorder="1" applyAlignment="1">
      <alignment horizontal="center" wrapText="1"/>
    </xf>
    <xf numFmtId="166" fontId="98" fillId="0" borderId="124" xfId="0" applyNumberFormat="1" applyFont="1" applyBorder="1" applyAlignment="1">
      <alignment horizontal="center" wrapText="1"/>
    </xf>
    <xf numFmtId="166" fontId="92" fillId="0" borderId="124" xfId="0" applyNumberFormat="1" applyFont="1" applyBorder="1" applyAlignment="1">
      <alignment horizontal="center" wrapText="1"/>
    </xf>
    <xf numFmtId="166" fontId="99" fillId="16" borderId="65" xfId="0" applyNumberFormat="1" applyFont="1" applyFill="1" applyBorder="1" applyAlignment="1">
      <alignment horizontal="center" wrapText="1"/>
    </xf>
    <xf numFmtId="166" fontId="99" fillId="15" borderId="65" xfId="0" applyNumberFormat="1" applyFont="1" applyFill="1" applyBorder="1" applyAlignment="1">
      <alignment horizontal="center" wrapText="1"/>
    </xf>
    <xf numFmtId="166" fontId="21" fillId="0" borderId="196" xfId="0" applyNumberFormat="1" applyFont="1" applyBorder="1" applyAlignment="1">
      <alignment horizontal="center" wrapText="1"/>
    </xf>
    <xf numFmtId="166" fontId="0" fillId="0" borderId="197" xfId="0" applyNumberFormat="1" applyBorder="1" applyAlignment="1"/>
    <xf numFmtId="166" fontId="92" fillId="0" borderId="197" xfId="0" applyNumberFormat="1" applyFont="1" applyBorder="1" applyAlignment="1"/>
    <xf numFmtId="0" fontId="65" fillId="0" borderId="131" xfId="0" applyFont="1" applyBorder="1" applyAlignment="1"/>
    <xf numFmtId="166" fontId="98" fillId="0" borderId="201" xfId="0" applyNumberFormat="1" applyFont="1" applyBorder="1" applyAlignment="1">
      <alignment horizontal="center" vertical="center" wrapText="1"/>
    </xf>
    <xf numFmtId="166" fontId="21" fillId="0" borderId="193" xfId="0" applyNumberFormat="1" applyFont="1" applyBorder="1" applyAlignment="1">
      <alignment wrapText="1"/>
    </xf>
    <xf numFmtId="166" fontId="0" fillId="0" borderId="193" xfId="0" applyNumberFormat="1" applyBorder="1" applyAlignment="1"/>
    <xf numFmtId="166" fontId="92" fillId="0" borderId="193" xfId="0" applyNumberFormat="1" applyFont="1" applyBorder="1" applyAlignment="1"/>
    <xf numFmtId="166" fontId="21" fillId="0" borderId="183" xfId="0" applyNumberFormat="1" applyFont="1" applyBorder="1" applyAlignment="1">
      <alignment wrapText="1"/>
    </xf>
    <xf numFmtId="166" fontId="0" fillId="0" borderId="183" xfId="0" applyNumberFormat="1" applyBorder="1" applyAlignment="1"/>
    <xf numFmtId="166" fontId="92" fillId="0" borderId="183" xfId="0" applyNumberFormat="1" applyFont="1" applyBorder="1" applyAlignment="1"/>
    <xf numFmtId="166" fontId="21" fillId="0" borderId="197" xfId="0" applyNumberFormat="1" applyFont="1" applyBorder="1" applyAlignment="1">
      <alignment wrapText="1"/>
    </xf>
    <xf numFmtId="166" fontId="21" fillId="0" borderId="189" xfId="0" applyNumberFormat="1" applyFont="1" applyBorder="1" applyAlignment="1">
      <alignment horizontal="center" wrapText="1"/>
    </xf>
    <xf numFmtId="166" fontId="0" fillId="0" borderId="189" xfId="0" applyNumberFormat="1" applyBorder="1" applyAlignment="1">
      <alignment horizontal="center"/>
    </xf>
    <xf numFmtId="166" fontId="92" fillId="0" borderId="189" xfId="0" applyNumberFormat="1" applyFont="1" applyBorder="1" applyAlignment="1">
      <alignment horizontal="center"/>
    </xf>
    <xf numFmtId="166" fontId="21" fillId="0" borderId="197" xfId="0" applyNumberFormat="1" applyFont="1" applyBorder="1" applyAlignment="1">
      <alignment horizontal="center" wrapText="1"/>
    </xf>
    <xf numFmtId="166" fontId="0" fillId="0" borderId="197" xfId="0" applyNumberFormat="1" applyBorder="1" applyAlignment="1">
      <alignment horizontal="center"/>
    </xf>
    <xf numFmtId="166" fontId="92" fillId="0" borderId="197" xfId="0" applyNumberFormat="1" applyFont="1" applyBorder="1" applyAlignment="1">
      <alignment horizontal="center"/>
    </xf>
    <xf numFmtId="166" fontId="21" fillId="0" borderId="0" xfId="0" applyNumberFormat="1" applyFont="1" applyAlignment="1">
      <alignment horizontal="center" wrapText="1"/>
    </xf>
    <xf numFmtId="166" fontId="0" fillId="0" borderId="0" xfId="0" applyNumberFormat="1" applyAlignment="1">
      <alignment horizontal="center"/>
    </xf>
    <xf numFmtId="166" fontId="92" fillId="0" borderId="0" xfId="0" applyNumberFormat="1" applyFont="1" applyAlignment="1">
      <alignment horizontal="center"/>
    </xf>
    <xf numFmtId="166" fontId="92" fillId="0" borderId="124" xfId="0" applyNumberFormat="1" applyFont="1" applyBorder="1" applyAlignment="1">
      <alignment horizontal="center" vertical="center" wrapText="1"/>
    </xf>
    <xf numFmtId="166" fontId="21" fillId="0" borderId="193" xfId="0" applyNumberFormat="1" applyFont="1" applyBorder="1" applyAlignment="1">
      <alignment horizontal="center" wrapText="1"/>
    </xf>
    <xf numFmtId="166" fontId="0" fillId="0" borderId="193" xfId="0" applyNumberFormat="1" applyBorder="1" applyAlignment="1">
      <alignment horizontal="center"/>
    </xf>
    <xf numFmtId="166" fontId="92" fillId="0" borderId="193" xfId="0" applyNumberFormat="1" applyFont="1" applyBorder="1" applyAlignment="1">
      <alignment horizontal="center"/>
    </xf>
    <xf numFmtId="166" fontId="21" fillId="0" borderId="183" xfId="0" applyNumberFormat="1" applyFont="1" applyBorder="1" applyAlignment="1">
      <alignment horizontal="center" wrapText="1"/>
    </xf>
    <xf numFmtId="166" fontId="0" fillId="0" borderId="183" xfId="0" applyNumberFormat="1" applyBorder="1" applyAlignment="1">
      <alignment horizontal="center"/>
    </xf>
    <xf numFmtId="166" fontId="92" fillId="0" borderId="183" xfId="0" applyNumberFormat="1" applyFont="1" applyBorder="1" applyAlignment="1">
      <alignment horizontal="center"/>
    </xf>
    <xf numFmtId="166" fontId="90" fillId="0" borderId="18" xfId="0" applyNumberFormat="1" applyFont="1" applyBorder="1" applyAlignment="1">
      <alignment horizontal="center"/>
    </xf>
    <xf numFmtId="166" fontId="90" fillId="0" borderId="18" xfId="0" applyNumberFormat="1" applyFont="1" applyBorder="1" applyAlignment="1">
      <alignment horizontal="center" wrapText="1"/>
    </xf>
    <xf numFmtId="166" fontId="91" fillId="0" borderId="18" xfId="0" applyNumberFormat="1" applyFont="1" applyBorder="1" applyAlignment="1">
      <alignment horizontal="center"/>
    </xf>
    <xf numFmtId="166" fontId="21" fillId="0" borderId="96" xfId="0" applyNumberFormat="1" applyFont="1" applyBorder="1" applyAlignment="1">
      <alignment wrapText="1"/>
    </xf>
    <xf numFmtId="166" fontId="0" fillId="0" borderId="96" xfId="0" applyNumberFormat="1" applyBorder="1" applyAlignment="1"/>
    <xf numFmtId="166" fontId="92" fillId="0" borderId="96" xfId="0" applyNumberFormat="1" applyFont="1" applyBorder="1" applyAlignment="1"/>
    <xf numFmtId="0" fontId="37" fillId="3" borderId="181" xfId="0" applyFont="1" applyFill="1" applyBorder="1">
      <alignment horizontal="center" vertical="center"/>
    </xf>
    <xf numFmtId="166" fontId="37" fillId="3" borderId="182" xfId="0" applyNumberFormat="1" applyFont="1" applyFill="1" applyBorder="1" applyAlignment="1">
      <alignment horizontal="center" vertical="center" wrapText="1"/>
    </xf>
    <xf numFmtId="166" fontId="93" fillId="3" borderId="114" xfId="0" applyNumberFormat="1" applyFont="1" applyFill="1" applyBorder="1" applyAlignment="1">
      <alignment horizontal="center" vertical="center" wrapText="1"/>
    </xf>
    <xf numFmtId="0" fontId="37" fillId="3" borderId="183" xfId="0" applyFont="1" applyFill="1" applyBorder="1">
      <alignment horizontal="center" vertical="center"/>
    </xf>
    <xf numFmtId="0" fontId="37" fillId="3" borderId="182" xfId="0" applyFont="1" applyFill="1" applyBorder="1">
      <alignment horizontal="center" vertical="center"/>
    </xf>
    <xf numFmtId="0" fontId="37" fillId="9" borderId="183" xfId="0" applyFont="1" applyFill="1" applyBorder="1">
      <alignment horizontal="center" vertical="center"/>
    </xf>
    <xf numFmtId="166" fontId="37" fillId="3" borderId="183" xfId="0" applyNumberFormat="1" applyFont="1" applyFill="1" applyBorder="1" applyAlignment="1">
      <alignment horizontal="center" vertical="center" wrapText="1"/>
    </xf>
    <xf numFmtId="0" fontId="37" fillId="9" borderId="183" xfId="0" applyFont="1" applyFill="1" applyBorder="1" applyAlignment="1">
      <alignment horizontal="center"/>
    </xf>
    <xf numFmtId="0" fontId="37" fillId="3" borderId="183" xfId="0" applyFont="1" applyFill="1" applyBorder="1" applyAlignment="1">
      <alignment horizontal="center"/>
    </xf>
    <xf numFmtId="0" fontId="37" fillId="3" borderId="183" xfId="0" quotePrefix="1" applyFont="1" applyFill="1" applyBorder="1" applyAlignment="1">
      <alignment horizontal="center"/>
    </xf>
    <xf numFmtId="166" fontId="98" fillId="0" borderId="95" xfId="0" applyNumberFormat="1" applyFont="1" applyBorder="1" applyAlignment="1">
      <alignment horizontal="center" vertical="center" wrapText="1"/>
    </xf>
    <xf numFmtId="0" fontId="111" fillId="0" borderId="197" xfId="0" applyFont="1" applyBorder="1" applyAlignment="1"/>
    <xf numFmtId="166" fontId="98" fillId="0" borderId="113" xfId="0" applyNumberFormat="1" applyFont="1" applyBorder="1" applyAlignment="1">
      <alignment horizontal="center" vertical="center" wrapText="1"/>
    </xf>
    <xf numFmtId="166" fontId="92" fillId="0" borderId="113" xfId="0" applyNumberFormat="1" applyFont="1" applyBorder="1" applyAlignment="1">
      <alignment horizontal="center" vertical="center" wrapText="1"/>
    </xf>
    <xf numFmtId="0" fontId="0" fillId="0" borderId="92" xfId="0" applyBorder="1" applyAlignment="1"/>
    <xf numFmtId="166" fontId="112" fillId="41" borderId="88" xfId="0" applyNumberFormat="1" applyFont="1" applyFill="1" applyBorder="1" applyAlignment="1">
      <alignment horizontal="center" wrapText="1"/>
    </xf>
    <xf numFmtId="166" fontId="112" fillId="41" borderId="65" xfId="0" applyNumberFormat="1" applyFont="1" applyFill="1" applyBorder="1" applyAlignment="1">
      <alignment horizontal="center" wrapText="1"/>
    </xf>
    <xf numFmtId="0" fontId="92" fillId="0" borderId="124" xfId="0" applyFont="1" applyBorder="1" applyAlignment="1"/>
    <xf numFmtId="0" fontId="92" fillId="0" borderId="189" xfId="0" applyFont="1" applyBorder="1" applyAlignment="1"/>
    <xf numFmtId="49" fontId="81" fillId="0" borderId="0" xfId="0" applyNumberFormat="1" applyFont="1" applyAlignment="1">
      <alignment horizontal="right" vertical="center"/>
    </xf>
    <xf numFmtId="0" fontId="109" fillId="0" borderId="301" xfId="0" applyFont="1" applyBorder="1" applyAlignment="1"/>
    <xf numFmtId="49" fontId="0" fillId="0" borderId="0" xfId="0" applyNumberFormat="1" applyAlignment="1">
      <alignment horizontal="center"/>
    </xf>
    <xf numFmtId="166" fontId="92" fillId="0" borderId="201" xfId="0" applyNumberFormat="1" applyFont="1" applyBorder="1" applyAlignment="1">
      <alignment horizontal="center" wrapText="1"/>
    </xf>
    <xf numFmtId="166" fontId="98" fillId="0" borderId="113" xfId="0" applyNumberFormat="1" applyFont="1" applyBorder="1" applyAlignment="1">
      <alignment horizontal="center" wrapText="1"/>
    </xf>
    <xf numFmtId="166" fontId="92" fillId="0" borderId="113" xfId="0" applyNumberFormat="1" applyFont="1" applyBorder="1" applyAlignment="1">
      <alignment horizontal="center" wrapText="1"/>
    </xf>
    <xf numFmtId="166" fontId="112" fillId="41" borderId="89" xfId="0" applyNumberFormat="1" applyFont="1" applyFill="1" applyBorder="1" applyAlignment="1">
      <alignment horizontal="center" wrapText="1"/>
    </xf>
    <xf numFmtId="166" fontId="92" fillId="0" borderId="133" xfId="0" applyNumberFormat="1" applyFont="1" applyBorder="1" applyAlignment="1">
      <alignment horizontal="center" wrapText="1"/>
    </xf>
    <xf numFmtId="0" fontId="0" fillId="0" borderId="65" xfId="0" applyBorder="1" applyAlignment="1"/>
    <xf numFmtId="0" fontId="0" fillId="0" borderId="205" xfId="0" applyBorder="1" applyAlignment="1"/>
    <xf numFmtId="0" fontId="0" fillId="0" borderId="95" xfId="0" applyBorder="1" applyAlignment="1">
      <alignment horizontal="left"/>
    </xf>
    <xf numFmtId="166" fontId="21" fillId="0" borderId="95" xfId="0" applyNumberFormat="1" applyFont="1" applyBorder="1" applyAlignment="1">
      <alignment horizontal="center" wrapText="1"/>
    </xf>
    <xf numFmtId="166" fontId="0" fillId="0" borderId="95" xfId="0" applyNumberFormat="1" applyBorder="1" applyAlignment="1">
      <alignment horizontal="center"/>
    </xf>
    <xf numFmtId="166" fontId="92" fillId="0" borderId="95" xfId="0" applyNumberFormat="1" applyFont="1" applyBorder="1" applyAlignment="1">
      <alignment horizontal="center"/>
    </xf>
    <xf numFmtId="0" fontId="0" fillId="0" borderId="95" xfId="0" applyBorder="1" applyAlignment="1"/>
    <xf numFmtId="0" fontId="0" fillId="0" borderId="97" xfId="0" applyBorder="1" applyAlignment="1"/>
    <xf numFmtId="0" fontId="37" fillId="3" borderId="88" xfId="0" applyFont="1" applyFill="1" applyBorder="1">
      <alignment horizontal="center" vertical="center"/>
    </xf>
    <xf numFmtId="166" fontId="37" fillId="3" borderId="88" xfId="0" applyNumberFormat="1" applyFont="1" applyFill="1" applyBorder="1" applyAlignment="1">
      <alignment horizontal="center" vertical="center" wrapText="1"/>
    </xf>
    <xf numFmtId="166" fontId="93" fillId="3" borderId="88" xfId="0" applyNumberFormat="1" applyFont="1" applyFill="1" applyBorder="1" applyAlignment="1">
      <alignment horizontal="center" vertical="center" wrapText="1"/>
    </xf>
    <xf numFmtId="0" fontId="92" fillId="0" borderId="113" xfId="0" applyFont="1" applyBorder="1" applyAlignment="1"/>
    <xf numFmtId="0" fontId="92" fillId="0" borderId="65" xfId="0" applyFont="1" applyBorder="1" applyAlignment="1">
      <alignment horizontal="left"/>
    </xf>
    <xf numFmtId="0" fontId="92" fillId="0" borderId="205" xfId="0" applyFont="1" applyBorder="1" applyAlignment="1">
      <alignment horizontal="left"/>
    </xf>
    <xf numFmtId="0" fontId="92" fillId="0" borderId="65" xfId="0" applyFont="1" applyBorder="1" applyAlignment="1"/>
    <xf numFmtId="0" fontId="92" fillId="0" borderId="95" xfId="0" applyFont="1" applyBorder="1" applyAlignment="1"/>
    <xf numFmtId="0" fontId="92" fillId="0" borderId="205" xfId="0" applyFont="1" applyBorder="1" applyAlignment="1"/>
    <xf numFmtId="166" fontId="98" fillId="0" borderId="95" xfId="0" applyNumberFormat="1" applyFont="1" applyBorder="1" applyAlignment="1">
      <alignment horizontal="center" wrapText="1"/>
    </xf>
    <xf numFmtId="166" fontId="98" fillId="0" borderId="234" xfId="0" applyNumberFormat="1" applyFont="1" applyBorder="1" applyAlignment="1">
      <alignment horizontal="center" wrapText="1"/>
    </xf>
    <xf numFmtId="166" fontId="92" fillId="0" borderId="234" xfId="0" applyNumberFormat="1" applyFont="1" applyBorder="1" applyAlignment="1">
      <alignment horizontal="center" wrapText="1"/>
    </xf>
    <xf numFmtId="2" fontId="25" fillId="0" borderId="295" xfId="0" applyNumberFormat="1" applyFont="1" applyBorder="1" applyAlignment="1">
      <alignment horizontal="center" vertical="center" wrapText="1"/>
    </xf>
    <xf numFmtId="2" fontId="25" fillId="4" borderId="299" xfId="0" applyNumberFormat="1" applyFont="1" applyFill="1" applyBorder="1" applyAlignment="1">
      <alignment horizontal="center" vertical="center" wrapText="1"/>
    </xf>
    <xf numFmtId="0" fontId="15" fillId="2" borderId="108" xfId="0" applyFont="1" applyFill="1" applyBorder="1" applyAlignment="1">
      <alignment horizontal="left" vertical="center" wrapText="1"/>
    </xf>
    <xf numFmtId="15" fontId="25" fillId="6" borderId="57" xfId="0" applyNumberFormat="1" applyFont="1" applyFill="1" applyBorder="1" applyAlignment="1">
      <alignment horizontal="center" vertical="center" wrapText="1"/>
    </xf>
    <xf numFmtId="0" fontId="30" fillId="4" borderId="108" xfId="0" applyFont="1" applyFill="1" applyBorder="1" applyAlignment="1">
      <alignment horizontal="left" vertical="center" wrapText="1"/>
    </xf>
    <xf numFmtId="0" fontId="15" fillId="0" borderId="328" xfId="0" applyFont="1" applyBorder="1" applyAlignment="1"/>
    <xf numFmtId="2" fontId="25" fillId="4" borderId="422" xfId="0" applyNumberFormat="1" applyFont="1" applyFill="1" applyBorder="1" applyAlignment="1">
      <alignment horizontal="center" vertical="center" wrapText="1"/>
    </xf>
    <xf numFmtId="0" fontId="25" fillId="4" borderId="61" xfId="0" applyFont="1" applyFill="1" applyBorder="1" applyAlignment="1">
      <alignment vertical="center" wrapText="1"/>
    </xf>
    <xf numFmtId="0" fontId="51" fillId="4" borderId="49" xfId="0" applyFont="1" applyFill="1" applyBorder="1" applyAlignment="1">
      <alignment horizontal="center" vertical="center" wrapText="1"/>
    </xf>
    <xf numFmtId="2" fontId="25" fillId="4" borderId="336" xfId="0" applyNumberFormat="1" applyFont="1" applyFill="1" applyBorder="1" applyAlignment="1">
      <alignment horizontal="center" vertical="center" wrapText="1"/>
    </xf>
    <xf numFmtId="0" fontId="25" fillId="4" borderId="423" xfId="0" applyFont="1" applyFill="1" applyBorder="1" applyAlignment="1">
      <alignment vertical="center" wrapText="1"/>
    </xf>
    <xf numFmtId="15" fontId="25" fillId="6" borderId="424" xfId="0" applyNumberFormat="1" applyFont="1" applyFill="1" applyBorder="1" applyAlignment="1">
      <alignment horizontal="center" vertical="center" wrapText="1"/>
    </xf>
    <xf numFmtId="15" fontId="25" fillId="4" borderId="423" xfId="0" applyNumberFormat="1" applyFont="1" applyFill="1" applyBorder="1" applyAlignment="1">
      <alignment horizontal="center" vertical="center" wrapText="1"/>
    </xf>
    <xf numFmtId="0" fontId="30" fillId="4" borderId="423" xfId="0" applyFont="1" applyFill="1" applyBorder="1" applyAlignment="1">
      <alignment horizontal="left" vertical="center" wrapText="1"/>
    </xf>
    <xf numFmtId="0" fontId="15" fillId="0" borderId="180" xfId="0" applyFont="1" applyBorder="1" applyAlignment="1"/>
    <xf numFmtId="15" fontId="25" fillId="6" borderId="54" xfId="0" applyNumberFormat="1" applyFont="1" applyFill="1" applyBorder="1" applyAlignment="1">
      <alignment horizontal="center" vertical="center" wrapText="1"/>
    </xf>
    <xf numFmtId="166" fontId="107" fillId="38" borderId="242" xfId="137" applyNumberFormat="1" applyFont="1" applyFill="1" applyBorder="1" applyAlignment="1">
      <alignment horizontal="center" vertical="center" wrapText="1"/>
    </xf>
    <xf numFmtId="166" fontId="107" fillId="38" borderId="244" xfId="137" applyNumberFormat="1" applyFont="1" applyFill="1" applyBorder="1" applyAlignment="1">
      <alignment horizontal="center" vertical="center" wrapText="1"/>
    </xf>
    <xf numFmtId="2" fontId="25" fillId="0" borderId="299" xfId="0" applyNumberFormat="1" applyFont="1" applyBorder="1" applyAlignment="1">
      <alignment horizontal="center" vertical="center" wrapText="1"/>
    </xf>
    <xf numFmtId="166" fontId="107" fillId="38" borderId="356" xfId="0" applyNumberFormat="1" applyFont="1" applyFill="1" applyBorder="1" applyAlignment="1">
      <alignment horizontal="center" vertical="center" wrapText="1"/>
    </xf>
    <xf numFmtId="2" fontId="37" fillId="3" borderId="18" xfId="0" applyNumberFormat="1" applyFont="1" applyFill="1" applyBorder="1" applyAlignment="1">
      <alignment horizontal="center" vertical="center" wrapText="1"/>
    </xf>
    <xf numFmtId="2" fontId="0" fillId="0" borderId="184" xfId="0" applyNumberFormat="1" applyBorder="1" applyAlignment="1">
      <alignment horizontal="center"/>
    </xf>
    <xf numFmtId="2" fontId="0" fillId="0" borderId="188" xfId="0" applyNumberFormat="1" applyBorder="1" applyAlignment="1">
      <alignment horizontal="center"/>
    </xf>
    <xf numFmtId="2" fontId="0" fillId="0" borderId="91" xfId="0" applyNumberFormat="1" applyBorder="1" applyAlignment="1">
      <alignment horizontal="center"/>
    </xf>
    <xf numFmtId="2" fontId="0" fillId="0" borderId="94" xfId="0" applyNumberFormat="1" applyBorder="1" applyAlignment="1">
      <alignment horizontal="center"/>
    </xf>
    <xf numFmtId="2" fontId="0" fillId="0" borderId="0" xfId="0" applyNumberFormat="1" applyAlignment="1">
      <alignment horizontal="center"/>
    </xf>
    <xf numFmtId="1" fontId="81" fillId="0" borderId="0" xfId="0" applyNumberFormat="1" applyFont="1" applyAlignment="1">
      <alignment horizontal="right" vertical="center"/>
    </xf>
    <xf numFmtId="2" fontId="37" fillId="3" borderId="181" xfId="0" applyNumberFormat="1" applyFont="1" applyFill="1" applyBorder="1" applyAlignment="1">
      <alignment horizontal="center" vertical="center" wrapText="1"/>
    </xf>
    <xf numFmtId="0" fontId="65" fillId="0" borderId="189" xfId="0" quotePrefix="1" applyFont="1" applyBorder="1" applyAlignment="1">
      <alignment horizontal="left" indent="4"/>
    </xf>
    <xf numFmtId="2" fontId="0" fillId="0" borderId="200" xfId="0" applyNumberFormat="1" applyBorder="1" applyAlignment="1">
      <alignment horizontal="center"/>
    </xf>
    <xf numFmtId="2" fontId="92" fillId="0" borderId="188" xfId="0" applyNumberFormat="1" applyFont="1" applyBorder="1" applyAlignment="1">
      <alignment horizontal="center"/>
    </xf>
    <xf numFmtId="2" fontId="92" fillId="0" borderId="188" xfId="0" quotePrefix="1" applyNumberFormat="1" applyFont="1" applyBorder="1" applyAlignment="1">
      <alignment horizontal="center"/>
    </xf>
    <xf numFmtId="2" fontId="92" fillId="0" borderId="199" xfId="0" applyNumberFormat="1" applyFont="1" applyBorder="1" applyAlignment="1">
      <alignment horizontal="center"/>
    </xf>
    <xf numFmtId="2" fontId="0" fillId="0" borderId="199" xfId="0" applyNumberFormat="1" applyBorder="1" applyAlignment="1">
      <alignment horizontal="center"/>
    </xf>
    <xf numFmtId="2" fontId="0" fillId="0" borderId="181" xfId="0" applyNumberFormat="1" applyBorder="1" applyAlignment="1">
      <alignment horizontal="center"/>
    </xf>
    <xf numFmtId="2" fontId="92" fillId="0" borderId="202" xfId="0" applyNumberFormat="1" applyFont="1" applyBorder="1" applyAlignment="1">
      <alignment horizontal="center"/>
    </xf>
    <xf numFmtId="2" fontId="92" fillId="0" borderId="199" xfId="0" quotePrefix="1" applyNumberFormat="1" applyFont="1" applyBorder="1" applyAlignment="1">
      <alignment horizontal="center"/>
    </xf>
    <xf numFmtId="0" fontId="65" fillId="0" borderId="92" xfId="0" applyFont="1" applyBorder="1" applyAlignment="1"/>
    <xf numFmtId="2" fontId="0" fillId="0" borderId="202" xfId="0" applyNumberFormat="1" applyBorder="1" applyAlignment="1">
      <alignment horizontal="center"/>
    </xf>
    <xf numFmtId="0" fontId="65" fillId="0" borderId="189" xfId="0" quotePrefix="1" applyFont="1" applyBorder="1" applyAlignment="1"/>
    <xf numFmtId="169" fontId="0" fillId="0" borderId="188" xfId="0" applyNumberFormat="1" applyBorder="1" applyAlignment="1">
      <alignment horizontal="center"/>
    </xf>
    <xf numFmtId="166" fontId="98" fillId="0" borderId="201" xfId="0" applyNumberFormat="1" applyFont="1" applyBorder="1" applyAlignment="1">
      <alignment horizontal="center" wrapText="1"/>
    </xf>
    <xf numFmtId="0" fontId="86" fillId="0" borderId="92" xfId="0" applyFont="1" applyBorder="1" applyAlignment="1">
      <alignment horizontal="left" wrapText="1"/>
    </xf>
    <xf numFmtId="2" fontId="92" fillId="0" borderId="230" xfId="0" applyNumberFormat="1" applyFont="1" applyBorder="1" applyAlignment="1">
      <alignment horizontal="center"/>
    </xf>
    <xf numFmtId="2" fontId="92" fillId="0" borderId="303" xfId="0" applyNumberFormat="1" applyFont="1" applyBorder="1" applyAlignment="1">
      <alignment horizontal="center"/>
    </xf>
    <xf numFmtId="2" fontId="0" fillId="0" borderId="305" xfId="0" applyNumberFormat="1" applyBorder="1" applyAlignment="1">
      <alignment horizontal="center"/>
    </xf>
    <xf numFmtId="0" fontId="86" fillId="0" borderId="186" xfId="0" applyFont="1" applyBorder="1" applyAlignment="1">
      <alignment horizontal="left" wrapText="1"/>
    </xf>
    <xf numFmtId="0" fontId="92" fillId="0" borderId="193" xfId="0" applyFont="1" applyBorder="1" applyAlignment="1"/>
    <xf numFmtId="2" fontId="111" fillId="0" borderId="200" xfId="0" applyNumberFormat="1" applyFont="1" applyBorder="1" applyAlignment="1">
      <alignment horizontal="center"/>
    </xf>
    <xf numFmtId="0" fontId="37" fillId="3" borderId="488" xfId="0" applyFont="1" applyFill="1" applyBorder="1">
      <alignment horizontal="center" vertical="center"/>
    </xf>
    <xf numFmtId="0" fontId="0" fillId="0" borderId="121" xfId="0" applyBorder="1" applyAlignment="1"/>
    <xf numFmtId="166" fontId="98" fillId="0" borderId="121" xfId="0" applyNumberFormat="1" applyFont="1" applyBorder="1" applyAlignment="1">
      <alignment horizontal="center" wrapText="1"/>
    </xf>
    <xf numFmtId="166" fontId="92" fillId="0" borderId="121" xfId="0" applyNumberFormat="1" applyFont="1" applyBorder="1" applyAlignment="1">
      <alignment horizontal="center" wrapText="1"/>
    </xf>
    <xf numFmtId="0" fontId="0" fillId="0" borderId="133" xfId="0" applyBorder="1" applyAlignment="1"/>
    <xf numFmtId="0" fontId="0" fillId="0" borderId="124" xfId="0" applyBorder="1" applyAlignment="1">
      <alignment horizontal="left"/>
    </xf>
    <xf numFmtId="0" fontId="0" fillId="0" borderId="124" xfId="0" quotePrefix="1" applyBorder="1" applyAlignment="1">
      <alignment horizontal="left"/>
    </xf>
    <xf numFmtId="0" fontId="0" fillId="0" borderId="124" xfId="0" quotePrefix="1" applyBorder="1" applyAlignment="1">
      <alignment horizontal="left" vertical="top"/>
    </xf>
    <xf numFmtId="0" fontId="92" fillId="0" borderId="124" xfId="0" quotePrefix="1" applyFont="1" applyBorder="1" applyAlignment="1">
      <alignment horizontal="left" vertical="top"/>
    </xf>
    <xf numFmtId="0" fontId="92" fillId="0" borderId="124" xfId="0" quotePrefix="1" applyFont="1" applyBorder="1" applyAlignment="1">
      <alignment horizontal="left"/>
    </xf>
    <xf numFmtId="2" fontId="0" fillId="0" borderId="40" xfId="0" applyNumberFormat="1" applyBorder="1" applyAlignment="1">
      <alignment horizontal="center"/>
    </xf>
    <xf numFmtId="2" fontId="0" fillId="0" borderId="85" xfId="0" applyNumberFormat="1" applyBorder="1" applyAlignment="1">
      <alignment horizontal="center"/>
    </xf>
    <xf numFmtId="2" fontId="37" fillId="3" borderId="227" xfId="0" applyNumberFormat="1" applyFont="1" applyFill="1" applyBorder="1" applyAlignment="1">
      <alignment horizontal="center" vertical="center" wrapText="1"/>
    </xf>
    <xf numFmtId="2" fontId="92" fillId="0" borderId="305" xfId="0" applyNumberFormat="1" applyFont="1" applyBorder="1" applyAlignment="1">
      <alignment horizontal="center"/>
    </xf>
    <xf numFmtId="9" fontId="0" fillId="0" borderId="192" xfId="0" applyNumberFormat="1" applyBorder="1" applyAlignment="1"/>
    <xf numFmtId="0" fontId="148" fillId="0" borderId="192" xfId="0" applyFont="1" applyBorder="1" applyAlignment="1"/>
    <xf numFmtId="1" fontId="25" fillId="2" borderId="51" xfId="0" applyNumberFormat="1" applyFont="1" applyFill="1" applyBorder="1" applyAlignment="1">
      <alignment wrapText="1"/>
    </xf>
    <xf numFmtId="1" fontId="25" fillId="2" borderId="55" xfId="0" applyNumberFormat="1" applyFont="1" applyFill="1" applyBorder="1" applyAlignment="1">
      <alignment wrapText="1"/>
    </xf>
    <xf numFmtId="0" fontId="109" fillId="0" borderId="54" xfId="137" applyFont="1" applyBorder="1" applyAlignment="1">
      <alignment wrapText="1"/>
    </xf>
    <xf numFmtId="0" fontId="25" fillId="4" borderId="18" xfId="0" applyFont="1" applyFill="1" applyBorder="1" applyAlignment="1">
      <alignment vertical="center" wrapText="1"/>
    </xf>
    <xf numFmtId="15" fontId="106" fillId="38" borderId="277" xfId="0" applyNumberFormat="1" applyFont="1" applyFill="1" applyBorder="1" applyAlignment="1">
      <alignment horizontal="center" vertical="center" wrapText="1"/>
    </xf>
    <xf numFmtId="15" fontId="106" fillId="38" borderId="272" xfId="0" applyNumberFormat="1" applyFont="1" applyFill="1" applyBorder="1" applyAlignment="1">
      <alignment horizontal="left" vertical="center" wrapText="1"/>
    </xf>
    <xf numFmtId="15" fontId="106" fillId="38" borderId="275" xfId="0" applyNumberFormat="1" applyFont="1" applyFill="1" applyBorder="1" applyAlignment="1">
      <alignment horizontal="left" vertical="center" wrapText="1"/>
    </xf>
    <xf numFmtId="166" fontId="25" fillId="5" borderId="27" xfId="0" applyNumberFormat="1" applyFont="1" applyFill="1" applyBorder="1" applyAlignment="1">
      <alignment horizontal="center" vertical="center" wrapText="1"/>
    </xf>
    <xf numFmtId="166" fontId="25" fillId="5" borderId="55" xfId="0" applyNumberFormat="1" applyFont="1" applyFill="1" applyBorder="1" applyAlignment="1">
      <alignment horizontal="center" vertical="center" wrapText="1"/>
    </xf>
    <xf numFmtId="166" fontId="32" fillId="4" borderId="51" xfId="0" applyNumberFormat="1" applyFont="1" applyFill="1" applyBorder="1" applyAlignment="1">
      <alignment horizontal="center" vertical="center" wrapText="1"/>
    </xf>
    <xf numFmtId="166" fontId="25" fillId="5" borderId="51" xfId="0" applyNumberFormat="1" applyFont="1" applyFill="1" applyBorder="1" applyAlignment="1">
      <alignment horizontal="center" vertical="center" wrapText="1"/>
    </xf>
    <xf numFmtId="166" fontId="25" fillId="4" borderId="57" xfId="0" applyNumberFormat="1" applyFont="1" applyFill="1" applyBorder="1" applyAlignment="1">
      <alignment horizontal="center" vertical="center" wrapText="1"/>
    </xf>
    <xf numFmtId="166" fontId="32" fillId="4" borderId="55" xfId="0" applyNumberFormat="1" applyFont="1" applyFill="1" applyBorder="1" applyAlignment="1">
      <alignment horizontal="center" vertical="center" wrapText="1"/>
    </xf>
    <xf numFmtId="166" fontId="25" fillId="0" borderId="55" xfId="0" applyNumberFormat="1" applyFont="1" applyBorder="1" applyAlignment="1">
      <alignment horizontal="center" vertical="center" wrapText="1"/>
    </xf>
    <xf numFmtId="166" fontId="25" fillId="5" borderId="57" xfId="0" applyNumberFormat="1" applyFont="1" applyFill="1" applyBorder="1" applyAlignment="1">
      <alignment horizontal="center" vertical="center" wrapText="1"/>
    </xf>
    <xf numFmtId="166" fontId="32" fillId="4" borderId="57" xfId="0" applyNumberFormat="1" applyFont="1" applyFill="1" applyBorder="1" applyAlignment="1">
      <alignment horizontal="center" vertical="center" wrapText="1"/>
    </xf>
    <xf numFmtId="166" fontId="25" fillId="5" borderId="61" xfId="0" applyNumberFormat="1" applyFont="1" applyFill="1" applyBorder="1" applyAlignment="1">
      <alignment horizontal="center" vertical="center" wrapText="1"/>
    </xf>
    <xf numFmtId="166" fontId="33" fillId="5" borderId="61" xfId="0" applyNumberFormat="1" applyFont="1" applyFill="1" applyBorder="1" applyAlignment="1">
      <alignment horizontal="center" vertical="center" wrapText="1"/>
    </xf>
    <xf numFmtId="166" fontId="25" fillId="5" borderId="424" xfId="0" applyNumberFormat="1" applyFont="1" applyFill="1" applyBorder="1" applyAlignment="1">
      <alignment horizontal="center" vertical="center" wrapText="1"/>
    </xf>
    <xf numFmtId="15" fontId="33" fillId="0" borderId="108" xfId="0" applyNumberFormat="1" applyFont="1" applyBorder="1" applyAlignment="1">
      <alignment horizontal="center" vertical="center" wrapText="1"/>
    </xf>
    <xf numFmtId="15" fontId="33" fillId="0" borderId="29" xfId="0" applyNumberFormat="1" applyFont="1" applyBorder="1" applyAlignment="1">
      <alignment horizontal="center" vertical="center" wrapText="1"/>
    </xf>
    <xf numFmtId="15" fontId="33" fillId="0" borderId="107" xfId="0" applyNumberFormat="1" applyFont="1" applyBorder="1" applyAlignment="1">
      <alignment horizontal="center" vertical="center" wrapText="1"/>
    </xf>
    <xf numFmtId="15" fontId="123" fillId="0" borderId="29" xfId="0" applyNumberFormat="1" applyFont="1" applyBorder="1" applyAlignment="1">
      <alignment horizontal="center" vertical="center" wrapText="1"/>
    </xf>
    <xf numFmtId="0" fontId="30" fillId="4" borderId="29" xfId="0" applyFont="1" applyFill="1" applyBorder="1" applyAlignment="1">
      <alignment horizontal="center" vertical="center" wrapText="1"/>
    </xf>
    <xf numFmtId="0" fontId="30" fillId="4" borderId="109" xfId="0" applyFont="1" applyFill="1" applyBorder="1" applyAlignment="1">
      <alignment horizontal="center" vertical="center" wrapText="1"/>
    </xf>
    <xf numFmtId="0" fontId="30" fillId="4" borderId="108" xfId="0" applyFont="1" applyFill="1" applyBorder="1" applyAlignment="1">
      <alignment horizontal="center" vertical="center" wrapText="1"/>
    </xf>
    <xf numFmtId="166" fontId="92" fillId="0" borderId="0" xfId="0" applyNumberFormat="1" applyFont="1" applyAlignment="1">
      <alignment horizontal="center" wrapText="1"/>
    </xf>
    <xf numFmtId="166" fontId="37" fillId="3" borderId="497" xfId="0" applyNumberFormat="1" applyFont="1" applyFill="1" applyBorder="1" applyAlignment="1">
      <alignment horizontal="center" vertical="center" wrapText="1"/>
    </xf>
    <xf numFmtId="166" fontId="98" fillId="0" borderId="496" xfId="0" applyNumberFormat="1" applyFont="1" applyBorder="1" applyAlignment="1">
      <alignment horizontal="center" wrapText="1"/>
    </xf>
    <xf numFmtId="166" fontId="37" fillId="3" borderId="89" xfId="0" applyNumberFormat="1" applyFont="1" applyFill="1" applyBorder="1" applyAlignment="1">
      <alignment horizontal="center" vertical="center" wrapText="1"/>
    </xf>
    <xf numFmtId="166" fontId="98" fillId="0" borderId="195" xfId="0" applyNumberFormat="1" applyFont="1" applyBorder="1" applyAlignment="1">
      <alignment horizontal="center" vertical="center" wrapText="1"/>
    </xf>
    <xf numFmtId="166" fontId="0" fillId="0" borderId="92" xfId="0" applyNumberFormat="1" applyBorder="1" applyAlignment="1"/>
    <xf numFmtId="166" fontId="0" fillId="0" borderId="89" xfId="0" applyNumberFormat="1" applyBorder="1" applyAlignment="1"/>
    <xf numFmtId="0" fontId="15" fillId="42" borderId="356" xfId="0" applyFont="1" applyFill="1" applyBorder="1">
      <alignment horizontal="center" vertical="center"/>
    </xf>
    <xf numFmtId="166" fontId="25" fillId="48" borderId="356" xfId="0" applyNumberFormat="1" applyFont="1" applyFill="1" applyBorder="1" applyAlignment="1">
      <alignment horizontal="center" vertical="center" wrapText="1"/>
    </xf>
    <xf numFmtId="15" fontId="25" fillId="48" borderId="356" xfId="0" applyNumberFormat="1" applyFont="1" applyFill="1" applyBorder="1" applyAlignment="1">
      <alignment horizontal="left" vertical="center" wrapText="1"/>
    </xf>
    <xf numFmtId="0" fontId="15" fillId="42" borderId="356" xfId="0" applyFont="1" applyFill="1" applyBorder="1" applyAlignment="1"/>
    <xf numFmtId="0" fontId="15" fillId="42" borderId="356" xfId="0" applyFont="1" applyFill="1" applyBorder="1" applyAlignment="1">
      <alignment wrapText="1"/>
    </xf>
    <xf numFmtId="0" fontId="15" fillId="42" borderId="0" xfId="0" applyFont="1" applyFill="1" applyAlignment="1"/>
    <xf numFmtId="0" fontId="15" fillId="42" borderId="358" xfId="0" applyFont="1" applyFill="1" applyBorder="1">
      <alignment horizontal="center" vertical="center"/>
    </xf>
    <xf numFmtId="0" fontId="25" fillId="42" borderId="358" xfId="0" applyFont="1" applyFill="1" applyBorder="1" applyAlignment="1">
      <alignment horizontal="left" vertical="center" wrapText="1" indent="1"/>
    </xf>
    <xf numFmtId="166" fontId="25" fillId="48" borderId="358" xfId="0" applyNumberFormat="1" applyFont="1" applyFill="1" applyBorder="1" applyAlignment="1">
      <alignment horizontal="center" vertical="center" wrapText="1"/>
    </xf>
    <xf numFmtId="15" fontId="25" fillId="48" borderId="358" xfId="0" applyNumberFormat="1" applyFont="1" applyFill="1" applyBorder="1" applyAlignment="1">
      <alignment horizontal="left" vertical="center" wrapText="1"/>
    </xf>
    <xf numFmtId="0" fontId="15" fillId="42" borderId="358" xfId="0" applyFont="1" applyFill="1" applyBorder="1" applyAlignment="1"/>
    <xf numFmtId="0" fontId="15" fillId="42" borderId="358" xfId="0" applyFont="1" applyFill="1" applyBorder="1" applyAlignment="1">
      <alignment wrapText="1"/>
    </xf>
    <xf numFmtId="167" fontId="25" fillId="2" borderId="499" xfId="0" applyNumberFormat="1" applyFont="1" applyFill="1" applyBorder="1" applyAlignment="1">
      <alignment horizontal="center" vertical="center" wrapText="1"/>
    </xf>
    <xf numFmtId="167" fontId="25" fillId="2" borderId="500" xfId="0" applyNumberFormat="1" applyFont="1" applyFill="1" applyBorder="1" applyAlignment="1">
      <alignment horizontal="center" vertical="center" wrapText="1"/>
    </xf>
    <xf numFmtId="167" fontId="25" fillId="0" borderId="500" xfId="0" applyNumberFormat="1" applyFont="1" applyBorder="1" applyAlignment="1">
      <alignment horizontal="center" vertical="center" wrapText="1"/>
    </xf>
    <xf numFmtId="167" fontId="25" fillId="2" borderId="501" xfId="0" applyNumberFormat="1" applyFont="1" applyFill="1" applyBorder="1" applyAlignment="1">
      <alignment horizontal="center" vertical="center" wrapText="1"/>
    </xf>
    <xf numFmtId="168" fontId="25" fillId="42" borderId="369" xfId="0" applyNumberFormat="1" applyFont="1" applyFill="1" applyBorder="1" applyAlignment="1">
      <alignment horizontal="center" vertical="center" wrapText="1"/>
    </xf>
    <xf numFmtId="167" fontId="25" fillId="42" borderId="371" xfId="0" applyNumberFormat="1" applyFont="1" applyFill="1" applyBorder="1" applyAlignment="1">
      <alignment horizontal="center" vertical="center" wrapText="1"/>
    </xf>
    <xf numFmtId="167" fontId="25" fillId="2" borderId="371" xfId="0" applyNumberFormat="1" applyFont="1" applyFill="1" applyBorder="1" applyAlignment="1">
      <alignment horizontal="center" vertical="center" wrapText="1"/>
    </xf>
    <xf numFmtId="167" fontId="25" fillId="0" borderId="371" xfId="0" applyNumberFormat="1" applyFont="1" applyBorder="1" applyAlignment="1">
      <alignment horizontal="center" vertical="center" wrapText="1"/>
    </xf>
    <xf numFmtId="167" fontId="25" fillId="2" borderId="502" xfId="0" applyNumberFormat="1" applyFont="1" applyFill="1" applyBorder="1" applyAlignment="1">
      <alignment horizontal="center" vertical="center" wrapText="1"/>
    </xf>
    <xf numFmtId="168" fontId="25" fillId="2" borderId="503" xfId="0" applyNumberFormat="1" applyFont="1" applyFill="1" applyBorder="1" applyAlignment="1">
      <alignment horizontal="center" vertical="center" wrapText="1"/>
    </xf>
    <xf numFmtId="167" fontId="25" fillId="2" borderId="370" xfId="0" applyNumberFormat="1" applyFont="1" applyFill="1" applyBorder="1" applyAlignment="1">
      <alignment horizontal="center" vertical="center" wrapText="1"/>
    </xf>
    <xf numFmtId="0" fontId="25" fillId="0" borderId="391" xfId="0" applyFont="1" applyBorder="1" applyAlignment="1">
      <alignment vertical="center"/>
    </xf>
    <xf numFmtId="0" fontId="25" fillId="0" borderId="389" xfId="0" applyFont="1" applyBorder="1" applyAlignment="1">
      <alignment vertical="center"/>
    </xf>
    <xf numFmtId="0" fontId="25" fillId="0" borderId="418" xfId="0" applyFont="1" applyBorder="1" applyAlignment="1">
      <alignment vertical="center"/>
    </xf>
    <xf numFmtId="0" fontId="25" fillId="0" borderId="390" xfId="0" applyFont="1" applyBorder="1" applyAlignment="1">
      <alignment vertical="center"/>
    </xf>
    <xf numFmtId="0" fontId="25" fillId="42" borderId="390" xfId="0" applyFont="1" applyFill="1" applyBorder="1" applyAlignment="1">
      <alignment vertical="center"/>
    </xf>
    <xf numFmtId="0" fontId="25" fillId="42" borderId="179" xfId="0" applyFont="1" applyFill="1" applyBorder="1" applyAlignment="1">
      <alignment vertical="center"/>
    </xf>
    <xf numFmtId="0" fontId="25" fillId="0" borderId="173" xfId="0" applyFont="1" applyBorder="1" applyAlignment="1">
      <alignment vertical="center"/>
    </xf>
    <xf numFmtId="0" fontId="25" fillId="42" borderId="173" xfId="0" applyFont="1" applyFill="1" applyBorder="1" applyAlignment="1">
      <alignment vertical="center"/>
    </xf>
    <xf numFmtId="0" fontId="25" fillId="42" borderId="389" xfId="0" applyFont="1" applyFill="1" applyBorder="1" applyAlignment="1">
      <alignment vertical="center"/>
    </xf>
    <xf numFmtId="0" fontId="106" fillId="0" borderId="389" xfId="0" applyFont="1" applyBorder="1" applyAlignment="1">
      <alignment vertical="center"/>
    </xf>
    <xf numFmtId="1" fontId="25" fillId="2" borderId="333" xfId="0" applyNumberFormat="1" applyFont="1" applyFill="1" applyBorder="1" applyAlignment="1">
      <alignment horizontal="left" vertical="center" wrapText="1"/>
    </xf>
    <xf numFmtId="1" fontId="25" fillId="2" borderId="335" xfId="0" applyNumberFormat="1" applyFont="1" applyFill="1" applyBorder="1" applyAlignment="1">
      <alignment horizontal="left" vertical="center" wrapText="1"/>
    </xf>
    <xf numFmtId="0" fontId="25" fillId="2" borderId="335" xfId="0" applyFont="1" applyFill="1" applyBorder="1" applyAlignment="1">
      <alignment horizontal="left" vertical="center" wrapText="1"/>
    </xf>
    <xf numFmtId="1" fontId="25" fillId="0" borderId="335" xfId="0" applyNumberFormat="1" applyFont="1" applyBorder="1" applyAlignment="1">
      <alignment horizontal="left" vertical="center" wrapText="1"/>
    </xf>
    <xf numFmtId="167" fontId="25" fillId="2" borderId="339" xfId="0" applyNumberFormat="1" applyFont="1" applyFill="1" applyBorder="1" applyAlignment="1">
      <alignment horizontal="left" vertical="center" wrapText="1"/>
    </xf>
    <xf numFmtId="0" fontId="140" fillId="42" borderId="343" xfId="0" applyFont="1" applyFill="1" applyBorder="1" applyAlignment="1">
      <alignment horizontal="center" vertical="center" wrapText="1"/>
    </xf>
    <xf numFmtId="167" fontId="25" fillId="42" borderId="347" xfId="0" applyNumberFormat="1" applyFont="1" applyFill="1" applyBorder="1" applyAlignment="1">
      <alignment horizontal="left" vertical="center" wrapText="1"/>
    </xf>
    <xf numFmtId="0" fontId="25" fillId="2" borderId="347" xfId="0" applyFont="1" applyFill="1" applyBorder="1" applyAlignment="1">
      <alignment horizontal="left" vertical="center" wrapText="1"/>
    </xf>
    <xf numFmtId="0" fontId="25" fillId="0" borderId="347" xfId="0" applyFont="1" applyBorder="1" applyAlignment="1">
      <alignment horizontal="left" vertical="center" wrapText="1"/>
    </xf>
    <xf numFmtId="0" fontId="25" fillId="2" borderId="350" xfId="0" applyFont="1" applyFill="1" applyBorder="1" applyAlignment="1">
      <alignment horizontal="left" vertical="center" wrapText="1"/>
    </xf>
    <xf numFmtId="167" fontId="25" fillId="2" borderId="353" xfId="0" applyNumberFormat="1" applyFont="1" applyFill="1" applyBorder="1" applyAlignment="1">
      <alignment horizontal="left" vertical="center" wrapText="1"/>
    </xf>
    <xf numFmtId="167" fontId="25" fillId="2" borderId="347" xfId="0" applyNumberFormat="1" applyFont="1" applyFill="1" applyBorder="1" applyAlignment="1">
      <alignment horizontal="left" vertical="center" wrapText="1"/>
    </xf>
    <xf numFmtId="167" fontId="25" fillId="2" borderId="355" xfId="0" applyNumberFormat="1" applyFont="1" applyFill="1" applyBorder="1" applyAlignment="1">
      <alignment horizontal="left" vertical="center" wrapText="1"/>
    </xf>
    <xf numFmtId="167" fontId="25" fillId="2" borderId="360" xfId="0" applyNumberFormat="1" applyFont="1" applyFill="1" applyBorder="1" applyAlignment="1">
      <alignment horizontal="center" vertical="center" wrapText="1"/>
    </xf>
    <xf numFmtId="167" fontId="25" fillId="0" borderId="360" xfId="0" applyNumberFormat="1" applyFont="1" applyBorder="1" applyAlignment="1">
      <alignment horizontal="center" vertical="center" wrapText="1"/>
    </xf>
    <xf numFmtId="0" fontId="25" fillId="0" borderId="360" xfId="0" applyFont="1" applyBorder="1">
      <alignment horizontal="center" vertical="center"/>
    </xf>
    <xf numFmtId="0" fontId="25" fillId="42" borderId="360" xfId="0" applyFont="1" applyFill="1" applyBorder="1">
      <alignment horizontal="center" vertical="center"/>
    </xf>
    <xf numFmtId="0" fontId="106" fillId="0" borderId="360" xfId="0" applyFont="1" applyBorder="1">
      <alignment horizontal="center" vertical="center"/>
    </xf>
    <xf numFmtId="1" fontId="25" fillId="0" borderId="496" xfId="0" applyNumberFormat="1" applyFont="1" applyBorder="1" applyAlignment="1">
      <alignment horizontal="left" vertical="center" wrapText="1"/>
    </xf>
    <xf numFmtId="0" fontId="25" fillId="0" borderId="496" xfId="0" applyFont="1" applyBorder="1" applyAlignment="1">
      <alignment wrapText="1"/>
    </xf>
    <xf numFmtId="0" fontId="108" fillId="0" borderId="496" xfId="0" applyFont="1" applyBorder="1" applyAlignment="1">
      <alignment wrapText="1"/>
    </xf>
    <xf numFmtId="166" fontId="25" fillId="5" borderId="381" xfId="0" applyNumberFormat="1" applyFont="1" applyFill="1" applyBorder="1" applyAlignment="1">
      <alignment horizontal="center" vertical="center" wrapText="1"/>
    </xf>
    <xf numFmtId="15" fontId="25" fillId="6" borderId="353" xfId="0" applyNumberFormat="1" applyFont="1" applyFill="1" applyBorder="1" applyAlignment="1">
      <alignment horizontal="left" vertical="center" wrapText="1"/>
    </xf>
    <xf numFmtId="15" fontId="25" fillId="4" borderId="353" xfId="0" applyNumberFormat="1" applyFont="1" applyFill="1" applyBorder="1" applyAlignment="1">
      <alignment horizontal="center" vertical="center" wrapText="1"/>
    </xf>
    <xf numFmtId="15" fontId="25" fillId="4" borderId="353" xfId="0" applyNumberFormat="1" applyFont="1" applyFill="1" applyBorder="1" applyAlignment="1">
      <alignment horizontal="left" vertical="center" wrapText="1"/>
    </xf>
    <xf numFmtId="15" fontId="25" fillId="6" borderId="347" xfId="0" applyNumberFormat="1" applyFont="1" applyFill="1" applyBorder="1" applyAlignment="1">
      <alignment horizontal="left" vertical="center" wrapText="1"/>
    </xf>
    <xf numFmtId="15" fontId="25" fillId="4" borderId="347" xfId="0" applyNumberFormat="1" applyFont="1" applyFill="1" applyBorder="1" applyAlignment="1">
      <alignment horizontal="center" vertical="center" wrapText="1"/>
    </xf>
    <xf numFmtId="15" fontId="25" fillId="4" borderId="347" xfId="0" applyNumberFormat="1" applyFont="1" applyFill="1" applyBorder="1" applyAlignment="1">
      <alignment horizontal="left" vertical="center" wrapText="1"/>
    </xf>
    <xf numFmtId="0" fontId="30" fillId="4" borderId="347" xfId="0" applyFont="1" applyFill="1" applyBorder="1" applyAlignment="1">
      <alignment horizontal="left" vertical="center" wrapText="1"/>
    </xf>
    <xf numFmtId="166" fontId="25" fillId="4" borderId="350" xfId="0" applyNumberFormat="1" applyFont="1" applyFill="1" applyBorder="1" applyAlignment="1">
      <alignment horizontal="center" vertical="center" wrapText="1"/>
    </xf>
    <xf numFmtId="15" fontId="25" fillId="0" borderId="348" xfId="0" applyNumberFormat="1" applyFont="1" applyBorder="1" applyAlignment="1">
      <alignment horizontal="left" vertical="center" wrapText="1"/>
    </xf>
    <xf numFmtId="15" fontId="25" fillId="4" borderId="350" xfId="0" applyNumberFormat="1" applyFont="1" applyFill="1" applyBorder="1" applyAlignment="1">
      <alignment horizontal="center" vertical="center" wrapText="1"/>
    </xf>
    <xf numFmtId="15" fontId="25" fillId="4" borderId="350" xfId="0" applyNumberFormat="1" applyFont="1" applyFill="1" applyBorder="1" applyAlignment="1">
      <alignment horizontal="left" vertical="center" wrapText="1"/>
    </xf>
    <xf numFmtId="166" fontId="25" fillId="5" borderId="382" xfId="0" applyNumberFormat="1" applyFont="1" applyFill="1" applyBorder="1" applyAlignment="1">
      <alignment horizontal="center" vertical="center" wrapText="1"/>
    </xf>
    <xf numFmtId="15" fontId="25" fillId="6" borderId="384" xfId="0" applyNumberFormat="1" applyFont="1" applyFill="1" applyBorder="1" applyAlignment="1">
      <alignment horizontal="left" vertical="center" wrapText="1"/>
    </xf>
    <xf numFmtId="15" fontId="25" fillId="0" borderId="386" xfId="0" applyNumberFormat="1" applyFont="1" applyBorder="1" applyAlignment="1">
      <alignment horizontal="left" vertical="center" wrapText="1"/>
    </xf>
    <xf numFmtId="15" fontId="25" fillId="4" borderId="388" xfId="0" applyNumberFormat="1" applyFont="1" applyFill="1" applyBorder="1" applyAlignment="1">
      <alignment horizontal="center" vertical="center" wrapText="1"/>
    </xf>
    <xf numFmtId="15" fontId="25" fillId="6" borderId="498" xfId="0" applyNumberFormat="1" applyFont="1" applyFill="1" applyBorder="1" applyAlignment="1">
      <alignment horizontal="left" vertical="center" wrapText="1"/>
    </xf>
    <xf numFmtId="15" fontId="25" fillId="4" borderId="498" xfId="0" applyNumberFormat="1" applyFont="1" applyFill="1" applyBorder="1" applyAlignment="1">
      <alignment horizontal="center" vertical="center" wrapText="1"/>
    </xf>
    <xf numFmtId="15" fontId="25" fillId="4" borderId="369" xfId="0" applyNumberFormat="1" applyFont="1" applyFill="1" applyBorder="1" applyAlignment="1">
      <alignment horizontal="center" vertical="center" wrapText="1"/>
    </xf>
    <xf numFmtId="15" fontId="25" fillId="6" borderId="358" xfId="0" applyNumberFormat="1" applyFont="1" applyFill="1" applyBorder="1" applyAlignment="1">
      <alignment horizontal="left" vertical="center" wrapText="1"/>
    </xf>
    <xf numFmtId="0" fontId="15" fillId="0" borderId="371" xfId="0" applyFont="1" applyBorder="1" applyAlignment="1"/>
    <xf numFmtId="0" fontId="15" fillId="0" borderId="389" xfId="0" applyFont="1" applyBorder="1" applyAlignment="1"/>
    <xf numFmtId="0" fontId="15" fillId="0" borderId="358" xfId="0" applyFont="1" applyBorder="1" applyAlignment="1"/>
    <xf numFmtId="0" fontId="15" fillId="0" borderId="390" xfId="0" applyFont="1" applyBorder="1" applyAlignment="1"/>
    <xf numFmtId="15" fontId="25" fillId="0" borderId="362" xfId="0" applyNumberFormat="1" applyFont="1" applyBorder="1" applyAlignment="1">
      <alignment horizontal="left" vertical="center" wrapText="1"/>
    </xf>
    <xf numFmtId="0" fontId="15" fillId="0" borderId="370" xfId="0" applyFont="1" applyBorder="1" applyAlignment="1"/>
    <xf numFmtId="0" fontId="15" fillId="0" borderId="362" xfId="0" applyFont="1" applyBorder="1" applyAlignment="1"/>
    <xf numFmtId="166" fontId="32" fillId="4" borderId="392" xfId="0" applyNumberFormat="1" applyFont="1" applyFill="1" applyBorder="1" applyAlignment="1">
      <alignment horizontal="center" vertical="center" wrapText="1"/>
    </xf>
    <xf numFmtId="15" fontId="25" fillId="6" borderId="391" xfId="0" applyNumberFormat="1" applyFont="1" applyFill="1" applyBorder="1" applyAlignment="1">
      <alignment horizontal="left" vertical="center" wrapText="1"/>
    </xf>
    <xf numFmtId="0" fontId="15" fillId="0" borderId="391" xfId="0" applyFont="1" applyBorder="1" applyAlignment="1"/>
    <xf numFmtId="0" fontId="15" fillId="0" borderId="356" xfId="0" applyFont="1" applyBorder="1" applyAlignment="1"/>
    <xf numFmtId="15" fontId="25" fillId="6" borderId="389" xfId="0" applyNumberFormat="1" applyFont="1" applyFill="1" applyBorder="1" applyAlignment="1">
      <alignment horizontal="left" vertical="center" wrapText="1"/>
    </xf>
    <xf numFmtId="0" fontId="15" fillId="0" borderId="363" xfId="0" applyFont="1" applyBorder="1" applyAlignment="1"/>
    <xf numFmtId="15" fontId="25" fillId="0" borderId="390" xfId="0" applyNumberFormat="1" applyFont="1" applyBorder="1" applyAlignment="1">
      <alignment horizontal="left" vertical="center" wrapText="1"/>
    </xf>
    <xf numFmtId="166" fontId="25" fillId="5" borderId="392" xfId="0" applyNumberFormat="1" applyFont="1" applyFill="1" applyBorder="1" applyAlignment="1">
      <alignment horizontal="center" vertical="center" wrapText="1"/>
    </xf>
    <xf numFmtId="15" fontId="25" fillId="6" borderId="356" xfId="0" applyNumberFormat="1" applyFont="1" applyFill="1" applyBorder="1" applyAlignment="1">
      <alignment horizontal="left" vertical="center" wrapText="1"/>
    </xf>
    <xf numFmtId="166" fontId="25" fillId="5" borderId="371" xfId="0" applyNumberFormat="1" applyFont="1" applyFill="1" applyBorder="1" applyAlignment="1">
      <alignment horizontal="center" vertical="center" wrapText="1"/>
    </xf>
    <xf numFmtId="166" fontId="25" fillId="5" borderId="362" xfId="0" applyNumberFormat="1" applyFont="1" applyFill="1" applyBorder="1" applyAlignment="1">
      <alignment horizontal="center" vertical="center" wrapText="1"/>
    </xf>
    <xf numFmtId="15" fontId="106" fillId="39" borderId="358" xfId="0" applyNumberFormat="1" applyFont="1" applyFill="1" applyBorder="1" applyAlignment="1">
      <alignment horizontal="left" vertical="center" wrapText="1"/>
    </xf>
    <xf numFmtId="166" fontId="25" fillId="5" borderId="364" xfId="0" applyNumberFormat="1" applyFont="1" applyFill="1" applyBorder="1" applyAlignment="1">
      <alignment horizontal="center" vertical="center" wrapText="1"/>
    </xf>
    <xf numFmtId="166" fontId="25" fillId="5" borderId="415" xfId="0" applyNumberFormat="1" applyFont="1" applyFill="1" applyBorder="1" applyAlignment="1">
      <alignment horizontal="center" vertical="center" wrapText="1"/>
    </xf>
    <xf numFmtId="15" fontId="25" fillId="4" borderId="414" xfId="0" applyNumberFormat="1" applyFont="1" applyFill="1" applyBorder="1" applyAlignment="1">
      <alignment horizontal="center" vertical="center" wrapText="1"/>
    </xf>
    <xf numFmtId="0" fontId="30" fillId="4" borderId="414" xfId="0" applyFont="1" applyFill="1" applyBorder="1" applyAlignment="1">
      <alignment horizontal="left" vertical="center" wrapText="1"/>
    </xf>
    <xf numFmtId="15" fontId="25" fillId="4" borderId="417" xfId="0" applyNumberFormat="1" applyFont="1" applyFill="1" applyBorder="1" applyAlignment="1">
      <alignment horizontal="center" vertical="center" wrapText="1"/>
    </xf>
    <xf numFmtId="0" fontId="15" fillId="0" borderId="415" xfId="0" applyFont="1" applyBorder="1" applyAlignment="1"/>
    <xf numFmtId="0" fontId="15" fillId="0" borderId="409" xfId="0" applyFont="1" applyBorder="1" applyAlignment="1"/>
    <xf numFmtId="0" fontId="15" fillId="0" borderId="389" xfId="0" applyFont="1" applyBorder="1" applyAlignment="1">
      <alignment wrapText="1"/>
    </xf>
    <xf numFmtId="0" fontId="15" fillId="0" borderId="418" xfId="0" applyFont="1" applyBorder="1" applyAlignment="1">
      <alignment wrapText="1"/>
    </xf>
    <xf numFmtId="0" fontId="15" fillId="0" borderId="390" xfId="0" applyFont="1" applyBorder="1" applyAlignment="1">
      <alignment wrapText="1"/>
    </xf>
    <xf numFmtId="0" fontId="15" fillId="0" borderId="356" xfId="0" applyFont="1" applyBorder="1" applyAlignment="1">
      <alignment wrapText="1"/>
    </xf>
    <xf numFmtId="0" fontId="15" fillId="0" borderId="358" xfId="0" applyFont="1" applyBorder="1" applyAlignment="1">
      <alignment wrapText="1"/>
    </xf>
    <xf numFmtId="0" fontId="15" fillId="0" borderId="362" xfId="0" applyFont="1" applyBorder="1" applyAlignment="1">
      <alignment wrapText="1"/>
    </xf>
    <xf numFmtId="0" fontId="15" fillId="0" borderId="409" xfId="0" applyFont="1" applyBorder="1" applyAlignment="1">
      <alignment wrapText="1"/>
    </xf>
    <xf numFmtId="166" fontId="32" fillId="49" borderId="401" xfId="0" applyNumberFormat="1" applyFont="1" applyFill="1" applyBorder="1" applyAlignment="1">
      <alignment horizontal="center" vertical="center" wrapText="1"/>
    </xf>
    <xf numFmtId="166" fontId="32" fillId="49" borderId="359" xfId="0" applyNumberFormat="1" applyFont="1" applyFill="1" applyBorder="1" applyAlignment="1">
      <alignment horizontal="center" vertical="center" wrapText="1"/>
    </xf>
    <xf numFmtId="166" fontId="32" fillId="49" borderId="392" xfId="0" applyNumberFormat="1" applyFont="1" applyFill="1" applyBorder="1" applyAlignment="1">
      <alignment horizontal="center" vertical="center" wrapText="1"/>
    </xf>
    <xf numFmtId="166" fontId="32" fillId="49" borderId="393" xfId="0" applyNumberFormat="1" applyFont="1" applyFill="1" applyBorder="1" applyAlignment="1">
      <alignment horizontal="center" vertical="center" wrapText="1"/>
    </xf>
    <xf numFmtId="166" fontId="32" fillId="49" borderId="364" xfId="0" applyNumberFormat="1" applyFont="1" applyFill="1" applyBorder="1" applyAlignment="1">
      <alignment horizontal="center" vertical="center" wrapText="1"/>
    </xf>
    <xf numFmtId="170" fontId="32" fillId="49" borderId="52" xfId="0" applyNumberFormat="1" applyFont="1" applyFill="1" applyBorder="1" applyAlignment="1">
      <alignment horizontal="center" vertical="center" wrapText="1"/>
    </xf>
    <xf numFmtId="166" fontId="32" fillId="49" borderId="61" xfId="0" applyNumberFormat="1" applyFont="1" applyFill="1" applyBorder="1" applyAlignment="1">
      <alignment horizontal="center" vertical="center" wrapText="1"/>
    </xf>
    <xf numFmtId="166" fontId="32" fillId="49" borderId="51" xfId="0" applyNumberFormat="1" applyFont="1" applyFill="1" applyBorder="1" applyAlignment="1">
      <alignment horizontal="center" vertical="center" wrapText="1"/>
    </xf>
    <xf numFmtId="166" fontId="98" fillId="40" borderId="124" xfId="0" applyNumberFormat="1" applyFont="1" applyFill="1" applyBorder="1" applyAlignment="1">
      <alignment horizontal="center" wrapText="1"/>
    </xf>
    <xf numFmtId="14" fontId="139" fillId="40" borderId="428" xfId="0" applyNumberFormat="1" applyFont="1" applyFill="1" applyBorder="1" applyAlignment="1">
      <alignment vertical="center"/>
    </xf>
    <xf numFmtId="14" fontId="139" fillId="40" borderId="439" xfId="0" applyNumberFormat="1" applyFont="1" applyFill="1" applyBorder="1" applyAlignment="1">
      <alignment vertical="center"/>
    </xf>
    <xf numFmtId="166" fontId="107" fillId="50" borderId="242" xfId="137" applyNumberFormat="1" applyFont="1" applyFill="1" applyBorder="1" applyAlignment="1">
      <alignment horizontal="center" vertical="center" wrapText="1"/>
    </xf>
    <xf numFmtId="15" fontId="15" fillId="2" borderId="508" xfId="0" applyNumberFormat="1" applyFont="1" applyFill="1" applyBorder="1" applyAlignment="1">
      <alignment horizontal="center" vertical="center" wrapText="1"/>
    </xf>
    <xf numFmtId="15" fontId="15" fillId="2" borderId="509" xfId="0" applyNumberFormat="1" applyFont="1" applyFill="1" applyBorder="1" applyAlignment="1">
      <alignment horizontal="center" vertical="center" wrapText="1"/>
    </xf>
    <xf numFmtId="0" fontId="15" fillId="2" borderId="506" xfId="0" applyFont="1" applyFill="1" applyBorder="1" applyAlignment="1">
      <alignment vertical="top"/>
    </xf>
    <xf numFmtId="15" fontId="15" fillId="2" borderId="507" xfId="0" applyNumberFormat="1" applyFont="1" applyFill="1" applyBorder="1" applyAlignment="1">
      <alignment horizontal="left" vertical="center" wrapText="1"/>
    </xf>
    <xf numFmtId="15" fontId="15" fillId="2" borderId="508" xfId="0" applyNumberFormat="1" applyFont="1" applyFill="1" applyBorder="1" applyAlignment="1">
      <alignment horizontal="left" vertical="center" wrapText="1"/>
    </xf>
    <xf numFmtId="15" fontId="25" fillId="4" borderId="505" xfId="0" applyNumberFormat="1" applyFont="1" applyFill="1" applyBorder="1" applyAlignment="1">
      <alignment horizontal="left" vertical="center" wrapText="1"/>
    </xf>
    <xf numFmtId="15" fontId="25" fillId="4" borderId="505" xfId="0" applyNumberFormat="1" applyFont="1" applyFill="1" applyBorder="1" applyAlignment="1">
      <alignment horizontal="center" vertical="center" wrapText="1"/>
    </xf>
    <xf numFmtId="15" fontId="25" fillId="4" borderId="511" xfId="0" applyNumberFormat="1" applyFont="1" applyFill="1" applyBorder="1" applyAlignment="1">
      <alignment horizontal="center" vertical="center" wrapText="1"/>
    </xf>
    <xf numFmtId="0" fontId="33" fillId="4" borderId="44" xfId="0" applyFont="1" applyFill="1" applyBorder="1" applyAlignment="1">
      <alignment vertical="center" wrapText="1"/>
    </xf>
    <xf numFmtId="0" fontId="33" fillId="4" borderId="510" xfId="0" applyFont="1" applyFill="1" applyBorder="1" applyAlignment="1">
      <alignment vertical="center" wrapText="1"/>
    </xf>
    <xf numFmtId="0" fontId="25" fillId="4" borderId="42" xfId="0" applyFont="1" applyFill="1" applyBorder="1" applyAlignment="1">
      <alignment vertical="center" wrapText="1"/>
    </xf>
    <xf numFmtId="0" fontId="20" fillId="2" borderId="507" xfId="0" applyFont="1" applyFill="1" applyBorder="1" applyAlignment="1">
      <alignment horizontal="left" vertical="center" wrapText="1"/>
    </xf>
    <xf numFmtId="0" fontId="154" fillId="2" borderId="508" xfId="0" applyFont="1" applyFill="1" applyBorder="1" applyAlignment="1">
      <alignment horizontal="left" vertical="center" wrapText="1"/>
    </xf>
    <xf numFmtId="0" fontId="20" fillId="2" borderId="508" xfId="0" applyFont="1" applyFill="1" applyBorder="1" applyAlignment="1">
      <alignment horizontal="center" vertical="center" wrapText="1"/>
    </xf>
    <xf numFmtId="0" fontId="15" fillId="2" borderId="506" xfId="0" applyFont="1" applyFill="1" applyBorder="1" applyAlignment="1">
      <alignment horizontal="center" vertical="center" wrapText="1"/>
    </xf>
    <xf numFmtId="167" fontId="33" fillId="2" borderId="347" xfId="0" applyNumberFormat="1" applyFont="1" applyFill="1" applyBorder="1" applyAlignment="1">
      <alignment horizontal="left" vertical="top" wrapText="1"/>
    </xf>
    <xf numFmtId="167" fontId="25" fillId="2" borderId="347" xfId="0" applyNumberFormat="1" applyFont="1" applyFill="1" applyBorder="1" applyAlignment="1">
      <alignment horizontal="left" vertical="top" wrapText="1"/>
    </xf>
    <xf numFmtId="167" fontId="25" fillId="42" borderId="347" xfId="0" applyNumberFormat="1" applyFont="1" applyFill="1" applyBorder="1" applyAlignment="1">
      <alignment horizontal="left" vertical="top" wrapText="1"/>
    </xf>
    <xf numFmtId="0" fontId="25" fillId="0" borderId="360" xfId="0" applyFont="1" applyBorder="1" applyAlignment="1">
      <alignment vertical="top" wrapText="1"/>
    </xf>
    <xf numFmtId="0" fontId="25" fillId="0" borderId="410" xfId="0" applyFont="1" applyBorder="1" applyAlignment="1">
      <alignment vertical="top" wrapText="1"/>
    </xf>
    <xf numFmtId="0" fontId="25" fillId="42" borderId="174" xfId="0" applyFont="1" applyFill="1" applyBorder="1" applyAlignment="1">
      <alignment vertical="top" wrapText="1"/>
    </xf>
    <xf numFmtId="0" fontId="33" fillId="0" borderId="363" xfId="0" applyFont="1" applyBorder="1" applyAlignment="1">
      <alignment vertical="top" wrapText="1"/>
    </xf>
    <xf numFmtId="0" fontId="25" fillId="0" borderId="360" xfId="0" applyFont="1" applyBorder="1" applyAlignment="1">
      <alignment horizontal="left" vertical="top" wrapText="1"/>
    </xf>
    <xf numFmtId="0" fontId="25" fillId="42" borderId="357" xfId="0" applyFont="1" applyFill="1" applyBorder="1" applyAlignment="1">
      <alignment vertical="top" wrapText="1"/>
    </xf>
    <xf numFmtId="0" fontId="33" fillId="0" borderId="360" xfId="0" applyFont="1" applyBorder="1" applyAlignment="1">
      <alignment horizontal="left" vertical="top" wrapText="1"/>
    </xf>
    <xf numFmtId="0" fontId="106" fillId="0" borderId="410" xfId="0" applyFont="1" applyBorder="1" applyAlignment="1">
      <alignment horizontal="left" vertical="top" wrapText="1"/>
    </xf>
    <xf numFmtId="15" fontId="25" fillId="4" borderId="417" xfId="0" applyNumberFormat="1" applyFont="1" applyFill="1" applyBorder="1" applyAlignment="1">
      <alignment horizontal="left" vertical="center" wrapText="1"/>
    </xf>
    <xf numFmtId="15" fontId="25" fillId="0" borderId="347" xfId="0" applyNumberFormat="1" applyFont="1" applyBorder="1" applyAlignment="1">
      <alignment horizontal="left" vertical="center" wrapText="1"/>
    </xf>
    <xf numFmtId="15" fontId="25" fillId="0" borderId="388" xfId="0" applyNumberFormat="1" applyFont="1" applyBorder="1" applyAlignment="1">
      <alignment horizontal="left" vertical="center" wrapText="1"/>
    </xf>
    <xf numFmtId="166" fontId="156" fillId="49" borderId="359" xfId="0" applyNumberFormat="1" applyFont="1" applyFill="1" applyBorder="1" applyAlignment="1">
      <alignment horizontal="center" vertical="center" wrapText="1"/>
    </xf>
    <xf numFmtId="166" fontId="98" fillId="40" borderId="189" xfId="0" applyNumberFormat="1" applyFont="1" applyFill="1" applyBorder="1" applyAlignment="1">
      <alignment horizontal="center" wrapText="1"/>
    </xf>
    <xf numFmtId="14" fontId="157" fillId="0" borderId="433" xfId="0" applyNumberFormat="1" applyFont="1" applyBorder="1" applyAlignment="1">
      <alignment vertical="center"/>
    </xf>
    <xf numFmtId="166" fontId="158" fillId="38" borderId="242" xfId="137" applyNumberFormat="1" applyFont="1" applyFill="1" applyBorder="1" applyAlignment="1">
      <alignment horizontal="center" vertical="center" wrapText="1"/>
    </xf>
    <xf numFmtId="0" fontId="23" fillId="3" borderId="221" xfId="0" applyFont="1" applyFill="1" applyBorder="1" applyAlignment="1">
      <alignment horizontal="center" vertical="center" wrapText="1"/>
    </xf>
    <xf numFmtId="0" fontId="20" fillId="2" borderId="28" xfId="0" applyFont="1" applyFill="1" applyBorder="1" applyAlignment="1">
      <alignment horizontal="left" vertical="center" wrapText="1"/>
    </xf>
    <xf numFmtId="0" fontId="20" fillId="2" borderId="30" xfId="0" applyFont="1" applyFill="1" applyBorder="1" applyAlignment="1">
      <alignment horizontal="left" vertical="center" wrapText="1"/>
    </xf>
    <xf numFmtId="0" fontId="25" fillId="4" borderId="64" xfId="0" applyFont="1" applyFill="1" applyBorder="1" applyAlignment="1">
      <alignment horizontal="left" vertical="center" wrapText="1"/>
    </xf>
    <xf numFmtId="0" fontId="25" fillId="4" borderId="62" xfId="0" applyFont="1" applyFill="1" applyBorder="1" applyAlignment="1">
      <alignment horizontal="left" vertical="center" wrapText="1"/>
    </xf>
    <xf numFmtId="0" fontId="25" fillId="4" borderId="84" xfId="0" applyFont="1" applyFill="1" applyBorder="1" applyAlignment="1">
      <alignment horizontal="left" vertical="center" wrapText="1"/>
    </xf>
    <xf numFmtId="0" fontId="20" fillId="2" borderId="25" xfId="0" applyFont="1" applyFill="1" applyBorder="1" applyAlignment="1">
      <alignment horizontal="left" vertical="center" wrapText="1"/>
    </xf>
    <xf numFmtId="15" fontId="15" fillId="2" borderId="25" xfId="0" applyNumberFormat="1" applyFont="1" applyFill="1" applyBorder="1" applyAlignment="1">
      <alignment horizontal="left" vertical="center" wrapText="1"/>
    </xf>
    <xf numFmtId="15" fontId="15" fillId="2" borderId="28" xfId="0" applyNumberFormat="1" applyFont="1" applyFill="1" applyBorder="1" applyAlignment="1">
      <alignment horizontal="left" vertical="center" wrapText="1"/>
    </xf>
    <xf numFmtId="15" fontId="15" fillId="2" borderId="30" xfId="0" applyNumberFormat="1" applyFont="1" applyFill="1" applyBorder="1" applyAlignment="1">
      <alignment horizontal="left" vertical="center" wrapText="1"/>
    </xf>
    <xf numFmtId="15" fontId="25" fillId="4" borderId="62" xfId="0" applyNumberFormat="1" applyFont="1" applyFill="1" applyBorder="1" applyAlignment="1">
      <alignment horizontal="left" vertical="center" wrapText="1"/>
    </xf>
    <xf numFmtId="15" fontId="25" fillId="4" borderId="84" xfId="0" applyNumberFormat="1" applyFont="1" applyFill="1" applyBorder="1" applyAlignment="1">
      <alignment horizontal="left" vertical="center" wrapText="1"/>
    </xf>
    <xf numFmtId="0" fontId="20" fillId="2" borderId="508" xfId="0" applyFont="1" applyFill="1" applyBorder="1" applyAlignment="1">
      <alignment horizontal="left" vertical="center" wrapText="1"/>
    </xf>
    <xf numFmtId="15" fontId="25" fillId="4" borderId="56" xfId="0" applyNumberFormat="1" applyFont="1" applyFill="1" applyBorder="1" applyAlignment="1">
      <alignment horizontal="center" vertical="center" wrapText="1"/>
    </xf>
    <xf numFmtId="0" fontId="25" fillId="0" borderId="425" xfId="0" applyFont="1" applyBorder="1" applyAlignment="1">
      <alignment horizontal="right" vertical="top" wrapText="1"/>
    </xf>
    <xf numFmtId="0" fontId="25" fillId="0" borderId="220" xfId="0" applyFont="1" applyBorder="1" applyAlignment="1">
      <alignment horizontal="right" vertical="top" wrapText="1"/>
    </xf>
    <xf numFmtId="0" fontId="25" fillId="0" borderId="517" xfId="0" applyFont="1" applyBorder="1" applyAlignment="1">
      <alignment horizontal="right" wrapText="1"/>
    </xf>
    <xf numFmtId="0" fontId="108" fillId="0" borderId="525" xfId="0" applyFont="1" applyBorder="1" applyAlignment="1">
      <alignment horizontal="right" vertical="top" wrapText="1"/>
    </xf>
    <xf numFmtId="0" fontId="108" fillId="0" borderId="524" xfId="0" applyFont="1" applyBorder="1" applyAlignment="1">
      <alignment horizontal="right" vertical="top" wrapText="1"/>
    </xf>
    <xf numFmtId="0" fontId="159" fillId="0" borderId="523" xfId="0" applyFont="1" applyBorder="1" applyAlignment="1">
      <alignment horizontal="left" vertical="top" wrapText="1"/>
    </xf>
    <xf numFmtId="0" fontId="108" fillId="0" borderId="523" xfId="0" applyFont="1" applyBorder="1" applyAlignment="1">
      <alignment horizontal="right" vertical="top" wrapText="1"/>
    </xf>
    <xf numFmtId="0" fontId="108" fillId="0" borderId="522" xfId="0" applyFont="1" applyBorder="1" applyAlignment="1">
      <alignment horizontal="right" vertical="top" wrapText="1"/>
    </xf>
    <xf numFmtId="0" fontId="108" fillId="0" borderId="521" xfId="0" applyFont="1" applyBorder="1" applyAlignment="1">
      <alignment horizontal="right" vertical="top" wrapText="1"/>
    </xf>
    <xf numFmtId="0" fontId="108" fillId="0" borderId="520" xfId="0" applyFont="1" applyBorder="1" applyAlignment="1">
      <alignment horizontal="right" vertical="top" wrapText="1"/>
    </xf>
    <xf numFmtId="0" fontId="108" fillId="0" borderId="517" xfId="0" applyFont="1" applyBorder="1" applyAlignment="1">
      <alignment wrapText="1"/>
    </xf>
    <xf numFmtId="0" fontId="108" fillId="0" borderId="517" xfId="0" applyFont="1" applyBorder="1" applyAlignment="1">
      <alignment horizontal="right" wrapText="1"/>
    </xf>
    <xf numFmtId="0" fontId="108" fillId="0" borderId="519" xfId="0" applyFont="1" applyBorder="1" applyAlignment="1">
      <alignment horizontal="right" wrapText="1"/>
    </xf>
    <xf numFmtId="0" fontId="108" fillId="0" borderId="518" xfId="0" applyFont="1" applyBorder="1" applyAlignment="1">
      <alignment horizontal="right" vertical="top" wrapText="1"/>
    </xf>
    <xf numFmtId="0" fontId="25" fillId="0" borderId="517" xfId="0" applyFont="1" applyBorder="1" applyAlignment="1">
      <alignment vertical="top" wrapText="1"/>
    </xf>
    <xf numFmtId="0" fontId="25" fillId="0" borderId="518" xfId="0" applyFont="1" applyBorder="1" applyAlignment="1">
      <alignment vertical="top" wrapText="1"/>
    </xf>
    <xf numFmtId="0" fontId="25" fillId="0" borderId="519" xfId="0" applyFont="1" applyBorder="1" applyAlignment="1">
      <alignment vertical="top" wrapText="1"/>
    </xf>
    <xf numFmtId="0" fontId="25" fillId="0" borderId="518" xfId="0" applyFont="1" applyBorder="1" applyAlignment="1">
      <alignment wrapText="1"/>
    </xf>
    <xf numFmtId="166" fontId="32" fillId="52" borderId="359" xfId="0" applyNumberFormat="1" applyFont="1" applyFill="1" applyBorder="1" applyAlignment="1">
      <alignment horizontal="center" vertical="center" wrapText="1"/>
    </xf>
    <xf numFmtId="166" fontId="161" fillId="4" borderId="359" xfId="0" applyNumberFormat="1" applyFont="1" applyFill="1" applyBorder="1" applyAlignment="1">
      <alignment horizontal="center" vertical="center" wrapText="1"/>
    </xf>
    <xf numFmtId="0" fontId="15" fillId="2" borderId="506" xfId="0" applyFont="1" applyFill="1" applyBorder="1" applyAlignment="1">
      <alignment vertical="top" wrapText="1"/>
    </xf>
    <xf numFmtId="165" fontId="15" fillId="2" borderId="506" xfId="0" applyNumberFormat="1" applyFont="1" applyFill="1" applyBorder="1" applyAlignment="1">
      <alignment vertical="center" wrapText="1"/>
    </xf>
    <xf numFmtId="0" fontId="15" fillId="2" borderId="506" xfId="0" applyFont="1" applyFill="1" applyBorder="1" applyAlignment="1">
      <alignment vertical="center" wrapText="1"/>
    </xf>
    <xf numFmtId="170" fontId="15" fillId="2" borderId="506" xfId="0" applyNumberFormat="1" applyFont="1" applyFill="1" applyBorder="1" applyAlignment="1">
      <alignment vertical="top" wrapText="1"/>
    </xf>
    <xf numFmtId="0" fontId="15" fillId="2" borderId="507" xfId="0" applyFont="1" applyFill="1" applyBorder="1" applyAlignment="1">
      <alignment vertical="center" wrapText="1"/>
    </xf>
    <xf numFmtId="170" fontId="32" fillId="49" borderId="507" xfId="0" applyNumberFormat="1" applyFont="1" applyFill="1" applyBorder="1" applyAlignment="1">
      <alignment horizontal="center" vertical="center" wrapText="1"/>
    </xf>
    <xf numFmtId="170" fontId="32" fillId="4" borderId="507" xfId="0" applyNumberFormat="1" applyFont="1" applyFill="1" applyBorder="1" applyAlignment="1">
      <alignment horizontal="center" vertical="center" wrapText="1"/>
    </xf>
    <xf numFmtId="170" fontId="25" fillId="5" borderId="507" xfId="0" applyNumberFormat="1" applyFont="1" applyFill="1" applyBorder="1" applyAlignment="1">
      <alignment horizontal="center" vertical="center" wrapText="1"/>
    </xf>
    <xf numFmtId="15" fontId="15" fillId="2" borderId="507" xfId="0" applyNumberFormat="1" applyFont="1" applyFill="1" applyBorder="1" applyAlignment="1">
      <alignment horizontal="center" vertical="center" wrapText="1"/>
    </xf>
    <xf numFmtId="2" fontId="25" fillId="4" borderId="505" xfId="0" applyNumberFormat="1" applyFont="1" applyFill="1" applyBorder="1" applyAlignment="1">
      <alignment horizontal="center" vertical="center" wrapText="1"/>
    </xf>
    <xf numFmtId="2" fontId="25" fillId="0" borderId="505" xfId="0" applyNumberFormat="1" applyFont="1" applyBorder="1" applyAlignment="1">
      <alignment horizontal="center" vertical="center" wrapText="1"/>
    </xf>
    <xf numFmtId="0" fontId="15" fillId="0" borderId="507" xfId="0" applyFont="1" applyBorder="1" applyAlignment="1">
      <alignment vertical="center" wrapText="1"/>
    </xf>
    <xf numFmtId="0" fontId="25" fillId="4" borderId="505" xfId="0" applyFont="1" applyFill="1" applyBorder="1" applyAlignment="1">
      <alignment vertical="center" wrapText="1"/>
    </xf>
    <xf numFmtId="0" fontId="25" fillId="2" borderId="527" xfId="0" applyFont="1" applyFill="1" applyBorder="1" applyAlignment="1">
      <alignment vertical="center" wrapText="1"/>
    </xf>
    <xf numFmtId="0" fontId="15" fillId="2" borderId="508" xfId="0" applyFont="1" applyFill="1" applyBorder="1" applyAlignment="1">
      <alignment vertical="center" wrapText="1"/>
    </xf>
    <xf numFmtId="0" fontId="15" fillId="0" borderId="529" xfId="0" applyFont="1" applyBorder="1" applyAlignment="1">
      <alignment vertical="center" wrapText="1"/>
    </xf>
    <xf numFmtId="0" fontId="15" fillId="0" borderId="530" xfId="0" applyFont="1" applyBorder="1" applyAlignment="1">
      <alignment vertical="center" wrapText="1"/>
    </xf>
    <xf numFmtId="170" fontId="25" fillId="5" borderId="508" xfId="0" applyNumberFormat="1" applyFont="1" applyFill="1" applyBorder="1" applyAlignment="1">
      <alignment horizontal="center" vertical="center" wrapText="1"/>
    </xf>
    <xf numFmtId="165" fontId="15" fillId="2" borderId="509" xfId="0" applyNumberFormat="1" applyFont="1" applyFill="1" applyBorder="1" applyAlignment="1">
      <alignment horizontal="center" vertical="center" wrapText="1"/>
    </xf>
    <xf numFmtId="170" fontId="15" fillId="2" borderId="509" xfId="0" applyNumberFormat="1" applyFont="1" applyFill="1" applyBorder="1" applyAlignment="1">
      <alignment horizontal="center" vertical="center" wrapText="1"/>
    </xf>
    <xf numFmtId="15" fontId="25" fillId="6" borderId="505" xfId="0" applyNumberFormat="1" applyFont="1" applyFill="1" applyBorder="1" applyAlignment="1">
      <alignment horizontal="center" vertical="center" wrapText="1"/>
    </xf>
    <xf numFmtId="0" fontId="25" fillId="0" borderId="505" xfId="0" applyFont="1" applyBorder="1" applyAlignment="1">
      <alignment vertical="center" wrapText="1"/>
    </xf>
    <xf numFmtId="170" fontId="32" fillId="4" borderId="532" xfId="0" applyNumberFormat="1" applyFont="1" applyFill="1" applyBorder="1" applyAlignment="1">
      <alignment horizontal="center" vertical="center" wrapText="1"/>
    </xf>
    <xf numFmtId="0" fontId="15" fillId="0" borderId="533" xfId="0" applyFont="1" applyBorder="1" applyAlignment="1"/>
    <xf numFmtId="0" fontId="15" fillId="0" borderId="511" xfId="0" applyFont="1" applyBorder="1" applyAlignment="1">
      <alignment horizontal="left"/>
    </xf>
    <xf numFmtId="170" fontId="15" fillId="0" borderId="511" xfId="0" applyNumberFormat="1" applyFont="1" applyBorder="1" applyAlignment="1"/>
    <xf numFmtId="170" fontId="15" fillId="0" borderId="534" xfId="0" applyNumberFormat="1" applyFont="1" applyBorder="1" applyAlignment="1"/>
    <xf numFmtId="15" fontId="25" fillId="0" borderId="511" xfId="0" applyNumberFormat="1" applyFont="1" applyBorder="1" applyAlignment="1">
      <alignment horizontal="center" vertical="center" wrapText="1"/>
    </xf>
    <xf numFmtId="0" fontId="15" fillId="0" borderId="510" xfId="0" applyFont="1" applyBorder="1" applyAlignment="1"/>
    <xf numFmtId="0" fontId="25" fillId="0" borderId="535" xfId="0" applyFont="1" applyBorder="1" applyAlignment="1">
      <alignment vertical="center" wrapText="1"/>
    </xf>
    <xf numFmtId="170" fontId="32" fillId="49" borderId="532" xfId="0" applyNumberFormat="1" applyFont="1" applyFill="1" applyBorder="1" applyAlignment="1">
      <alignment horizontal="center" vertical="center" wrapText="1"/>
    </xf>
    <xf numFmtId="170" fontId="25" fillId="5" borderId="532" xfId="0" applyNumberFormat="1" applyFont="1" applyFill="1" applyBorder="1" applyAlignment="1">
      <alignment horizontal="center" vertical="center" wrapText="1"/>
    </xf>
    <xf numFmtId="15" fontId="15" fillId="8" borderId="532" xfId="0" applyNumberFormat="1" applyFont="1" applyFill="1" applyBorder="1" applyAlignment="1">
      <alignment horizontal="center" vertical="center" wrapText="1"/>
    </xf>
    <xf numFmtId="0" fontId="33" fillId="4" borderId="505" xfId="0" applyFont="1" applyFill="1" applyBorder="1" applyAlignment="1">
      <alignment vertical="center" wrapText="1"/>
    </xf>
    <xf numFmtId="0" fontId="25" fillId="4" borderId="536" xfId="0" applyFont="1" applyFill="1" applyBorder="1" applyAlignment="1">
      <alignment horizontal="left" vertical="center" wrapText="1"/>
    </xf>
    <xf numFmtId="0" fontId="33" fillId="4" borderId="511" xfId="0" applyFont="1" applyFill="1" applyBorder="1" applyAlignment="1">
      <alignment vertical="center" wrapText="1"/>
    </xf>
    <xf numFmtId="165" fontId="25" fillId="4" borderId="537" xfId="0" applyNumberFormat="1" applyFont="1" applyFill="1" applyBorder="1" applyAlignment="1">
      <alignment horizontal="center" vertical="center" wrapText="1"/>
    </xf>
    <xf numFmtId="0" fontId="25" fillId="0" borderId="538" xfId="0" applyFont="1" applyBorder="1" applyAlignment="1">
      <alignment vertical="center" wrapText="1"/>
    </xf>
    <xf numFmtId="170" fontId="25" fillId="4" borderId="539" xfId="0" applyNumberFormat="1" applyFont="1" applyFill="1" applyBorder="1" applyAlignment="1">
      <alignment horizontal="center" vertical="center" wrapText="1"/>
    </xf>
    <xf numFmtId="170" fontId="25" fillId="0" borderId="539" xfId="0" applyNumberFormat="1" applyFont="1" applyBorder="1" applyAlignment="1">
      <alignment horizontal="center" vertical="center" wrapText="1"/>
    </xf>
    <xf numFmtId="15" fontId="25" fillId="4" borderId="539" xfId="0" applyNumberFormat="1" applyFont="1" applyFill="1" applyBorder="1" applyAlignment="1">
      <alignment horizontal="center" vertical="center" wrapText="1"/>
    </xf>
    <xf numFmtId="0" fontId="15" fillId="2" borderId="509" xfId="0" applyFont="1" applyFill="1" applyBorder="1" applyAlignment="1">
      <alignment vertical="center" wrapText="1"/>
    </xf>
    <xf numFmtId="0" fontId="15" fillId="0" borderId="508" xfId="0" applyFont="1" applyBorder="1" applyAlignment="1">
      <alignment vertical="center" wrapText="1"/>
    </xf>
    <xf numFmtId="0" fontId="108" fillId="0" borderId="508" xfId="0" applyFont="1" applyBorder="1" applyAlignment="1">
      <alignment vertical="center" wrapText="1"/>
    </xf>
    <xf numFmtId="2" fontId="15" fillId="0" borderId="543" xfId="0" applyNumberFormat="1" applyFont="1" applyBorder="1" applyAlignment="1">
      <alignment horizontal="center"/>
    </xf>
    <xf numFmtId="2" fontId="108" fillId="0" borderId="526" xfId="0" applyNumberFormat="1" applyFont="1" applyBorder="1" applyAlignment="1">
      <alignment horizontal="center" vertical="center" wrapText="1"/>
    </xf>
    <xf numFmtId="0" fontId="108" fillId="0" borderId="526" xfId="0" applyFont="1" applyBorder="1" applyAlignment="1">
      <alignment vertical="center" wrapText="1"/>
    </xf>
    <xf numFmtId="170" fontId="32" fillId="49" borderId="526" xfId="0" applyNumberFormat="1" applyFont="1" applyFill="1" applyBorder="1" applyAlignment="1">
      <alignment horizontal="center" vertical="center" wrapText="1"/>
    </xf>
    <xf numFmtId="170" fontId="25" fillId="5" borderId="526" xfId="0" applyNumberFormat="1" applyFont="1" applyFill="1" applyBorder="1" applyAlignment="1">
      <alignment horizontal="center" vertical="center" wrapText="1"/>
    </xf>
    <xf numFmtId="15" fontId="15" fillId="8" borderId="526" xfId="0" applyNumberFormat="1" applyFont="1" applyFill="1" applyBorder="1" applyAlignment="1">
      <alignment horizontal="center" vertical="center" wrapText="1"/>
    </xf>
    <xf numFmtId="2" fontId="108" fillId="0" borderId="544" xfId="0" applyNumberFormat="1" applyFont="1" applyBorder="1" applyAlignment="1">
      <alignment horizontal="center" vertical="center" wrapText="1"/>
    </xf>
    <xf numFmtId="0" fontId="108" fillId="0" borderId="544" xfId="0" applyFont="1" applyBorder="1" applyAlignment="1">
      <alignment vertical="center" wrapText="1"/>
    </xf>
    <xf numFmtId="2" fontId="15" fillId="0" borderId="544" xfId="0" applyNumberFormat="1" applyFont="1" applyBorder="1" applyAlignment="1">
      <alignment horizontal="center" vertical="center" wrapText="1"/>
    </xf>
    <xf numFmtId="0" fontId="15" fillId="0" borderId="544" xfId="0" applyFont="1" applyBorder="1" applyAlignment="1">
      <alignment vertical="center" wrapText="1"/>
    </xf>
    <xf numFmtId="170" fontId="25" fillId="5" borderId="546" xfId="0" applyNumberFormat="1" applyFont="1" applyFill="1" applyBorder="1" applyAlignment="1">
      <alignment horizontal="center" vertical="center" wrapText="1"/>
    </xf>
    <xf numFmtId="2" fontId="106" fillId="38" borderId="547" xfId="0" applyNumberFormat="1" applyFont="1" applyFill="1" applyBorder="1" applyAlignment="1">
      <alignment horizontal="center" vertical="center" wrapText="1"/>
    </xf>
    <xf numFmtId="0" fontId="15" fillId="2" borderId="548" xfId="0" applyFont="1" applyFill="1" applyBorder="1" applyAlignment="1">
      <alignment horizontal="left" vertical="center" wrapText="1"/>
    </xf>
    <xf numFmtId="0" fontId="25" fillId="4" borderId="548" xfId="0" applyFont="1" applyFill="1" applyBorder="1" applyAlignment="1">
      <alignment vertical="center" wrapText="1"/>
    </xf>
    <xf numFmtId="0" fontId="20" fillId="2" borderId="549" xfId="0" applyFont="1" applyFill="1" applyBorder="1" applyAlignment="1">
      <alignment horizontal="left" vertical="center" wrapText="1"/>
    </xf>
    <xf numFmtId="0" fontId="20" fillId="2" borderId="528" xfId="0" applyFont="1" applyFill="1" applyBorder="1" applyAlignment="1">
      <alignment horizontal="left" vertical="center" wrapText="1"/>
    </xf>
    <xf numFmtId="15" fontId="15" fillId="2" borderId="550" xfId="0" applyNumberFormat="1" applyFont="1" applyFill="1" applyBorder="1" applyAlignment="1">
      <alignment horizontal="left" vertical="center" wrapText="1"/>
    </xf>
    <xf numFmtId="0" fontId="25" fillId="0" borderId="81" xfId="0" applyFont="1" applyBorder="1" applyAlignment="1"/>
    <xf numFmtId="0" fontId="25" fillId="0" borderId="543" xfId="0" applyFont="1" applyBorder="1" applyAlignment="1"/>
    <xf numFmtId="0" fontId="30" fillId="4" borderId="543" xfId="0" applyFont="1" applyFill="1" applyBorder="1" applyAlignment="1">
      <alignment horizontal="left" vertical="center" wrapText="1"/>
    </xf>
    <xf numFmtId="15" fontId="25" fillId="4" borderId="534" xfId="0" applyNumberFormat="1" applyFont="1" applyFill="1" applyBorder="1" applyAlignment="1">
      <alignment horizontal="left" vertical="center" wrapText="1"/>
    </xf>
    <xf numFmtId="0" fontId="25" fillId="4" borderId="75" xfId="0" applyFont="1" applyFill="1" applyBorder="1" applyAlignment="1">
      <alignment vertical="center" wrapText="1"/>
    </xf>
    <xf numFmtId="0" fontId="25" fillId="4" borderId="536" xfId="0" applyFont="1" applyFill="1" applyBorder="1" applyAlignment="1">
      <alignment vertical="center" wrapText="1"/>
    </xf>
    <xf numFmtId="0" fontId="25" fillId="4" borderId="552" xfId="0" applyFont="1" applyFill="1" applyBorder="1" applyAlignment="1">
      <alignment vertical="center" wrapText="1"/>
    </xf>
    <xf numFmtId="15" fontId="15" fillId="2" borderId="553" xfId="0" applyNumberFormat="1" applyFont="1" applyFill="1" applyBorder="1" applyAlignment="1">
      <alignment horizontal="left" vertical="center" wrapText="1"/>
    </xf>
    <xf numFmtId="15" fontId="15" fillId="2" borderId="531" xfId="0" applyNumberFormat="1" applyFont="1" applyFill="1" applyBorder="1" applyAlignment="1">
      <alignment horizontal="left" vertical="center" wrapText="1"/>
    </xf>
    <xf numFmtId="15" fontId="15" fillId="2" borderId="549" xfId="0" applyNumberFormat="1" applyFont="1" applyFill="1" applyBorder="1" applyAlignment="1">
      <alignment horizontal="left" vertical="center" wrapText="1"/>
    </xf>
    <xf numFmtId="0" fontId="20" fillId="2" borderId="553" xfId="0" applyFont="1" applyFill="1" applyBorder="1" applyAlignment="1">
      <alignment horizontal="left" vertical="center" wrapText="1"/>
    </xf>
    <xf numFmtId="0" fontId="20" fillId="2" borderId="531" xfId="0" applyFont="1" applyFill="1" applyBorder="1" applyAlignment="1">
      <alignment horizontal="left" vertical="center" wrapText="1"/>
    </xf>
    <xf numFmtId="0" fontId="15" fillId="2" borderId="550" xfId="0" applyFont="1" applyFill="1" applyBorder="1" applyAlignment="1">
      <alignment horizontal="left" vertical="center" wrapText="1"/>
    </xf>
    <xf numFmtId="0" fontId="106" fillId="0" borderId="554" xfId="0" applyFont="1" applyBorder="1" applyAlignment="1"/>
    <xf numFmtId="0" fontId="106" fillId="0" borderId="555" xfId="0" applyFont="1" applyBorder="1" applyAlignment="1"/>
    <xf numFmtId="0" fontId="114" fillId="38" borderId="555" xfId="0" applyFont="1" applyFill="1" applyBorder="1" applyAlignment="1">
      <alignment horizontal="left" vertical="center" wrapText="1"/>
    </xf>
    <xf numFmtId="15" fontId="106" fillId="38" borderId="556" xfId="0" applyNumberFormat="1" applyFont="1" applyFill="1" applyBorder="1" applyAlignment="1">
      <alignment horizontal="left" vertical="center" wrapText="1"/>
    </xf>
    <xf numFmtId="0" fontId="25" fillId="0" borderId="557" xfId="0" applyFont="1" applyBorder="1" applyAlignment="1">
      <alignment wrapText="1"/>
    </xf>
    <xf numFmtId="0" fontId="15" fillId="0" borderId="529" xfId="0" applyFont="1" applyBorder="1" applyAlignment="1">
      <alignment horizontal="left" vertical="top" wrapText="1"/>
    </xf>
    <xf numFmtId="0" fontId="15" fillId="0" borderId="529" xfId="0" applyFont="1" applyBorder="1" applyAlignment="1">
      <alignment wrapText="1"/>
    </xf>
    <xf numFmtId="170" fontId="32" fillId="52" borderId="507" xfId="0" applyNumberFormat="1" applyFont="1" applyFill="1" applyBorder="1" applyAlignment="1">
      <alignment horizontal="center" vertical="center" wrapText="1"/>
    </xf>
    <xf numFmtId="170" fontId="32" fillId="48" borderId="507" xfId="0" applyNumberFormat="1" applyFont="1" applyFill="1" applyBorder="1" applyAlignment="1">
      <alignment horizontal="center" vertical="center" wrapText="1"/>
    </xf>
    <xf numFmtId="170" fontId="107" fillId="54" borderId="239" xfId="0" applyNumberFormat="1" applyFont="1" applyFill="1" applyBorder="1" applyAlignment="1">
      <alignment horizontal="center" vertical="center" wrapText="1"/>
    </xf>
    <xf numFmtId="0" fontId="139" fillId="0" borderId="74" xfId="0" applyFont="1" applyBorder="1">
      <alignment horizontal="center" vertical="center"/>
    </xf>
    <xf numFmtId="14" fontId="139" fillId="0" borderId="433" xfId="0" applyNumberFormat="1" applyFont="1" applyBorder="1">
      <alignment horizontal="center" vertical="center"/>
    </xf>
    <xf numFmtId="15" fontId="33" fillId="0" borderId="575" xfId="0" applyNumberFormat="1" applyFont="1" applyBorder="1" applyAlignment="1">
      <alignment horizontal="center" vertical="center" wrapText="1"/>
    </xf>
    <xf numFmtId="15" fontId="33" fillId="0" borderId="574" xfId="0" applyNumberFormat="1" applyFont="1" applyBorder="1" applyAlignment="1">
      <alignment horizontal="center" vertical="center" wrapText="1"/>
    </xf>
    <xf numFmtId="15" fontId="25" fillId="4" borderId="577" xfId="0" applyNumberFormat="1" applyFont="1" applyFill="1" applyBorder="1" applyAlignment="1">
      <alignment horizontal="center" vertical="center" wrapText="1"/>
    </xf>
    <xf numFmtId="15" fontId="123" fillId="0" borderId="107" xfId="0" applyNumberFormat="1" applyFont="1" applyBorder="1" applyAlignment="1">
      <alignment horizontal="center" vertical="center" wrapText="1"/>
    </xf>
    <xf numFmtId="15" fontId="25" fillId="4" borderId="576" xfId="0" applyNumberFormat="1" applyFont="1" applyFill="1" applyBorder="1" applyAlignment="1">
      <alignment horizontal="center" vertical="center" wrapText="1"/>
    </xf>
    <xf numFmtId="0" fontId="30" fillId="4" borderId="575" xfId="0" applyFont="1" applyFill="1" applyBorder="1" applyAlignment="1">
      <alignment horizontal="center" vertical="center" wrapText="1"/>
    </xf>
    <xf numFmtId="0" fontId="30" fillId="4" borderId="576" xfId="0" applyFont="1" applyFill="1" applyBorder="1" applyAlignment="1">
      <alignment horizontal="center" vertical="center" wrapText="1"/>
    </xf>
    <xf numFmtId="0" fontId="30" fillId="4" borderId="574" xfId="0" applyFont="1" applyFill="1" applyBorder="1" applyAlignment="1">
      <alignment horizontal="center" vertical="center" wrapText="1"/>
    </xf>
    <xf numFmtId="15" fontId="25" fillId="4" borderId="575" xfId="0" applyNumberFormat="1" applyFont="1" applyFill="1" applyBorder="1" applyAlignment="1">
      <alignment horizontal="center" vertical="center" wrapText="1"/>
    </xf>
    <xf numFmtId="49" fontId="0" fillId="42" borderId="191" xfId="0" applyNumberFormat="1" applyFill="1" applyBorder="1" applyAlignment="1">
      <alignment horizontal="left" vertical="top" wrapText="1"/>
    </xf>
    <xf numFmtId="15" fontId="25" fillId="4" borderId="574" xfId="0" applyNumberFormat="1" applyFont="1" applyFill="1" applyBorder="1" applyAlignment="1">
      <alignment horizontal="center" vertical="center" wrapText="1"/>
    </xf>
    <xf numFmtId="0" fontId="15" fillId="2" borderId="562" xfId="0" applyFont="1" applyFill="1" applyBorder="1" applyAlignment="1">
      <alignment wrapText="1"/>
    </xf>
    <xf numFmtId="49" fontId="152" fillId="42" borderId="559" xfId="0" applyNumberFormat="1" applyFont="1" applyFill="1" applyBorder="1" applyAlignment="1"/>
    <xf numFmtId="0" fontId="152" fillId="42" borderId="559" xfId="0" applyFont="1" applyFill="1" applyBorder="1" applyAlignment="1"/>
    <xf numFmtId="0" fontId="152" fillId="42" borderId="512" xfId="0" applyFont="1" applyFill="1" applyBorder="1" applyAlignment="1"/>
    <xf numFmtId="166" fontId="32" fillId="52" borderId="51" xfId="0" applyNumberFormat="1" applyFont="1" applyFill="1" applyBorder="1" applyAlignment="1">
      <alignment horizontal="center" vertical="center" wrapText="1"/>
    </xf>
    <xf numFmtId="166" fontId="32" fillId="52" borderId="57" xfId="0" applyNumberFormat="1" applyFont="1" applyFill="1" applyBorder="1" applyAlignment="1">
      <alignment horizontal="center" vertical="center" wrapText="1"/>
    </xf>
    <xf numFmtId="166" fontId="32" fillId="52" borderId="61" xfId="0" applyNumberFormat="1" applyFont="1" applyFill="1" applyBorder="1" applyAlignment="1">
      <alignment horizontal="center" vertical="center" wrapText="1"/>
    </xf>
    <xf numFmtId="0" fontId="0" fillId="42" borderId="573" xfId="0" applyFill="1" applyBorder="1" applyAlignment="1"/>
    <xf numFmtId="166" fontId="98" fillId="53" borderId="189" xfId="0" applyNumberFormat="1" applyFont="1" applyFill="1" applyBorder="1" applyAlignment="1">
      <alignment horizontal="center" wrapText="1"/>
    </xf>
    <xf numFmtId="49" fontId="0" fillId="42" borderId="559" xfId="0" applyNumberFormat="1" applyFill="1" applyBorder="1" applyAlignment="1">
      <alignment horizontal="left" vertical="top" wrapText="1"/>
    </xf>
    <xf numFmtId="166" fontId="98" fillId="42" borderId="558" xfId="0" applyNumberFormat="1" applyFont="1" applyFill="1" applyBorder="1" applyAlignment="1">
      <alignment horizontal="center" wrapText="1"/>
    </xf>
    <xf numFmtId="0" fontId="0" fillId="42" borderId="304" xfId="0" applyFill="1" applyBorder="1" applyAlignment="1"/>
    <xf numFmtId="0" fontId="0" fillId="42" borderId="568" xfId="0" applyFill="1" applyBorder="1" applyAlignment="1"/>
    <xf numFmtId="0" fontId="0" fillId="42" borderId="93" xfId="0" applyFill="1" applyBorder="1" applyAlignment="1"/>
    <xf numFmtId="0" fontId="0" fillId="0" borderId="563" xfId="0" applyBorder="1" applyAlignment="1"/>
    <xf numFmtId="0" fontId="0" fillId="0" borderId="564" xfId="0" applyBorder="1" applyAlignment="1"/>
    <xf numFmtId="0" fontId="0" fillId="42" borderId="563" xfId="0" applyFill="1" applyBorder="1" applyAlignment="1"/>
    <xf numFmtId="0" fontId="0" fillId="42" borderId="0" xfId="0" applyFill="1" applyAlignment="1"/>
    <xf numFmtId="0" fontId="0" fillId="42" borderId="560" xfId="0" applyFill="1" applyBorder="1" applyAlignment="1"/>
    <xf numFmtId="0" fontId="15" fillId="0" borderId="285" xfId="0" applyFont="1" applyBorder="1" applyAlignment="1">
      <alignment horizontal="center" wrapText="1"/>
    </xf>
    <xf numFmtId="0" fontId="15" fillId="0" borderId="291" xfId="0" applyFont="1" applyBorder="1" applyAlignment="1">
      <alignment horizontal="center" wrapText="1"/>
    </xf>
    <xf numFmtId="166" fontId="32" fillId="52" borderId="381" xfId="0" applyNumberFormat="1" applyFont="1" applyFill="1" applyBorder="1" applyAlignment="1">
      <alignment horizontal="center" vertical="center" wrapText="1"/>
    </xf>
    <xf numFmtId="166" fontId="32" fillId="48" borderId="358" xfId="0" applyNumberFormat="1" applyFont="1" applyFill="1" applyBorder="1" applyAlignment="1">
      <alignment horizontal="center" vertical="center" wrapText="1"/>
    </xf>
    <xf numFmtId="166" fontId="32" fillId="49" borderId="381" xfId="0" applyNumberFormat="1" applyFont="1" applyFill="1" applyBorder="1" applyAlignment="1">
      <alignment horizontal="center" vertical="center" wrapText="1"/>
    </xf>
    <xf numFmtId="166" fontId="32" fillId="48" borderId="359" xfId="0" applyNumberFormat="1" applyFont="1" applyFill="1" applyBorder="1" applyAlignment="1">
      <alignment horizontal="center" vertical="center" wrapText="1"/>
    </xf>
    <xf numFmtId="170" fontId="25" fillId="5" borderId="579" xfId="0" applyNumberFormat="1" applyFont="1" applyFill="1" applyBorder="1" applyAlignment="1">
      <alignment horizontal="center" vertical="center" wrapText="1"/>
    </xf>
    <xf numFmtId="170" fontId="25" fillId="5" borderId="580" xfId="0" applyNumberFormat="1" applyFont="1" applyFill="1" applyBorder="1" applyAlignment="1">
      <alignment horizontal="center" vertical="center" wrapText="1"/>
    </xf>
    <xf numFmtId="170" fontId="15" fillId="2" borderId="581" xfId="0" applyNumberFormat="1" applyFont="1" applyFill="1" applyBorder="1" applyAlignment="1">
      <alignment horizontal="center" vertical="center" wrapText="1"/>
    </xf>
    <xf numFmtId="170" fontId="15" fillId="0" borderId="582" xfId="0" applyNumberFormat="1" applyFont="1" applyBorder="1" applyAlignment="1"/>
    <xf numFmtId="170" fontId="15" fillId="0" borderId="588" xfId="0" applyNumberFormat="1" applyFont="1" applyBorder="1" applyAlignment="1"/>
    <xf numFmtId="170" fontId="25" fillId="5" borderId="587" xfId="0" applyNumberFormat="1" applyFont="1" applyFill="1" applyBorder="1" applyAlignment="1">
      <alignment horizontal="center" vertical="center" wrapText="1"/>
    </xf>
    <xf numFmtId="170" fontId="25" fillId="4" borderId="589" xfId="0" applyNumberFormat="1" applyFont="1" applyFill="1" applyBorder="1" applyAlignment="1">
      <alignment horizontal="center" vertical="center" wrapText="1"/>
    </xf>
    <xf numFmtId="170" fontId="25" fillId="0" borderId="589" xfId="0" applyNumberFormat="1" applyFont="1" applyBorder="1" applyAlignment="1">
      <alignment horizontal="center" vertical="center" wrapText="1"/>
    </xf>
    <xf numFmtId="170" fontId="25" fillId="5" borderId="586" xfId="0" applyNumberFormat="1" applyFont="1" applyFill="1" applyBorder="1" applyAlignment="1">
      <alignment horizontal="center" vertical="center" wrapText="1"/>
    </xf>
    <xf numFmtId="170" fontId="25" fillId="5" borderId="590" xfId="0" applyNumberFormat="1" applyFont="1" applyFill="1" applyBorder="1" applyAlignment="1">
      <alignment horizontal="center" vertical="center" wrapText="1"/>
    </xf>
    <xf numFmtId="170" fontId="15" fillId="42" borderId="582" xfId="0" applyNumberFormat="1" applyFont="1" applyFill="1" applyBorder="1" applyAlignment="1"/>
    <xf numFmtId="170" fontId="25" fillId="42" borderId="589" xfId="0" applyNumberFormat="1" applyFont="1" applyFill="1" applyBorder="1" applyAlignment="1">
      <alignment horizontal="center" vertical="center" wrapText="1"/>
    </xf>
    <xf numFmtId="170" fontId="15" fillId="42" borderId="581" xfId="0" applyNumberFormat="1" applyFont="1" applyFill="1" applyBorder="1" applyAlignment="1">
      <alignment horizontal="center" vertical="center" wrapText="1"/>
    </xf>
    <xf numFmtId="170" fontId="32" fillId="0" borderId="579" xfId="0" applyNumberFormat="1" applyFont="1" applyBorder="1" applyAlignment="1">
      <alignment horizontal="center" vertical="center" wrapText="1"/>
    </xf>
    <xf numFmtId="166" fontId="32" fillId="0" borderId="381" xfId="0" applyNumberFormat="1" applyFont="1" applyBorder="1" applyAlignment="1">
      <alignment horizontal="center" vertical="center" wrapText="1"/>
    </xf>
    <xf numFmtId="170" fontId="163" fillId="0" borderId="579" xfId="0" applyNumberFormat="1" applyFont="1" applyBorder="1" applyAlignment="1">
      <alignment horizontal="center" vertical="center" wrapText="1"/>
    </xf>
    <xf numFmtId="170" fontId="25" fillId="44" borderId="579" xfId="0" applyNumberFormat="1" applyFont="1" applyFill="1" applyBorder="1" applyAlignment="1">
      <alignment horizontal="center" vertical="center" wrapText="1"/>
    </xf>
    <xf numFmtId="15" fontId="25" fillId="0" borderId="388" xfId="0" applyNumberFormat="1" applyFont="1" applyBorder="1" applyAlignment="1">
      <alignment horizontal="center" vertical="center" wrapText="1"/>
    </xf>
    <xf numFmtId="0" fontId="15" fillId="0" borderId="391" xfId="0" applyFont="1" applyBorder="1" applyAlignment="1">
      <alignment wrapText="1"/>
    </xf>
    <xf numFmtId="166" fontId="25" fillId="5" borderId="384" xfId="0" applyNumberFormat="1" applyFont="1" applyFill="1" applyBorder="1" applyAlignment="1">
      <alignment horizontal="center" vertical="center" wrapText="1"/>
    </xf>
    <xf numFmtId="166" fontId="25" fillId="0" borderId="386" xfId="0" applyNumberFormat="1" applyFont="1" applyBorder="1" applyAlignment="1">
      <alignment horizontal="center" vertical="center" wrapText="1"/>
    </xf>
    <xf numFmtId="166" fontId="25" fillId="0" borderId="387" xfId="0" applyNumberFormat="1" applyFont="1" applyBorder="1" applyAlignment="1">
      <alignment horizontal="center" vertical="center" wrapText="1"/>
    </xf>
    <xf numFmtId="166" fontId="32" fillId="0" borderId="386" xfId="0" applyNumberFormat="1" applyFont="1" applyBorder="1" applyAlignment="1">
      <alignment horizontal="center" vertical="center" wrapText="1"/>
    </xf>
    <xf numFmtId="166" fontId="25" fillId="5" borderId="498" xfId="0" applyNumberFormat="1" applyFont="1" applyFill="1" applyBorder="1" applyAlignment="1">
      <alignment horizontal="center" vertical="center" wrapText="1"/>
    </xf>
    <xf numFmtId="166" fontId="32" fillId="4" borderId="494" xfId="0" applyNumberFormat="1" applyFont="1" applyFill="1" applyBorder="1" applyAlignment="1">
      <alignment horizontal="center" vertical="center" wrapText="1"/>
    </xf>
    <xf numFmtId="166" fontId="32" fillId="4" borderId="362" xfId="0" applyNumberFormat="1" applyFont="1" applyFill="1" applyBorder="1" applyAlignment="1">
      <alignment horizontal="center" vertical="center" wrapText="1"/>
    </xf>
    <xf numFmtId="166" fontId="156" fillId="52" borderId="359" xfId="0" applyNumberFormat="1" applyFont="1" applyFill="1" applyBorder="1" applyAlignment="1">
      <alignment horizontal="center" vertical="center" wrapText="1"/>
    </xf>
    <xf numFmtId="0" fontId="30" fillId="4" borderId="347" xfId="0" applyFont="1" applyFill="1" applyBorder="1" applyAlignment="1">
      <alignment horizontal="center" vertical="center" wrapText="1"/>
    </xf>
    <xf numFmtId="0" fontId="30" fillId="4" borderId="414" xfId="0" applyFont="1" applyFill="1" applyBorder="1" applyAlignment="1">
      <alignment horizontal="center" vertical="center" wrapText="1"/>
    </xf>
    <xf numFmtId="166" fontId="32" fillId="52" borderId="498" xfId="0" applyNumberFormat="1" applyFont="1" applyFill="1" applyBorder="1" applyAlignment="1">
      <alignment horizontal="center" vertical="center" wrapText="1"/>
    </xf>
    <xf numFmtId="15" fontId="25" fillId="0" borderId="347" xfId="0" applyNumberFormat="1" applyFont="1" applyBorder="1" applyAlignment="1">
      <alignment horizontal="center" vertical="center" wrapText="1"/>
    </xf>
    <xf numFmtId="0" fontId="154" fillId="2" borderId="401" xfId="0" applyFont="1" applyFill="1" applyBorder="1" applyAlignment="1">
      <alignment horizontal="left" vertical="center" wrapText="1"/>
    </xf>
    <xf numFmtId="0" fontId="154" fillId="2" borderId="465" xfId="0" applyFont="1" applyFill="1" applyBorder="1" applyAlignment="1">
      <alignment horizontal="left" vertical="center" wrapText="1"/>
    </xf>
    <xf numFmtId="0" fontId="154" fillId="2" borderId="359" xfId="0" applyFont="1" applyFill="1" applyBorder="1" applyAlignment="1">
      <alignment horizontal="left" vertical="center" wrapText="1"/>
    </xf>
    <xf numFmtId="15" fontId="108" fillId="2" borderId="359" xfId="0" applyNumberFormat="1" applyFont="1" applyFill="1" applyBorder="1" applyAlignment="1">
      <alignment horizontal="left" vertical="center" wrapText="1"/>
    </xf>
    <xf numFmtId="0" fontId="0" fillId="0" borderId="184" xfId="0" applyBorder="1" applyAlignment="1">
      <alignment horizontal="center"/>
    </xf>
    <xf numFmtId="0" fontId="0" fillId="0" borderId="188" xfId="0" applyBorder="1" applyAlignment="1">
      <alignment horizontal="center"/>
    </xf>
    <xf numFmtId="0" fontId="0" fillId="0" borderId="200" xfId="0" applyBorder="1" applyAlignment="1">
      <alignment horizontal="center"/>
    </xf>
    <xf numFmtId="2" fontId="0" fillId="0" borderId="0" xfId="0" applyNumberFormat="1" applyAlignment="1">
      <alignment horizontal="left" indent="1"/>
    </xf>
    <xf numFmtId="2" fontId="0" fillId="0" borderId="186" xfId="0" applyNumberFormat="1" applyBorder="1" applyAlignment="1">
      <alignment horizontal="left" indent="1"/>
    </xf>
    <xf numFmtId="2" fontId="0" fillId="0" borderId="187" xfId="0" applyNumberFormat="1" applyBorder="1" applyAlignment="1">
      <alignment horizontal="left" indent="1"/>
    </xf>
    <xf numFmtId="2" fontId="0" fillId="0" borderId="204" xfId="0" applyNumberFormat="1" applyBorder="1" applyAlignment="1">
      <alignment horizontal="left" indent="1"/>
    </xf>
    <xf numFmtId="0" fontId="165" fillId="0" borderId="285" xfId="0" applyFont="1" applyBorder="1" applyAlignment="1">
      <alignment wrapText="1"/>
    </xf>
    <xf numFmtId="0" fontId="165" fillId="0" borderId="291" xfId="0" applyFont="1" applyBorder="1" applyAlignment="1">
      <alignment wrapText="1"/>
    </xf>
    <xf numFmtId="0" fontId="165" fillId="0" borderId="293" xfId="0" applyFont="1" applyBorder="1" applyAlignment="1">
      <alignment wrapText="1"/>
    </xf>
    <xf numFmtId="0" fontId="165" fillId="0" borderId="295" xfId="0" applyFont="1" applyBorder="1" applyAlignment="1">
      <alignment wrapText="1"/>
    </xf>
    <xf numFmtId="0" fontId="165" fillId="0" borderId="299" xfId="0" applyFont="1" applyBorder="1" applyAlignment="1">
      <alignment wrapText="1"/>
    </xf>
    <xf numFmtId="15" fontId="167" fillId="4" borderId="291" xfId="0" applyNumberFormat="1" applyFont="1" applyFill="1" applyBorder="1" applyAlignment="1">
      <alignment vertical="center" wrapText="1"/>
    </xf>
    <xf numFmtId="15" fontId="167" fillId="4" borderId="285" xfId="0" applyNumberFormat="1" applyFont="1" applyFill="1" applyBorder="1" applyAlignment="1">
      <alignment vertical="center" wrapText="1"/>
    </xf>
    <xf numFmtId="15" fontId="167" fillId="4" borderId="282" xfId="0" applyNumberFormat="1" applyFont="1" applyFill="1" applyBorder="1" applyAlignment="1">
      <alignment vertical="center" wrapText="1"/>
    </xf>
    <xf numFmtId="15" fontId="171" fillId="4" borderId="285" xfId="0" applyNumberFormat="1" applyFont="1" applyFill="1" applyBorder="1" applyAlignment="1">
      <alignment vertical="center" wrapText="1"/>
    </xf>
    <xf numFmtId="15" fontId="171" fillId="4" borderId="288" xfId="0" applyNumberFormat="1" applyFont="1" applyFill="1" applyBorder="1" applyAlignment="1">
      <alignment vertical="center" wrapText="1"/>
    </xf>
    <xf numFmtId="15" fontId="171" fillId="0" borderId="291" xfId="0" applyNumberFormat="1" applyFont="1" applyBorder="1" applyAlignment="1">
      <alignment vertical="center" wrapText="1"/>
    </xf>
    <xf numFmtId="166" fontId="169" fillId="37" borderId="242" xfId="137" applyNumberFormat="1" applyFont="1" applyFill="1" applyBorder="1" applyAlignment="1">
      <alignment horizontal="center" vertical="center" wrapText="1"/>
    </xf>
    <xf numFmtId="166" fontId="169" fillId="37" borderId="244" xfId="137" applyNumberFormat="1" applyFont="1" applyFill="1" applyBorder="1" applyAlignment="1">
      <alignment horizontal="center" vertical="center" wrapText="1"/>
    </xf>
    <xf numFmtId="166" fontId="170" fillId="0" borderId="307" xfId="137" applyNumberFormat="1" applyFont="1" applyBorder="1" applyAlignment="1">
      <alignment horizontal="center" vertical="center" wrapText="1"/>
    </xf>
    <xf numFmtId="166" fontId="169" fillId="38" borderId="247" xfId="137" applyNumberFormat="1" applyFont="1" applyFill="1" applyBorder="1" applyAlignment="1">
      <alignment horizontal="center" vertical="center" wrapText="1"/>
    </xf>
    <xf numFmtId="166" fontId="169" fillId="37" borderId="27" xfId="137" applyNumberFormat="1" applyFont="1" applyFill="1" applyBorder="1" applyAlignment="1">
      <alignment horizontal="center" vertical="center" wrapText="1"/>
    </xf>
    <xf numFmtId="166" fontId="169" fillId="37" borderId="587" xfId="137" applyNumberFormat="1" applyFont="1" applyFill="1" applyBorder="1" applyAlignment="1">
      <alignment horizontal="center" vertical="center" wrapText="1"/>
    </xf>
    <xf numFmtId="166" fontId="169" fillId="37" borderId="56" xfId="137" applyNumberFormat="1" applyFont="1" applyFill="1" applyBorder="1" applyAlignment="1">
      <alignment horizontal="center" vertical="center" wrapText="1"/>
    </xf>
    <xf numFmtId="166" fontId="169" fillId="37" borderId="419" xfId="137" applyNumberFormat="1" applyFont="1" applyFill="1" applyBorder="1" applyAlignment="1">
      <alignment horizontal="center" vertical="center" wrapText="1"/>
    </xf>
    <xf numFmtId="0" fontId="169" fillId="0" borderId="265" xfId="137" applyFont="1" applyBorder="1" applyAlignment="1">
      <alignment wrapText="1"/>
    </xf>
    <xf numFmtId="166" fontId="169" fillId="37" borderId="259" xfId="140" applyNumberFormat="1" applyFont="1" applyFill="1" applyBorder="1" applyAlignment="1">
      <alignment horizontal="center" vertical="center" wrapText="1"/>
    </xf>
    <xf numFmtId="166" fontId="169" fillId="37" borderId="262" xfId="140" applyNumberFormat="1" applyFont="1" applyFill="1" applyBorder="1" applyAlignment="1">
      <alignment horizontal="center" vertical="center" wrapText="1"/>
    </xf>
    <xf numFmtId="166" fontId="170" fillId="0" borderId="262" xfId="140" applyNumberFormat="1" applyFont="1" applyBorder="1" applyAlignment="1">
      <alignment horizontal="center" vertical="center" wrapText="1"/>
    </xf>
    <xf numFmtId="0" fontId="169" fillId="0" borderId="265" xfId="140" applyFont="1" applyBorder="1" applyAlignment="1">
      <alignment wrapText="1"/>
    </xf>
    <xf numFmtId="166" fontId="170" fillId="38" borderId="244" xfId="137" applyNumberFormat="1" applyFont="1" applyFill="1" applyBorder="1" applyAlignment="1">
      <alignment horizontal="center" vertical="center" wrapText="1"/>
    </xf>
    <xf numFmtId="15" fontId="169" fillId="0" borderId="308" xfId="137" applyNumberFormat="1" applyFont="1" applyBorder="1" applyAlignment="1">
      <alignment horizontal="center" vertical="center" wrapText="1"/>
    </xf>
    <xf numFmtId="15" fontId="169" fillId="38" borderId="248" xfId="137" applyNumberFormat="1" applyFont="1" applyFill="1" applyBorder="1" applyAlignment="1">
      <alignment horizontal="center" vertical="center" wrapText="1"/>
    </xf>
    <xf numFmtId="15" fontId="169" fillId="0" borderId="251" xfId="137" applyNumberFormat="1" applyFont="1" applyBorder="1" applyAlignment="1">
      <alignment horizontal="center" vertical="center" wrapText="1"/>
    </xf>
    <xf numFmtId="15" fontId="169" fillId="38" borderId="251" xfId="137" applyNumberFormat="1" applyFont="1" applyFill="1" applyBorder="1" applyAlignment="1">
      <alignment horizontal="center" vertical="center" wrapText="1"/>
    </xf>
    <xf numFmtId="15" fontId="169" fillId="38" borderId="328" xfId="137" applyNumberFormat="1" applyFont="1" applyFill="1" applyBorder="1" applyAlignment="1">
      <alignment horizontal="center" vertical="center" wrapText="1"/>
    </xf>
    <xf numFmtId="0" fontId="169" fillId="0" borderId="75" xfId="137" applyFont="1" applyBorder="1" applyAlignment="1">
      <alignment wrapText="1"/>
    </xf>
    <xf numFmtId="0" fontId="169" fillId="0" borderId="101" xfId="137" applyFont="1" applyBorder="1" applyAlignment="1">
      <alignment wrapText="1"/>
    </xf>
    <xf numFmtId="0" fontId="169" fillId="0" borderId="420" xfId="137" applyFont="1" applyBorder="1" applyAlignment="1">
      <alignment wrapText="1"/>
    </xf>
    <xf numFmtId="0" fontId="169" fillId="0" borderId="245" xfId="137" applyFont="1" applyBorder="1" applyAlignment="1">
      <alignment wrapText="1"/>
    </xf>
    <xf numFmtId="0" fontId="169" fillId="0" borderId="308" xfId="137" applyFont="1" applyBorder="1" applyAlignment="1">
      <alignment wrapText="1"/>
    </xf>
    <xf numFmtId="0" fontId="169" fillId="0" borderId="248" xfId="137" applyFont="1" applyBorder="1" applyAlignment="1">
      <alignment wrapText="1"/>
    </xf>
    <xf numFmtId="0" fontId="169" fillId="0" borderId="260" xfId="137" applyFont="1" applyBorder="1" applyAlignment="1">
      <alignment wrapText="1"/>
    </xf>
    <xf numFmtId="0" fontId="169" fillId="0" borderId="263" xfId="137" applyFont="1" applyBorder="1" applyAlignment="1">
      <alignment wrapText="1"/>
    </xf>
    <xf numFmtId="0" fontId="169" fillId="0" borderId="266" xfId="137" applyFont="1" applyBorder="1" applyAlignment="1">
      <alignment wrapText="1"/>
    </xf>
    <xf numFmtId="0" fontId="169" fillId="0" borderId="263" xfId="140" applyFont="1" applyBorder="1" applyAlignment="1">
      <alignment wrapText="1"/>
    </xf>
    <xf numFmtId="0" fontId="169" fillId="0" borderId="266" xfId="140" applyFont="1" applyBorder="1" applyAlignment="1">
      <alignment wrapText="1"/>
    </xf>
    <xf numFmtId="0" fontId="169" fillId="0" borderId="75" xfId="137" quotePrefix="1" applyFont="1" applyBorder="1" applyAlignment="1">
      <alignment wrapText="1"/>
    </xf>
    <xf numFmtId="15" fontId="169" fillId="51" borderId="516" xfId="137" applyNumberFormat="1" applyFont="1" applyFill="1" applyBorder="1" applyAlignment="1">
      <alignment horizontal="left" vertical="center" wrapText="1"/>
    </xf>
    <xf numFmtId="15" fontId="169" fillId="38" borderId="245" xfId="137" applyNumberFormat="1" applyFont="1" applyFill="1" applyBorder="1" applyAlignment="1">
      <alignment horizontal="left" vertical="center" wrapText="1"/>
    </xf>
    <xf numFmtId="15" fontId="167" fillId="4" borderId="285" xfId="0" applyNumberFormat="1" applyFont="1" applyFill="1" applyBorder="1" applyAlignment="1">
      <alignment horizontal="left" vertical="center" wrapText="1"/>
    </xf>
    <xf numFmtId="0" fontId="171" fillId="0" borderId="496" xfId="137" applyFont="1" applyBorder="1" applyAlignment="1">
      <alignment horizontal="left" wrapText="1"/>
    </xf>
    <xf numFmtId="0" fontId="171" fillId="0" borderId="0" xfId="137" applyFont="1" applyAlignment="1">
      <alignment horizontal="left" vertical="center" wrapText="1"/>
    </xf>
    <xf numFmtId="15" fontId="171" fillId="0" borderId="308" xfId="137" applyNumberFormat="1" applyFont="1" applyBorder="1" applyAlignment="1">
      <alignment horizontal="left" vertical="center" wrapText="1"/>
    </xf>
    <xf numFmtId="15" fontId="169" fillId="0" borderId="308" xfId="137" applyNumberFormat="1" applyFont="1" applyBorder="1" applyAlignment="1">
      <alignment horizontal="left" vertical="center" wrapText="1"/>
    </xf>
    <xf numFmtId="0" fontId="171" fillId="0" borderId="529" xfId="137" applyFont="1" applyBorder="1" applyAlignment="1">
      <alignment wrapText="1"/>
    </xf>
    <xf numFmtId="0" fontId="171" fillId="0" borderId="529" xfId="137" applyFont="1" applyBorder="1" applyAlignment="1">
      <alignment horizontal="left" vertical="top" wrapText="1"/>
    </xf>
    <xf numFmtId="15" fontId="171" fillId="51" borderId="104" xfId="137" applyNumberFormat="1" applyFont="1" applyFill="1" applyBorder="1" applyAlignment="1">
      <alignment horizontal="left" vertical="center" wrapText="1"/>
    </xf>
    <xf numFmtId="0" fontId="171" fillId="42" borderId="75" xfId="137" applyFont="1" applyFill="1" applyBorder="1" applyAlignment="1">
      <alignment horizontal="left" vertical="top" wrapText="1"/>
    </xf>
    <xf numFmtId="0" fontId="171" fillId="0" borderId="0" xfId="140" applyFont="1" applyAlignment="1">
      <alignment horizontal="left" vertical="center" wrapText="1"/>
    </xf>
    <xf numFmtId="0" fontId="171" fillId="0" borderId="529" xfId="137" applyFont="1" applyBorder="1" applyAlignment="1">
      <alignment vertical="top" wrapText="1"/>
    </xf>
    <xf numFmtId="0" fontId="172" fillId="0" borderId="358" xfId="0" applyFont="1" applyBorder="1" applyAlignment="1">
      <alignment horizontal="left" vertical="center"/>
    </xf>
    <xf numFmtId="0" fontId="171" fillId="0" borderId="358" xfId="0" applyFont="1" applyBorder="1" applyAlignment="1">
      <alignment horizontal="left" vertical="center" wrapText="1"/>
    </xf>
    <xf numFmtId="0" fontId="171" fillId="0" borderId="496" xfId="0" applyFont="1" applyBorder="1" applyAlignment="1">
      <alignment horizontal="left" vertical="center" wrapText="1"/>
    </xf>
    <xf numFmtId="0" fontId="171" fillId="0" borderId="0" xfId="0" applyFont="1" applyAlignment="1">
      <alignment horizontal="left" vertical="center" wrapText="1"/>
    </xf>
    <xf numFmtId="0" fontId="171" fillId="0" borderId="496" xfId="0" applyFont="1" applyBorder="1" applyAlignment="1">
      <alignment horizontal="left" vertical="top" wrapText="1"/>
    </xf>
    <xf numFmtId="0" fontId="174" fillId="0" borderId="0" xfId="137" applyFont="1" applyAlignment="1">
      <alignment horizontal="left" wrapText="1"/>
    </xf>
    <xf numFmtId="0" fontId="106" fillId="38" borderId="562" xfId="137" applyFont="1" applyFill="1" applyBorder="1" applyAlignment="1">
      <alignment wrapText="1"/>
    </xf>
    <xf numFmtId="0" fontId="33" fillId="0" borderId="595" xfId="137" applyFont="1" applyBorder="1" applyAlignment="1">
      <alignment wrapText="1"/>
    </xf>
    <xf numFmtId="166" fontId="107" fillId="38" borderId="596" xfId="137" applyNumberFormat="1" applyFont="1" applyFill="1" applyBorder="1" applyAlignment="1">
      <alignment horizontal="center" vertical="center" wrapText="1"/>
    </xf>
    <xf numFmtId="166" fontId="175" fillId="0" borderId="596" xfId="137" applyNumberFormat="1" applyFont="1" applyBorder="1" applyAlignment="1">
      <alignment horizontal="center" vertical="center" wrapText="1"/>
    </xf>
    <xf numFmtId="15" fontId="118" fillId="39" borderId="597" xfId="137" applyNumberFormat="1" applyFont="1" applyFill="1" applyBorder="1" applyAlignment="1">
      <alignment horizontal="center" vertical="center" wrapText="1"/>
    </xf>
    <xf numFmtId="15" fontId="106" fillId="38" borderId="598" xfId="137" applyNumberFormat="1" applyFont="1" applyFill="1" applyBorder="1" applyAlignment="1">
      <alignment horizontal="center" vertical="center" wrapText="1"/>
    </xf>
    <xf numFmtId="0" fontId="33" fillId="0" borderId="599" xfId="137" applyFont="1" applyBorder="1" applyAlignment="1">
      <alignment horizontal="left" wrapText="1" indent="1"/>
    </xf>
    <xf numFmtId="166" fontId="107" fillId="38" borderId="600" xfId="137" applyNumberFormat="1" applyFont="1" applyFill="1" applyBorder="1" applyAlignment="1">
      <alignment horizontal="center" vertical="center" wrapText="1"/>
    </xf>
    <xf numFmtId="166" fontId="176" fillId="44" borderId="600" xfId="137" applyNumberFormat="1" applyFont="1" applyFill="1" applyBorder="1" applyAlignment="1">
      <alignment horizontal="center" vertical="center" wrapText="1"/>
    </xf>
    <xf numFmtId="15" fontId="118" fillId="39" borderId="601" xfId="137" applyNumberFormat="1" applyFont="1" applyFill="1" applyBorder="1" applyAlignment="1">
      <alignment horizontal="center" vertical="center" wrapText="1"/>
    </xf>
    <xf numFmtId="15" fontId="106" fillId="38" borderId="218" xfId="137" applyNumberFormat="1" applyFont="1" applyFill="1" applyBorder="1" applyAlignment="1">
      <alignment horizontal="center" vertical="center" wrapText="1"/>
    </xf>
    <xf numFmtId="15" fontId="106" fillId="38" borderId="0" xfId="137" applyNumberFormat="1" applyFont="1" applyFill="1" applyAlignment="1">
      <alignment horizontal="center" vertical="center" wrapText="1"/>
    </xf>
    <xf numFmtId="166" fontId="107" fillId="38" borderId="505" xfId="137" applyNumberFormat="1" applyFont="1" applyFill="1" applyBorder="1" applyAlignment="1">
      <alignment horizontal="center" vertical="center" wrapText="1"/>
    </xf>
    <xf numFmtId="166" fontId="175" fillId="0" borderId="505" xfId="137" applyNumberFormat="1" applyFont="1" applyBorder="1" applyAlignment="1">
      <alignment horizontal="center" vertical="center" wrapText="1"/>
    </xf>
    <xf numFmtId="15" fontId="118" fillId="39" borderId="602" xfId="137" applyNumberFormat="1" applyFont="1" applyFill="1" applyBorder="1" applyAlignment="1">
      <alignment horizontal="center" vertical="center" wrapText="1"/>
    </xf>
    <xf numFmtId="166" fontId="107" fillId="55" borderId="505" xfId="137" applyNumberFormat="1" applyFont="1" applyFill="1" applyBorder="1" applyAlignment="1">
      <alignment horizontal="center" vertical="center" wrapText="1"/>
    </xf>
    <xf numFmtId="0" fontId="33" fillId="0" borderId="603" xfId="137" applyFont="1" applyBorder="1" applyAlignment="1">
      <alignment wrapText="1"/>
    </xf>
    <xf numFmtId="166" fontId="107" fillId="0" borderId="219" xfId="137" applyNumberFormat="1" applyFont="1" applyBorder="1" applyAlignment="1">
      <alignment horizontal="center" vertical="center" wrapText="1"/>
    </xf>
    <xf numFmtId="166" fontId="106" fillId="37" borderId="505" xfId="137" applyNumberFormat="1" applyFont="1" applyFill="1" applyBorder="1" applyAlignment="1">
      <alignment horizontal="center" vertical="center" wrapText="1"/>
    </xf>
    <xf numFmtId="15" fontId="106" fillId="38" borderId="604" xfId="137" applyNumberFormat="1" applyFont="1" applyFill="1" applyBorder="1" applyAlignment="1">
      <alignment horizontal="center" vertical="center" wrapText="1"/>
    </xf>
    <xf numFmtId="15" fontId="106" fillId="38" borderId="308" xfId="137" applyNumberFormat="1" applyFont="1" applyFill="1" applyBorder="1" applyAlignment="1">
      <alignment horizontal="center" vertical="center" wrapText="1"/>
    </xf>
    <xf numFmtId="0" fontId="33" fillId="0" borderId="603" xfId="137" applyFont="1" applyBorder="1" applyAlignment="1">
      <alignment horizontal="left" wrapText="1" indent="1"/>
    </xf>
    <xf numFmtId="166" fontId="107" fillId="0" borderId="505" xfId="137" applyNumberFormat="1" applyFont="1" applyBorder="1" applyAlignment="1">
      <alignment horizontal="center" vertical="center" wrapText="1"/>
    </xf>
    <xf numFmtId="15" fontId="106" fillId="38" borderId="28" xfId="137" applyNumberFormat="1" applyFont="1" applyFill="1" applyBorder="1" applyAlignment="1">
      <alignment horizontal="left" vertical="center" wrapText="1"/>
    </xf>
    <xf numFmtId="166" fontId="107" fillId="0" borderId="62" xfId="137" applyNumberFormat="1" applyFont="1" applyBorder="1" applyAlignment="1">
      <alignment horizontal="center" vertical="center" wrapText="1"/>
    </xf>
    <xf numFmtId="0" fontId="33" fillId="0" borderId="603" xfId="137" applyFont="1" applyBorder="1" applyAlignment="1">
      <alignment horizontal="left" wrapText="1"/>
    </xf>
    <xf numFmtId="166" fontId="107" fillId="55" borderId="605" xfId="137" applyNumberFormat="1" applyFont="1" applyFill="1" applyBorder="1" applyAlignment="1">
      <alignment horizontal="center" vertical="center" wrapText="1"/>
    </xf>
    <xf numFmtId="166" fontId="175" fillId="0" borderId="605" xfId="137" applyNumberFormat="1" applyFont="1" applyBorder="1" applyAlignment="1">
      <alignment horizontal="center" vertical="center" wrapText="1"/>
    </xf>
    <xf numFmtId="166" fontId="106" fillId="37" borderId="605" xfId="137" applyNumberFormat="1" applyFont="1" applyFill="1" applyBorder="1" applyAlignment="1">
      <alignment horizontal="center" vertical="center" wrapText="1"/>
    </xf>
    <xf numFmtId="15" fontId="118" fillId="39" borderId="606" xfId="137" applyNumberFormat="1" applyFont="1" applyFill="1" applyBorder="1" applyAlignment="1">
      <alignment horizontal="center" vertical="center" wrapText="1"/>
    </xf>
    <xf numFmtId="15" fontId="106" fillId="38" borderId="607" xfId="137" applyNumberFormat="1" applyFont="1" applyFill="1" applyBorder="1" applyAlignment="1">
      <alignment horizontal="center" vertical="center" wrapText="1"/>
    </xf>
    <xf numFmtId="15" fontId="106" fillId="38" borderId="608" xfId="137" applyNumberFormat="1" applyFont="1" applyFill="1" applyBorder="1" applyAlignment="1">
      <alignment horizontal="center" vertical="center" wrapText="1"/>
    </xf>
    <xf numFmtId="0" fontId="106" fillId="0" borderId="609" xfId="137" applyFont="1" applyBorder="1" applyAlignment="1">
      <alignment wrapText="1"/>
    </xf>
    <xf numFmtId="166" fontId="107" fillId="0" borderId="610" xfId="137" applyNumberFormat="1" applyFont="1" applyBorder="1" applyAlignment="1">
      <alignment horizontal="center" vertical="center" wrapText="1"/>
    </xf>
    <xf numFmtId="166" fontId="106" fillId="37" borderId="610" xfId="137" applyNumberFormat="1" applyFont="1" applyFill="1" applyBorder="1" applyAlignment="1">
      <alignment horizontal="center" vertical="center" wrapText="1"/>
    </xf>
    <xf numFmtId="15" fontId="118" fillId="39" borderId="611" xfId="137" applyNumberFormat="1" applyFont="1" applyFill="1" applyBorder="1" applyAlignment="1">
      <alignment horizontal="center" vertical="center" wrapText="1"/>
    </xf>
    <xf numFmtId="15" fontId="106" fillId="38" borderId="245" xfId="137" applyNumberFormat="1" applyFont="1" applyFill="1" applyBorder="1" applyAlignment="1">
      <alignment horizontal="center" vertical="center" wrapText="1"/>
    </xf>
    <xf numFmtId="166" fontId="107" fillId="55" borderId="612" xfId="137" applyNumberFormat="1" applyFont="1" applyFill="1" applyBorder="1" applyAlignment="1">
      <alignment horizontal="center" vertical="center" wrapText="1"/>
    </xf>
    <xf numFmtId="166" fontId="107" fillId="38" borderId="610" xfId="137" applyNumberFormat="1" applyFont="1" applyFill="1" applyBorder="1" applyAlignment="1">
      <alignment horizontal="center" vertical="center" wrapText="1"/>
    </xf>
    <xf numFmtId="0" fontId="33" fillId="0" borderId="613" xfId="137" applyFont="1" applyBorder="1" applyAlignment="1">
      <alignment horizontal="left" wrapText="1"/>
    </xf>
    <xf numFmtId="166" fontId="106" fillId="38" borderId="614" xfId="137" applyNumberFormat="1" applyFont="1" applyFill="1" applyBorder="1" applyAlignment="1">
      <alignment horizontal="center" vertical="center" wrapText="1"/>
    </xf>
    <xf numFmtId="166" fontId="106" fillId="38" borderId="615" xfId="137" applyNumberFormat="1" applyFont="1" applyFill="1" applyBorder="1" applyAlignment="1">
      <alignment horizontal="center" vertical="center" wrapText="1"/>
    </xf>
    <xf numFmtId="15" fontId="106" fillId="0" borderId="616" xfId="137" applyNumberFormat="1" applyFont="1" applyBorder="1" applyAlignment="1">
      <alignment horizontal="left" vertical="center" wrapText="1"/>
    </xf>
    <xf numFmtId="15" fontId="106" fillId="38" borderId="248" xfId="137" applyNumberFormat="1" applyFont="1" applyFill="1" applyBorder="1" applyAlignment="1">
      <alignment horizontal="center" vertical="center" wrapText="1"/>
    </xf>
    <xf numFmtId="2" fontId="33" fillId="38" borderId="50" xfId="137" applyNumberFormat="1" applyFont="1" applyFill="1" applyBorder="1" applyAlignment="1">
      <alignment horizontal="center" vertical="center" wrapText="1"/>
    </xf>
    <xf numFmtId="166" fontId="106" fillId="37" borderId="62" xfId="137" applyNumberFormat="1" applyFont="1" applyFill="1" applyBorder="1" applyAlignment="1">
      <alignment horizontal="center" vertical="center" wrapText="1"/>
    </xf>
    <xf numFmtId="166" fontId="107" fillId="38" borderId="617" xfId="137" applyNumberFormat="1" applyFont="1" applyFill="1" applyBorder="1" applyAlignment="1">
      <alignment horizontal="center" vertical="center" wrapText="1"/>
    </xf>
    <xf numFmtId="166" fontId="106" fillId="37" borderId="617" xfId="137" applyNumberFormat="1" applyFont="1" applyFill="1" applyBorder="1" applyAlignment="1">
      <alignment horizontal="center" vertical="center" wrapText="1"/>
    </xf>
    <xf numFmtId="15" fontId="118" fillId="39" borderId="618" xfId="137" applyNumberFormat="1" applyFont="1" applyFill="1" applyBorder="1" applyAlignment="1">
      <alignment horizontal="center" vertical="center" wrapText="1"/>
    </xf>
    <xf numFmtId="15" fontId="106" fillId="38" borderId="619" xfId="137" applyNumberFormat="1" applyFont="1" applyFill="1" applyBorder="1" applyAlignment="1">
      <alignment horizontal="center" vertical="center" wrapText="1"/>
    </xf>
    <xf numFmtId="166" fontId="107" fillId="55" borderId="610" xfId="137" applyNumberFormat="1" applyFont="1" applyFill="1" applyBorder="1" applyAlignment="1">
      <alignment horizontal="center" vertical="center" wrapText="1"/>
    </xf>
    <xf numFmtId="15" fontId="106" fillId="38" borderId="516" xfId="137" applyNumberFormat="1" applyFont="1" applyFill="1" applyBorder="1" applyAlignment="1">
      <alignment horizontal="center" vertical="center" wrapText="1"/>
    </xf>
    <xf numFmtId="2" fontId="106" fillId="38" borderId="587" xfId="137" applyNumberFormat="1" applyFont="1" applyFill="1" applyBorder="1" applyAlignment="1">
      <alignment horizontal="center" vertical="center" wrapText="1"/>
    </xf>
    <xf numFmtId="0" fontId="33" fillId="0" borderId="620" xfId="137" applyFont="1" applyBorder="1" applyAlignment="1">
      <alignment wrapText="1"/>
    </xf>
    <xf numFmtId="166" fontId="106" fillId="37" borderId="621" xfId="137" applyNumberFormat="1" applyFont="1" applyFill="1" applyBorder="1" applyAlignment="1">
      <alignment horizontal="center" vertical="center" wrapText="1"/>
    </xf>
    <xf numFmtId="166" fontId="107" fillId="38" borderId="621" xfId="137" applyNumberFormat="1" applyFont="1" applyFill="1" applyBorder="1" applyAlignment="1">
      <alignment horizontal="center" vertical="center" wrapText="1"/>
    </xf>
    <xf numFmtId="15" fontId="118" fillId="39" borderId="53" xfId="137" applyNumberFormat="1" applyFont="1" applyFill="1" applyBorder="1" applyAlignment="1">
      <alignment horizontal="center" vertical="center" wrapText="1"/>
    </xf>
    <xf numFmtId="15" fontId="106" fillId="38" borderId="587" xfId="137" applyNumberFormat="1" applyFont="1" applyFill="1" applyBorder="1" applyAlignment="1">
      <alignment horizontal="center" vertical="center" wrapText="1"/>
    </xf>
    <xf numFmtId="15" fontId="106" fillId="0" borderId="251" xfId="137" applyNumberFormat="1" applyFont="1" applyBorder="1" applyAlignment="1">
      <alignment horizontal="center" vertical="center" wrapText="1"/>
    </xf>
    <xf numFmtId="2" fontId="33" fillId="38" borderId="587" xfId="137" applyNumberFormat="1" applyFont="1" applyFill="1" applyBorder="1" applyAlignment="1">
      <alignment horizontal="center" vertical="center" wrapText="1"/>
    </xf>
    <xf numFmtId="15" fontId="106" fillId="38" borderId="251" xfId="137" applyNumberFormat="1" applyFont="1" applyFill="1" applyBorder="1" applyAlignment="1">
      <alignment horizontal="center" vertical="center" wrapText="1"/>
    </xf>
    <xf numFmtId="2" fontId="33" fillId="38" borderId="54" xfId="137" applyNumberFormat="1" applyFont="1" applyFill="1" applyBorder="1" applyAlignment="1">
      <alignment horizontal="center" vertical="center" wrapText="1"/>
    </xf>
    <xf numFmtId="0" fontId="33" fillId="0" borderId="70" xfId="137" applyFont="1" applyBorder="1" applyAlignment="1">
      <alignment wrapText="1"/>
    </xf>
    <xf numFmtId="166" fontId="106" fillId="37" borderId="622" xfId="137" applyNumberFormat="1" applyFont="1" applyFill="1" applyBorder="1" applyAlignment="1">
      <alignment horizontal="center" vertical="center" wrapText="1"/>
    </xf>
    <xf numFmtId="166" fontId="107" fillId="38" borderId="622" xfId="137" applyNumberFormat="1" applyFont="1" applyFill="1" applyBorder="1" applyAlignment="1">
      <alignment horizontal="center" vertical="center" wrapText="1"/>
    </xf>
    <xf numFmtId="15" fontId="118" fillId="39" borderId="83" xfId="137" applyNumberFormat="1" applyFont="1" applyFill="1" applyBorder="1" applyAlignment="1">
      <alignment horizontal="center" vertical="center" wrapText="1"/>
    </xf>
    <xf numFmtId="15" fontId="106" fillId="38" borderId="328" xfId="137" applyNumberFormat="1" applyFont="1" applyFill="1" applyBorder="1" applyAlignment="1">
      <alignment horizontal="center" vertical="center" wrapText="1"/>
    </xf>
    <xf numFmtId="2" fontId="106" fillId="38" borderId="48" xfId="137" applyNumberFormat="1" applyFont="1" applyFill="1" applyBorder="1" applyAlignment="1">
      <alignment horizontal="center" vertical="center" wrapText="1"/>
    </xf>
    <xf numFmtId="0" fontId="33" fillId="0" borderId="104" xfId="137" applyFont="1" applyBorder="1" applyAlignment="1">
      <alignment wrapText="1"/>
    </xf>
    <xf numFmtId="166" fontId="106" fillId="37" borderId="84" xfId="137" applyNumberFormat="1" applyFont="1" applyFill="1" applyBorder="1" applyAlignment="1">
      <alignment horizontal="center" vertical="center" wrapText="1"/>
    </xf>
    <xf numFmtId="166" fontId="107" fillId="38" borderId="84" xfId="137" applyNumberFormat="1" applyFont="1" applyFill="1" applyBorder="1" applyAlignment="1">
      <alignment horizontal="center" vertical="center" wrapText="1"/>
    </xf>
    <xf numFmtId="15" fontId="118" fillId="39" borderId="218" xfId="137" applyNumberFormat="1" applyFont="1" applyFill="1" applyBorder="1" applyAlignment="1">
      <alignment horizontal="center" vertical="center" wrapText="1"/>
    </xf>
    <xf numFmtId="15" fontId="106" fillId="38" borderId="104" xfId="137" applyNumberFormat="1" applyFont="1" applyFill="1" applyBorder="1" applyAlignment="1">
      <alignment horizontal="center" vertical="center" wrapText="1"/>
    </xf>
    <xf numFmtId="2" fontId="106" fillId="0" borderId="84" xfId="137" applyNumberFormat="1" applyFont="1" applyBorder="1" applyAlignment="1">
      <alignment horizontal="center" wrapText="1"/>
    </xf>
    <xf numFmtId="15" fontId="118" fillId="39" borderId="80" xfId="137" applyNumberFormat="1" applyFont="1" applyFill="1" applyBorder="1" applyAlignment="1">
      <alignment horizontal="center" vertical="center" wrapText="1"/>
    </xf>
    <xf numFmtId="0" fontId="106" fillId="0" borderId="104" xfId="137" applyFont="1" applyBorder="1" applyAlignment="1">
      <alignment wrapText="1"/>
    </xf>
    <xf numFmtId="0" fontId="106" fillId="0" borderId="505" xfId="137" applyFont="1" applyBorder="1" applyAlignment="1">
      <alignment horizontal="center" wrapText="1"/>
    </xf>
    <xf numFmtId="0" fontId="33" fillId="0" borderId="75" xfId="137" applyFont="1" applyBorder="1" applyAlignment="1">
      <alignment wrapText="1"/>
    </xf>
    <xf numFmtId="0" fontId="106" fillId="0" borderId="101" xfId="137" applyFont="1" applyBorder="1" applyAlignment="1">
      <alignment wrapText="1"/>
    </xf>
    <xf numFmtId="0" fontId="109" fillId="0" borderId="68" xfId="137" applyFont="1" applyBorder="1" applyAlignment="1">
      <alignment wrapText="1"/>
    </xf>
    <xf numFmtId="0" fontId="106" fillId="0" borderId="20" xfId="137" applyFont="1" applyBorder="1" applyAlignment="1">
      <alignment horizontal="center" wrapText="1"/>
    </xf>
    <xf numFmtId="0" fontId="33" fillId="0" borderId="0" xfId="137" applyFont="1" applyAlignment="1">
      <alignment wrapText="1"/>
    </xf>
    <xf numFmtId="0" fontId="106" fillId="0" borderId="62" xfId="137" applyFont="1" applyBorder="1" applyAlignment="1">
      <alignment wrapText="1"/>
    </xf>
    <xf numFmtId="166" fontId="107" fillId="38" borderId="62" xfId="137" applyNumberFormat="1" applyFont="1" applyFill="1" applyBorder="1" applyAlignment="1">
      <alignment horizontal="center" vertical="center" wrapText="1"/>
    </xf>
    <xf numFmtId="0" fontId="106" fillId="0" borderId="623" xfId="137" applyFont="1" applyBorder="1" applyAlignment="1">
      <alignment horizontal="center" vertical="center" wrapText="1"/>
    </xf>
    <xf numFmtId="0" fontId="33" fillId="0" borderId="81" xfId="137" applyFont="1" applyBorder="1" applyAlignment="1">
      <alignment wrapText="1"/>
    </xf>
    <xf numFmtId="166" fontId="106" fillId="37" borderId="624" xfId="137" applyNumberFormat="1" applyFont="1" applyFill="1" applyBorder="1" applyAlignment="1">
      <alignment horizontal="center" vertical="center" wrapText="1"/>
    </xf>
    <xf numFmtId="166" fontId="107" fillId="38" borderId="624" xfId="137" applyNumberFormat="1" applyFont="1" applyFill="1" applyBorder="1" applyAlignment="1">
      <alignment horizontal="center" vertical="center" wrapText="1"/>
    </xf>
    <xf numFmtId="15" fontId="118" fillId="39" borderId="625" xfId="137" applyNumberFormat="1" applyFont="1" applyFill="1" applyBorder="1" applyAlignment="1">
      <alignment horizontal="center" vertical="center" wrapText="1"/>
    </xf>
    <xf numFmtId="0" fontId="106" fillId="0" borderId="260" xfId="137" applyFont="1" applyBorder="1" applyAlignment="1">
      <alignment wrapText="1"/>
    </xf>
    <xf numFmtId="0" fontId="106" fillId="0" borderId="626" xfId="137" applyFont="1" applyBorder="1" applyAlignment="1">
      <alignment horizontal="center" wrapText="1"/>
    </xf>
    <xf numFmtId="0" fontId="33" fillId="0" borderId="627" xfId="137" applyFont="1" applyBorder="1" applyAlignment="1">
      <alignment wrapText="1"/>
    </xf>
    <xf numFmtId="166" fontId="106" fillId="37" borderId="628" xfId="137" applyNumberFormat="1" applyFont="1" applyFill="1" applyBorder="1" applyAlignment="1">
      <alignment horizontal="center" vertical="center" wrapText="1"/>
    </xf>
    <xf numFmtId="166" fontId="107" fillId="38" borderId="628" xfId="137" applyNumberFormat="1" applyFont="1" applyFill="1" applyBorder="1" applyAlignment="1">
      <alignment horizontal="center" vertical="center" wrapText="1"/>
    </xf>
    <xf numFmtId="15" fontId="118" fillId="39" borderId="629" xfId="137" applyNumberFormat="1" applyFont="1" applyFill="1" applyBorder="1" applyAlignment="1">
      <alignment horizontal="center" vertical="center" wrapText="1"/>
    </xf>
    <xf numFmtId="0" fontId="106" fillId="0" borderId="263" xfId="137" applyFont="1" applyBorder="1" applyAlignment="1">
      <alignment wrapText="1"/>
    </xf>
    <xf numFmtId="0" fontId="106" fillId="0" borderId="626" xfId="137" applyFont="1" applyBorder="1" applyAlignment="1">
      <alignment horizontal="center" vertical="center" wrapText="1"/>
    </xf>
    <xf numFmtId="0" fontId="33" fillId="0" borderId="627" xfId="137" applyFont="1" applyBorder="1" applyAlignment="1">
      <alignment horizontal="left" wrapText="1" indent="1"/>
    </xf>
    <xf numFmtId="0" fontId="106" fillId="0" borderId="631" xfId="137" applyFont="1" applyBorder="1" applyAlignment="1">
      <alignment horizontal="center" vertical="center" wrapText="1"/>
    </xf>
    <xf numFmtId="0" fontId="33" fillId="0" borderId="632" xfId="137" applyFont="1" applyBorder="1" applyAlignment="1">
      <alignment wrapText="1"/>
    </xf>
    <xf numFmtId="0" fontId="106" fillId="0" borderId="633" xfId="137" applyFont="1" applyBorder="1" applyAlignment="1">
      <alignment wrapText="1"/>
    </xf>
    <xf numFmtId="15" fontId="106" fillId="0" borderId="634" xfId="137" applyNumberFormat="1" applyFont="1" applyBorder="1" applyAlignment="1">
      <alignment horizontal="left" vertical="center" wrapText="1"/>
    </xf>
    <xf numFmtId="0" fontId="106" fillId="0" borderId="266" xfId="137" applyFont="1" applyBorder="1" applyAlignment="1">
      <alignment wrapText="1"/>
    </xf>
    <xf numFmtId="0" fontId="106" fillId="0" borderId="0" xfId="0" applyFont="1" applyAlignment="1">
      <alignment horizontal="left" wrapText="1"/>
    </xf>
    <xf numFmtId="0" fontId="106" fillId="56" borderId="0" xfId="137" applyFont="1" applyFill="1" applyAlignment="1">
      <alignment wrapText="1"/>
    </xf>
    <xf numFmtId="0" fontId="106" fillId="56" borderId="0" xfId="137" applyFont="1" applyFill="1" applyAlignment="1">
      <alignment horizontal="left" wrapText="1"/>
    </xf>
    <xf numFmtId="0" fontId="177" fillId="2" borderId="404" xfId="0" applyFont="1" applyFill="1" applyBorder="1" applyAlignment="1">
      <alignment vertical="center" wrapText="1"/>
    </xf>
    <xf numFmtId="0" fontId="106" fillId="0" borderId="0" xfId="0" applyFont="1" applyAlignment="1"/>
    <xf numFmtId="166" fontId="25" fillId="5" borderId="635" xfId="0" applyNumberFormat="1" applyFont="1" applyFill="1" applyBorder="1" applyAlignment="1">
      <alignment horizontal="center" vertical="center" wrapText="1"/>
    </xf>
    <xf numFmtId="15" fontId="25" fillId="0" borderId="414" xfId="0" applyNumberFormat="1" applyFont="1" applyBorder="1" applyAlignment="1">
      <alignment horizontal="center" vertical="center" wrapText="1"/>
    </xf>
    <xf numFmtId="2" fontId="25" fillId="4" borderId="347" xfId="0" applyNumberFormat="1" applyFont="1" applyFill="1" applyBorder="1" applyAlignment="1">
      <alignment horizontal="left" vertical="center" wrapText="1"/>
    </xf>
    <xf numFmtId="2" fontId="25" fillId="4" borderId="343" xfId="0" applyNumberFormat="1" applyFont="1" applyFill="1" applyBorder="1" applyAlignment="1">
      <alignment horizontal="left" vertical="center" wrapText="1"/>
    </xf>
    <xf numFmtId="0" fontId="25" fillId="0" borderId="343" xfId="0" applyFont="1" applyBorder="1" applyAlignment="1">
      <alignment vertical="center" wrapText="1"/>
    </xf>
    <xf numFmtId="166" fontId="25" fillId="5" borderId="639" xfId="0" applyNumberFormat="1" applyFont="1" applyFill="1" applyBorder="1" applyAlignment="1">
      <alignment horizontal="center" vertical="center" wrapText="1"/>
    </xf>
    <xf numFmtId="166" fontId="32" fillId="4" borderId="640" xfId="0" applyNumberFormat="1" applyFont="1" applyFill="1" applyBorder="1" applyAlignment="1">
      <alignment horizontal="center" vertical="center" wrapText="1"/>
    </xf>
    <xf numFmtId="15" fontId="25" fillId="6" borderId="641" xfId="0" applyNumberFormat="1" applyFont="1" applyFill="1" applyBorder="1" applyAlignment="1">
      <alignment horizontal="left" vertical="center" wrapText="1"/>
    </xf>
    <xf numFmtId="15" fontId="25" fillId="4" borderId="642" xfId="0" applyNumberFormat="1" applyFont="1" applyFill="1" applyBorder="1" applyAlignment="1">
      <alignment horizontal="center" vertical="center" wrapText="1"/>
    </xf>
    <xf numFmtId="15" fontId="25" fillId="0" borderId="642" xfId="0" applyNumberFormat="1" applyFont="1" applyBorder="1" applyAlignment="1">
      <alignment horizontal="center" vertical="center" wrapText="1"/>
    </xf>
    <xf numFmtId="0" fontId="30" fillId="4" borderId="642" xfId="0" applyFont="1" applyFill="1" applyBorder="1" applyAlignment="1">
      <alignment horizontal="left" vertical="center" wrapText="1"/>
    </xf>
    <xf numFmtId="0" fontId="15" fillId="0" borderId="643" xfId="0" applyFont="1" applyBorder="1" applyAlignment="1"/>
    <xf numFmtId="2" fontId="25" fillId="4" borderId="644" xfId="0" applyNumberFormat="1" applyFont="1" applyFill="1" applyBorder="1" applyAlignment="1">
      <alignment horizontal="left" vertical="center" wrapText="1"/>
    </xf>
    <xf numFmtId="0" fontId="178" fillId="0" borderId="180" xfId="0" applyFont="1" applyBorder="1" applyAlignment="1"/>
    <xf numFmtId="166" fontId="32" fillId="4" borderId="645" xfId="0" applyNumberFormat="1" applyFont="1" applyFill="1" applyBorder="1" applyAlignment="1">
      <alignment horizontal="center" vertical="center" wrapText="1"/>
    </xf>
    <xf numFmtId="15" fontId="25" fillId="6" borderId="644" xfId="0" applyNumberFormat="1" applyFont="1" applyFill="1" applyBorder="1" applyAlignment="1">
      <alignment horizontal="left" vertical="center" wrapText="1"/>
    </xf>
    <xf numFmtId="15" fontId="25" fillId="4" borderId="644" xfId="0" applyNumberFormat="1" applyFont="1" applyFill="1" applyBorder="1" applyAlignment="1">
      <alignment horizontal="center" vertical="center" wrapText="1"/>
    </xf>
    <xf numFmtId="15" fontId="25" fillId="0" borderId="644" xfId="0" applyNumberFormat="1" applyFont="1" applyBorder="1" applyAlignment="1">
      <alignment horizontal="center" vertical="center" wrapText="1"/>
    </xf>
    <xf numFmtId="0" fontId="30" fillId="4" borderId="644" xfId="0" applyFont="1" applyFill="1" applyBorder="1" applyAlignment="1">
      <alignment horizontal="left" vertical="center" wrapText="1"/>
    </xf>
    <xf numFmtId="0" fontId="15" fillId="0" borderId="646" xfId="0" applyFont="1" applyBorder="1" applyAlignment="1"/>
    <xf numFmtId="0" fontId="23" fillId="56" borderId="647" xfId="0" applyFont="1" applyFill="1" applyBorder="1" applyAlignment="1">
      <alignment horizontal="center" vertical="center" wrapText="1"/>
    </xf>
    <xf numFmtId="2" fontId="25" fillId="4" borderId="648" xfId="0" applyNumberFormat="1" applyFont="1" applyFill="1" applyBorder="1" applyAlignment="1">
      <alignment horizontal="center" vertical="center" wrapText="1"/>
    </xf>
    <xf numFmtId="0" fontId="15" fillId="2" borderId="649" xfId="0" applyFont="1" applyFill="1" applyBorder="1" applyAlignment="1">
      <alignment vertical="center" wrapText="1"/>
    </xf>
    <xf numFmtId="166" fontId="32" fillId="4" borderId="650" xfId="0" applyNumberFormat="1" applyFont="1" applyFill="1" applyBorder="1" applyAlignment="1">
      <alignment horizontal="center" vertical="center" wrapText="1"/>
    </xf>
    <xf numFmtId="166" fontId="25" fillId="5" borderId="650" xfId="0" applyNumberFormat="1" applyFont="1" applyFill="1" applyBorder="1" applyAlignment="1">
      <alignment horizontal="center" vertical="center" wrapText="1"/>
    </xf>
    <xf numFmtId="15" fontId="89" fillId="6" borderId="651" xfId="0" applyNumberFormat="1" applyFont="1" applyFill="1" applyBorder="1" applyAlignment="1">
      <alignment horizontal="center" vertical="center" wrapText="1"/>
    </xf>
    <xf numFmtId="15" fontId="15" fillId="2" borderId="650" xfId="0" applyNumberFormat="1" applyFont="1" applyFill="1" applyBorder="1" applyAlignment="1">
      <alignment horizontal="center" vertical="center" wrapText="1"/>
    </xf>
    <xf numFmtId="0" fontId="154" fillId="2" borderId="650" xfId="0" applyFont="1" applyFill="1" applyBorder="1" applyAlignment="1">
      <alignment horizontal="left" vertical="center" wrapText="1"/>
    </xf>
    <xf numFmtId="0" fontId="15" fillId="0" borderId="652" xfId="0" applyFont="1" applyBorder="1" applyAlignment="1"/>
    <xf numFmtId="166" fontId="32" fillId="0" borderId="650" xfId="0" applyNumberFormat="1" applyFont="1" applyBorder="1" applyAlignment="1">
      <alignment horizontal="center" vertical="center" wrapText="1"/>
    </xf>
    <xf numFmtId="2" fontId="25" fillId="0" borderId="414" xfId="0" applyNumberFormat="1" applyFont="1" applyBorder="1" applyAlignment="1">
      <alignment horizontal="left" vertical="center" wrapText="1"/>
    </xf>
    <xf numFmtId="0" fontId="25" fillId="0" borderId="344" xfId="0" applyFont="1" applyBorder="1" applyAlignment="1">
      <alignment horizontal="left" vertical="center" wrapText="1"/>
    </xf>
    <xf numFmtId="15" fontId="25" fillId="6" borderId="371" xfId="0" applyNumberFormat="1" applyFont="1" applyFill="1" applyBorder="1" applyAlignment="1">
      <alignment horizontal="left" vertical="center" wrapText="1"/>
    </xf>
    <xf numFmtId="0" fontId="15" fillId="0" borderId="543" xfId="0" applyFont="1" applyBorder="1" applyAlignment="1"/>
    <xf numFmtId="0" fontId="15" fillId="0" borderId="505" xfId="0" applyFont="1" applyBorder="1" applyAlignment="1"/>
    <xf numFmtId="0" fontId="15" fillId="0" borderId="44" xfId="0" applyFont="1" applyBorder="1" applyAlignment="1"/>
    <xf numFmtId="0" fontId="25" fillId="0" borderId="414" xfId="0" applyFont="1" applyBorder="1" applyAlignment="1">
      <alignment horizontal="left" vertical="center" wrapText="1" indent="1"/>
    </xf>
    <xf numFmtId="0" fontId="25" fillId="0" borderId="414" xfId="0" applyFont="1" applyBorder="1" applyAlignment="1">
      <alignment horizontal="left" vertical="center" wrapText="1"/>
    </xf>
    <xf numFmtId="2" fontId="25" fillId="0" borderId="415" xfId="0" applyNumberFormat="1" applyFont="1" applyBorder="1" applyAlignment="1">
      <alignment horizontal="left" vertical="center" wrapText="1"/>
    </xf>
    <xf numFmtId="0" fontId="25" fillId="0" borderId="415" xfId="0" applyFont="1" applyBorder="1" applyAlignment="1">
      <alignment horizontal="left" vertical="center" wrapText="1"/>
    </xf>
    <xf numFmtId="0" fontId="15" fillId="0" borderId="363" xfId="0" applyFont="1" applyBorder="1">
      <alignment horizontal="center" vertical="center"/>
    </xf>
    <xf numFmtId="0" fontId="15" fillId="0" borderId="588" xfId="0" applyFont="1" applyBorder="1" applyAlignment="1"/>
    <xf numFmtId="0" fontId="15" fillId="0" borderId="582" xfId="0" applyFont="1" applyBorder="1" applyAlignment="1"/>
    <xf numFmtId="2" fontId="25" fillId="0" borderId="654" xfId="0" applyNumberFormat="1" applyFont="1" applyBorder="1" applyAlignment="1">
      <alignment horizontal="left" vertical="center" wrapText="1"/>
    </xf>
    <xf numFmtId="0" fontId="25" fillId="0" borderId="655" xfId="0" applyFont="1" applyBorder="1" applyAlignment="1">
      <alignment horizontal="left" vertical="center" wrapText="1"/>
    </xf>
    <xf numFmtId="15" fontId="25" fillId="6" borderId="656" xfId="0" applyNumberFormat="1" applyFont="1" applyFill="1" applyBorder="1" applyAlignment="1">
      <alignment horizontal="left" vertical="center" wrapText="1"/>
    </xf>
    <xf numFmtId="0" fontId="15" fillId="0" borderId="657" xfId="0" applyFont="1" applyBorder="1" applyAlignment="1"/>
    <xf numFmtId="0" fontId="15" fillId="0" borderId="658" xfId="0" applyFont="1" applyBorder="1" applyAlignment="1"/>
    <xf numFmtId="0" fontId="15" fillId="0" borderId="659" xfId="0" applyFont="1" applyBorder="1" applyAlignment="1"/>
    <xf numFmtId="0" fontId="15" fillId="0" borderId="646" xfId="0" applyFont="1" applyBorder="1" applyAlignment="1">
      <alignment horizontal="left"/>
    </xf>
    <xf numFmtId="0" fontId="26" fillId="56" borderId="653" xfId="0" applyFont="1" applyFill="1" applyBorder="1" applyAlignment="1">
      <alignment horizontal="center" vertical="center" wrapText="1"/>
    </xf>
    <xf numFmtId="0" fontId="0" fillId="56" borderId="0" xfId="0" applyFill="1" applyAlignment="1"/>
    <xf numFmtId="0" fontId="180" fillId="0" borderId="535" xfId="0" applyFont="1" applyBorder="1" applyAlignment="1">
      <alignment vertical="center" wrapText="1"/>
    </xf>
    <xf numFmtId="2" fontId="25" fillId="4" borderId="652" xfId="0" applyNumberFormat="1" applyFont="1" applyFill="1" applyBorder="1" applyAlignment="1">
      <alignment horizontal="center" vertical="center" wrapText="1"/>
    </xf>
    <xf numFmtId="0" fontId="25" fillId="0" borderId="662" xfId="0" applyFont="1" applyBorder="1" applyAlignment="1">
      <alignment vertical="center" wrapText="1"/>
    </xf>
    <xf numFmtId="15" fontId="15" fillId="8" borderId="651" xfId="0" applyNumberFormat="1" applyFont="1" applyFill="1" applyBorder="1" applyAlignment="1">
      <alignment horizontal="center" vertical="center" wrapText="1"/>
    </xf>
    <xf numFmtId="0" fontId="25" fillId="4" borderId="663" xfId="0" applyFont="1" applyFill="1" applyBorder="1" applyAlignment="1">
      <alignment horizontal="left" vertical="center" wrapText="1"/>
    </xf>
    <xf numFmtId="0" fontId="25" fillId="4" borderId="664" xfId="0" applyFont="1" applyFill="1" applyBorder="1" applyAlignment="1">
      <alignment horizontal="left" vertical="center" wrapText="1"/>
    </xf>
    <xf numFmtId="0" fontId="25" fillId="4" borderId="665" xfId="0" applyFont="1" applyFill="1" applyBorder="1" applyAlignment="1">
      <alignment vertical="center" wrapText="1"/>
    </xf>
    <xf numFmtId="0" fontId="20" fillId="2" borderId="652" xfId="0" applyFont="1" applyFill="1" applyBorder="1" applyAlignment="1">
      <alignment horizontal="left" vertical="center" wrapText="1"/>
    </xf>
    <xf numFmtId="0" fontId="117" fillId="56" borderId="647" xfId="0" applyFont="1" applyFill="1" applyBorder="1" applyAlignment="1"/>
    <xf numFmtId="2" fontId="106" fillId="0" borderId="666" xfId="0" applyNumberFormat="1" applyFont="1" applyBorder="1" applyAlignment="1">
      <alignment horizontal="center" vertical="center" wrapText="1"/>
    </xf>
    <xf numFmtId="0" fontId="15" fillId="0" borderId="651" xfId="0" applyFont="1" applyBorder="1" applyAlignment="1">
      <alignment horizontal="left" vertical="center" wrapText="1"/>
    </xf>
    <xf numFmtId="166" fontId="106" fillId="37" borderId="667" xfId="0" applyNumberFormat="1" applyFont="1" applyFill="1" applyBorder="1" applyAlignment="1">
      <alignment horizontal="center" vertical="center" wrapText="1"/>
    </xf>
    <xf numFmtId="166" fontId="107" fillId="38" borderId="667" xfId="0" applyNumberFormat="1" applyFont="1" applyFill="1" applyBorder="1" applyAlignment="1">
      <alignment horizontal="center" vertical="center" wrapText="1"/>
    </xf>
    <xf numFmtId="15" fontId="106" fillId="39" borderId="668" xfId="0" applyNumberFormat="1" applyFont="1" applyFill="1" applyBorder="1" applyAlignment="1">
      <alignment horizontal="center" vertical="center" wrapText="1"/>
    </xf>
    <xf numFmtId="15" fontId="106" fillId="38" borderId="667" xfId="0" applyNumberFormat="1" applyFont="1" applyFill="1" applyBorder="1" applyAlignment="1">
      <alignment horizontal="center" vertical="center" wrapText="1"/>
    </xf>
    <xf numFmtId="15" fontId="106" fillId="38" borderId="667" xfId="0" applyNumberFormat="1" applyFont="1" applyFill="1" applyBorder="1" applyAlignment="1">
      <alignment horizontal="left" vertical="center" wrapText="1"/>
    </xf>
    <xf numFmtId="0" fontId="114" fillId="38" borderId="667" xfId="0" applyFont="1" applyFill="1" applyBorder="1" applyAlignment="1">
      <alignment horizontal="left" vertical="center" wrapText="1"/>
    </xf>
    <xf numFmtId="0" fontId="154" fillId="2" borderId="0" xfId="0" applyFont="1" applyFill="1" applyAlignment="1">
      <alignment horizontal="left" vertical="center" wrapText="1"/>
    </xf>
    <xf numFmtId="0" fontId="20" fillId="2" borderId="0" xfId="0" applyFont="1" applyFill="1" applyAlignment="1">
      <alignment horizontal="left" vertical="center" wrapText="1"/>
    </xf>
    <xf numFmtId="0" fontId="114" fillId="38" borderId="665" xfId="0" applyFont="1" applyFill="1" applyBorder="1" applyAlignment="1">
      <alignment horizontal="left" vertical="center" wrapText="1"/>
    </xf>
    <xf numFmtId="0" fontId="181" fillId="0" borderId="0" xfId="0" applyFont="1" applyAlignment="1">
      <alignment vertical="center"/>
    </xf>
    <xf numFmtId="165" fontId="182" fillId="0" borderId="0" xfId="0" applyNumberFormat="1" applyFont="1">
      <alignment horizontal="center" vertical="center"/>
    </xf>
    <xf numFmtId="166" fontId="181" fillId="0" borderId="0" xfId="0" applyNumberFormat="1" applyFont="1" applyAlignment="1">
      <alignment vertical="center" wrapText="1"/>
    </xf>
    <xf numFmtId="166" fontId="181" fillId="0" borderId="0" xfId="0" applyNumberFormat="1" applyFont="1" applyAlignment="1">
      <alignment vertical="center"/>
    </xf>
    <xf numFmtId="166" fontId="115" fillId="0" borderId="0" xfId="0" applyNumberFormat="1" applyFont="1" applyAlignment="1">
      <alignment vertical="center"/>
    </xf>
    <xf numFmtId="0" fontId="183" fillId="3" borderId="669" xfId="0" applyFont="1" applyFill="1" applyBorder="1">
      <alignment horizontal="center" vertical="center"/>
    </xf>
    <xf numFmtId="166" fontId="183" fillId="3" borderId="670" xfId="0" applyNumberFormat="1" applyFont="1" applyFill="1" applyBorder="1" applyAlignment="1">
      <alignment horizontal="center" vertical="center" wrapText="1"/>
    </xf>
    <xf numFmtId="166" fontId="184" fillId="3" borderId="671" xfId="0" applyNumberFormat="1" applyFont="1" applyFill="1" applyBorder="1" applyAlignment="1">
      <alignment horizontal="center" vertical="center" wrapText="1"/>
    </xf>
    <xf numFmtId="0" fontId="183" fillId="3" borderId="672" xfId="0" applyFont="1" applyFill="1" applyBorder="1">
      <alignment horizontal="center" vertical="center"/>
    </xf>
    <xf numFmtId="0" fontId="183" fillId="3" borderId="670" xfId="0" applyFont="1" applyFill="1" applyBorder="1">
      <alignment horizontal="center" vertical="center"/>
    </xf>
    <xf numFmtId="166" fontId="186" fillId="0" borderId="189" xfId="0" applyNumberFormat="1" applyFont="1" applyBorder="1" applyAlignment="1">
      <alignment horizontal="center" vertical="center" wrapText="1"/>
    </xf>
    <xf numFmtId="166" fontId="186" fillId="0" borderId="558" xfId="0" applyNumberFormat="1" applyFont="1" applyBorder="1" applyAlignment="1">
      <alignment horizontal="center" vertical="center" wrapText="1"/>
    </xf>
    <xf numFmtId="166" fontId="115" fillId="0" borderId="558" xfId="0" applyNumberFormat="1" applyFont="1" applyBorder="1" applyAlignment="1">
      <alignment horizontal="center" vertical="center" wrapText="1"/>
    </xf>
    <xf numFmtId="0" fontId="181" fillId="0" borderId="191" xfId="0" applyFont="1" applyBorder="1" applyAlignment="1">
      <alignment vertical="center"/>
    </xf>
    <xf numFmtId="0" fontId="181" fillId="0" borderId="189" xfId="0" applyFont="1" applyBorder="1" applyAlignment="1">
      <alignment vertical="center"/>
    </xf>
    <xf numFmtId="166" fontId="185" fillId="15" borderId="529" xfId="0" applyNumberFormat="1" applyFont="1" applyFill="1" applyBorder="1" applyAlignment="1">
      <alignment horizontal="center" vertical="center" wrapText="1"/>
    </xf>
    <xf numFmtId="2" fontId="181" fillId="0" borderId="188" xfId="0" applyNumberFormat="1" applyFont="1" applyBorder="1">
      <alignment horizontal="center" vertical="center"/>
    </xf>
    <xf numFmtId="0" fontId="115" fillId="0" borderId="558" xfId="0" applyFont="1" applyBorder="1" applyAlignment="1">
      <alignment vertical="center"/>
    </xf>
    <xf numFmtId="0" fontId="182" fillId="56" borderId="0" xfId="0" applyFont="1" applyFill="1" applyAlignment="1">
      <alignment vertical="center"/>
    </xf>
    <xf numFmtId="0" fontId="181" fillId="0" borderId="193" xfId="0" applyFont="1" applyBorder="1" applyAlignment="1">
      <alignment vertical="center"/>
    </xf>
    <xf numFmtId="0" fontId="181" fillId="0" borderId="674" xfId="0" applyFont="1" applyBorder="1" applyAlignment="1">
      <alignment vertical="center"/>
    </xf>
    <xf numFmtId="2" fontId="183" fillId="3" borderId="675" xfId="0" applyNumberFormat="1" applyFont="1" applyFill="1" applyBorder="1" applyAlignment="1">
      <alignment horizontal="center" vertical="center" wrapText="1"/>
    </xf>
    <xf numFmtId="0" fontId="183" fillId="9" borderId="676" xfId="0" applyFont="1" applyFill="1" applyBorder="1">
      <alignment horizontal="center" vertical="center"/>
    </xf>
    <xf numFmtId="166" fontId="183" fillId="3" borderId="676" xfId="0" applyNumberFormat="1" applyFont="1" applyFill="1" applyBorder="1" applyAlignment="1">
      <alignment horizontal="center" vertical="center" wrapText="1"/>
    </xf>
    <xf numFmtId="166" fontId="184" fillId="3" borderId="677" xfId="0" applyNumberFormat="1" applyFont="1" applyFill="1" applyBorder="1" applyAlignment="1">
      <alignment horizontal="center" vertical="center" wrapText="1"/>
    </xf>
    <xf numFmtId="0" fontId="183" fillId="3" borderId="676" xfId="0" applyFont="1" applyFill="1" applyBorder="1">
      <alignment horizontal="center" vertical="center"/>
    </xf>
    <xf numFmtId="0" fontId="183" fillId="3" borderId="678" xfId="0" applyFont="1" applyFill="1" applyBorder="1">
      <alignment horizontal="center" vertical="center"/>
    </xf>
    <xf numFmtId="0" fontId="181" fillId="0" borderId="563" xfId="0" applyFont="1" applyBorder="1" applyAlignment="1">
      <alignment vertical="center"/>
    </xf>
    <xf numFmtId="0" fontId="182" fillId="56" borderId="0" xfId="0" applyFont="1" applyFill="1" applyAlignment="1">
      <alignment horizontal="left" vertical="center"/>
    </xf>
    <xf numFmtId="2" fontId="183" fillId="3" borderId="636" xfId="0" applyNumberFormat="1" applyFont="1" applyFill="1" applyBorder="1" applyAlignment="1">
      <alignment horizontal="center" vertical="center" wrapText="1"/>
    </xf>
    <xf numFmtId="2" fontId="181" fillId="0" borderId="680" xfId="0" applyNumberFormat="1" applyFont="1" applyBorder="1">
      <alignment horizontal="center" vertical="center"/>
    </xf>
    <xf numFmtId="0" fontId="115" fillId="0" borderId="681" xfId="0" applyFont="1" applyBorder="1" applyAlignment="1">
      <alignment vertical="center"/>
    </xf>
    <xf numFmtId="166" fontId="186" fillId="0" borderId="681" xfId="0" applyNumberFormat="1" applyFont="1" applyBorder="1" applyAlignment="1">
      <alignment horizontal="center" vertical="center" wrapText="1"/>
    </xf>
    <xf numFmtId="166" fontId="186" fillId="0" borderId="682" xfId="0" applyNumberFormat="1" applyFont="1" applyBorder="1" applyAlignment="1">
      <alignment horizontal="center" vertical="center" wrapText="1"/>
    </xf>
    <xf numFmtId="166" fontId="115" fillId="0" borderId="681" xfId="0" applyNumberFormat="1" applyFont="1" applyBorder="1" applyAlignment="1">
      <alignment horizontal="center" vertical="center" wrapText="1"/>
    </xf>
    <xf numFmtId="0" fontId="181" fillId="0" borderId="682" xfId="0" applyFont="1" applyBorder="1" applyAlignment="1">
      <alignment vertical="center"/>
    </xf>
    <xf numFmtId="0" fontId="181" fillId="0" borderId="683" xfId="0" applyFont="1" applyBorder="1" applyAlignment="1">
      <alignment vertical="center"/>
    </xf>
    <xf numFmtId="0" fontId="181" fillId="0" borderId="684" xfId="0" applyFont="1" applyBorder="1" applyAlignment="1">
      <alignment vertical="center"/>
    </xf>
    <xf numFmtId="0" fontId="115" fillId="0" borderId="189" xfId="0" applyFont="1" applyBorder="1" applyAlignment="1">
      <alignment vertical="center"/>
    </xf>
    <xf numFmtId="0" fontId="187" fillId="0" borderId="189" xfId="0" applyFont="1" applyBorder="1" applyAlignment="1"/>
    <xf numFmtId="0" fontId="189" fillId="0" borderId="189" xfId="0" applyFont="1" applyBorder="1" applyAlignment="1"/>
    <xf numFmtId="2" fontId="183" fillId="3" borderId="685" xfId="0" applyNumberFormat="1" applyFont="1" applyFill="1" applyBorder="1" applyAlignment="1">
      <alignment horizontal="center" vertical="center" wrapText="1"/>
    </xf>
    <xf numFmtId="0" fontId="183" fillId="9" borderId="686" xfId="0" applyFont="1" applyFill="1" applyBorder="1">
      <alignment horizontal="center" vertical="center"/>
    </xf>
    <xf numFmtId="166" fontId="183" fillId="3" borderId="686" xfId="0" applyNumberFormat="1" applyFont="1" applyFill="1" applyBorder="1" applyAlignment="1">
      <alignment horizontal="center" vertical="center" wrapText="1"/>
    </xf>
    <xf numFmtId="166" fontId="184" fillId="3" borderId="687" xfId="0" applyNumberFormat="1" applyFont="1" applyFill="1" applyBorder="1" applyAlignment="1">
      <alignment horizontal="center" vertical="center" wrapText="1"/>
    </xf>
    <xf numFmtId="0" fontId="183" fillId="3" borderId="686" xfId="0" applyFont="1" applyFill="1" applyBorder="1">
      <alignment horizontal="center" vertical="center"/>
    </xf>
    <xf numFmtId="0" fontId="183" fillId="3" borderId="688" xfId="0" applyFont="1" applyFill="1" applyBorder="1">
      <alignment horizontal="center" vertical="center"/>
    </xf>
    <xf numFmtId="0" fontId="115" fillId="0" borderId="679" xfId="0" applyFont="1" applyBorder="1" applyAlignment="1">
      <alignment vertical="center"/>
    </xf>
    <xf numFmtId="0" fontId="181" fillId="0" borderId="564" xfId="0" applyFont="1" applyBorder="1" applyAlignment="1">
      <alignment vertical="center"/>
    </xf>
    <xf numFmtId="166" fontId="191" fillId="0" borderId="689" xfId="0" applyNumberFormat="1" applyFont="1" applyBorder="1" applyAlignment="1">
      <alignment horizontal="center" vertical="center" wrapText="1"/>
    </xf>
    <xf numFmtId="166" fontId="149" fillId="39" borderId="689" xfId="0" applyNumberFormat="1" applyFont="1" applyFill="1" applyBorder="1" applyAlignment="1">
      <alignment horizontal="center" vertical="center" wrapText="1"/>
    </xf>
    <xf numFmtId="0" fontId="181" fillId="0" borderId="679" xfId="0" applyFont="1" applyBorder="1" applyAlignment="1">
      <alignment vertical="center"/>
    </xf>
    <xf numFmtId="169" fontId="115" fillId="0" borderId="91" xfId="0" applyNumberFormat="1" applyFont="1" applyBorder="1">
      <alignment horizontal="center" vertical="center"/>
    </xf>
    <xf numFmtId="0" fontId="192" fillId="4" borderId="0" xfId="0" applyFont="1" applyFill="1" applyAlignment="1">
      <alignment vertical="center" wrapText="1"/>
    </xf>
    <xf numFmtId="2" fontId="115" fillId="0" borderId="199" xfId="0" applyNumberFormat="1" applyFont="1" applyBorder="1">
      <alignment horizontal="center" vertical="center"/>
    </xf>
    <xf numFmtId="0" fontId="115" fillId="0" borderId="193" xfId="0" applyFont="1" applyBorder="1" applyAlignment="1">
      <alignment vertical="center"/>
    </xf>
    <xf numFmtId="0" fontId="189" fillId="0" borderId="193" xfId="0" applyFont="1" applyBorder="1" applyAlignment="1"/>
    <xf numFmtId="2" fontId="181" fillId="0" borderId="91" xfId="0" applyNumberFormat="1" applyFont="1" applyBorder="1">
      <alignment horizontal="center" vertical="center"/>
    </xf>
    <xf numFmtId="0" fontId="115" fillId="0" borderId="133" xfId="0" applyFont="1" applyBorder="1" applyAlignment="1">
      <alignment vertical="center" wrapText="1"/>
    </xf>
    <xf numFmtId="166" fontId="191" fillId="0" borderId="690" xfId="0" applyNumberFormat="1" applyFont="1" applyBorder="1" applyAlignment="1">
      <alignment horizontal="center" vertical="center" wrapText="1"/>
    </xf>
    <xf numFmtId="166" fontId="149" fillId="39" borderId="690" xfId="0" applyNumberFormat="1" applyFont="1" applyFill="1" applyBorder="1" applyAlignment="1">
      <alignment horizontal="center" vertical="center" wrapText="1"/>
    </xf>
    <xf numFmtId="2" fontId="115" fillId="0" borderId="691" xfId="0" applyNumberFormat="1" applyFont="1" applyBorder="1">
      <alignment horizontal="center" vertical="center"/>
    </xf>
    <xf numFmtId="169" fontId="181" fillId="0" borderId="691" xfId="0" applyNumberFormat="1" applyFont="1" applyBorder="1">
      <alignment horizontal="center" vertical="center"/>
    </xf>
    <xf numFmtId="169" fontId="181" fillId="0" borderId="680" xfId="0" applyNumberFormat="1" applyFont="1" applyBorder="1">
      <alignment horizontal="center" vertical="center"/>
    </xf>
    <xf numFmtId="0" fontId="115" fillId="0" borderId="692" xfId="0" applyFont="1" applyBorder="1" applyAlignment="1">
      <alignment vertical="center"/>
    </xf>
    <xf numFmtId="166" fontId="191" fillId="0" borderId="693" xfId="0" applyNumberFormat="1" applyFont="1" applyBorder="1" applyAlignment="1">
      <alignment horizontal="center" vertical="center" wrapText="1"/>
    </xf>
    <xf numFmtId="166" fontId="149" fillId="39" borderId="693" xfId="0" applyNumberFormat="1" applyFont="1" applyFill="1" applyBorder="1" applyAlignment="1">
      <alignment horizontal="center" vertical="center" wrapText="1"/>
    </xf>
    <xf numFmtId="0" fontId="181" fillId="0" borderId="692" xfId="0" applyFont="1" applyBorder="1" applyAlignment="1">
      <alignment vertical="center"/>
    </xf>
    <xf numFmtId="2" fontId="181" fillId="0" borderId="691" xfId="0" applyNumberFormat="1" applyFont="1" applyBorder="1">
      <alignment horizontal="center" vertical="center"/>
    </xf>
    <xf numFmtId="0" fontId="115" fillId="0" borderId="113" xfId="0" applyFont="1" applyBorder="1" applyAlignment="1">
      <alignment vertical="center"/>
    </xf>
    <xf numFmtId="2" fontId="181" fillId="0" borderId="0" xfId="0" applyNumberFormat="1" applyFont="1">
      <alignment horizontal="center" vertical="center"/>
    </xf>
    <xf numFmtId="0" fontId="115" fillId="0" borderId="0" xfId="0" quotePrefix="1" applyFont="1" applyAlignment="1">
      <alignment vertical="center"/>
    </xf>
    <xf numFmtId="0" fontId="115" fillId="0" borderId="0" xfId="0" applyFont="1" applyAlignment="1">
      <alignment vertical="center" wrapText="1"/>
    </xf>
    <xf numFmtId="166" fontId="186" fillId="0" borderId="0" xfId="0" applyNumberFormat="1" applyFont="1" applyAlignment="1">
      <alignment horizontal="center" vertical="center" wrapText="1"/>
    </xf>
    <xf numFmtId="166" fontId="115" fillId="0" borderId="0" xfId="0" applyNumberFormat="1" applyFont="1" applyAlignment="1">
      <alignment horizontal="center" vertical="center" wrapText="1"/>
    </xf>
    <xf numFmtId="166" fontId="191" fillId="0" borderId="0" xfId="0" applyNumberFormat="1" applyFont="1" applyAlignment="1">
      <alignment horizontal="center" vertical="center" wrapText="1"/>
    </xf>
    <xf numFmtId="166" fontId="149" fillId="0" borderId="0" xfId="0" applyNumberFormat="1" applyFont="1" applyAlignment="1">
      <alignment horizontal="center" vertical="center" wrapText="1"/>
    </xf>
    <xf numFmtId="0" fontId="190" fillId="0" borderId="124" xfId="0" quotePrefix="1" applyFont="1" applyBorder="1" applyAlignment="1">
      <alignment horizontal="left" vertical="top"/>
    </xf>
    <xf numFmtId="0" fontId="190" fillId="0" borderId="65" xfId="0" applyFont="1" applyBorder="1" applyAlignment="1"/>
    <xf numFmtId="2" fontId="92" fillId="0" borderId="0" xfId="0" applyNumberFormat="1" applyFont="1" applyAlignment="1">
      <alignment horizontal="center"/>
    </xf>
    <xf numFmtId="0" fontId="183" fillId="3" borderId="694" xfId="0" applyFont="1" applyFill="1" applyBorder="1">
      <alignment horizontal="center" vertical="center"/>
    </xf>
    <xf numFmtId="166" fontId="92" fillId="0" borderId="558" xfId="0" applyNumberFormat="1" applyFont="1" applyBorder="1" applyAlignment="1">
      <alignment horizontal="center" wrapText="1"/>
    </xf>
    <xf numFmtId="49" fontId="0" fillId="42" borderId="563" xfId="0" applyNumberFormat="1" applyFill="1" applyBorder="1" applyAlignment="1"/>
    <xf numFmtId="0" fontId="0" fillId="0" borderId="558" xfId="0" applyBorder="1" applyAlignment="1"/>
    <xf numFmtId="2" fontId="181" fillId="0" borderId="695" xfId="0" applyNumberFormat="1" applyFont="1" applyBorder="1">
      <alignment horizontal="center" vertical="center"/>
    </xf>
    <xf numFmtId="166" fontId="191" fillId="0" borderId="697" xfId="0" applyNumberFormat="1" applyFont="1" applyBorder="1" applyAlignment="1">
      <alignment horizontal="center" vertical="center" wrapText="1"/>
    </xf>
    <xf numFmtId="0" fontId="81" fillId="56" borderId="0" xfId="0" applyFont="1" applyFill="1" applyAlignment="1">
      <alignment vertical="center"/>
    </xf>
    <xf numFmtId="0" fontId="37" fillId="3" borderId="673" xfId="0" applyFont="1" applyFill="1" applyBorder="1">
      <alignment horizontal="center" vertical="center"/>
    </xf>
    <xf numFmtId="166" fontId="37" fillId="3" borderId="673" xfId="0" applyNumberFormat="1" applyFont="1" applyFill="1" applyBorder="1" applyAlignment="1">
      <alignment horizontal="center" vertical="center" wrapText="1"/>
    </xf>
    <xf numFmtId="166" fontId="93" fillId="3" borderId="673" xfId="0" applyNumberFormat="1" applyFont="1" applyFill="1" applyBorder="1" applyAlignment="1">
      <alignment horizontal="center" vertical="center" wrapText="1"/>
    </xf>
    <xf numFmtId="0" fontId="37" fillId="3" borderId="688" xfId="0" applyFont="1" applyFill="1" applyBorder="1">
      <alignment horizontal="center" vertical="center"/>
    </xf>
    <xf numFmtId="2" fontId="115" fillId="0" borderId="695" xfId="0" applyNumberFormat="1" applyFont="1" applyBorder="1">
      <alignment horizontal="center" vertical="center"/>
    </xf>
    <xf numFmtId="0" fontId="180" fillId="0" borderId="432" xfId="0" applyFont="1" applyBorder="1" applyAlignment="1">
      <alignment vertical="center" wrapText="1"/>
    </xf>
    <xf numFmtId="2" fontId="25" fillId="4" borderId="698" xfId="0" applyNumberFormat="1" applyFont="1" applyFill="1" applyBorder="1" applyAlignment="1">
      <alignment horizontal="center" vertical="center" wrapText="1"/>
    </xf>
    <xf numFmtId="0" fontId="25" fillId="0" borderId="699" xfId="0" applyFont="1" applyBorder="1" applyAlignment="1">
      <alignment vertical="center" wrapText="1"/>
    </xf>
    <xf numFmtId="2" fontId="25" fillId="4" borderId="700" xfId="0" applyNumberFormat="1" applyFont="1" applyFill="1" applyBorder="1" applyAlignment="1">
      <alignment horizontal="center" vertical="center" wrapText="1"/>
    </xf>
    <xf numFmtId="0" fontId="25" fillId="0" borderId="701" xfId="0" applyFont="1" applyBorder="1" applyAlignment="1">
      <alignment vertical="center" wrapText="1"/>
    </xf>
    <xf numFmtId="0" fontId="139" fillId="0" borderId="702" xfId="0" applyFont="1" applyBorder="1" applyAlignment="1">
      <alignment vertical="center"/>
    </xf>
    <xf numFmtId="0" fontId="139" fillId="44" borderId="703" xfId="0" applyFont="1" applyFill="1" applyBorder="1" applyAlignment="1">
      <alignment vertical="center"/>
    </xf>
    <xf numFmtId="0" fontId="139" fillId="44" borderId="704" xfId="0" applyFont="1" applyFill="1" applyBorder="1" applyAlignment="1">
      <alignment vertical="center"/>
    </xf>
    <xf numFmtId="15" fontId="89" fillId="6" borderId="705" xfId="0" applyNumberFormat="1" applyFont="1" applyFill="1" applyBorder="1" applyAlignment="1">
      <alignment horizontal="center" vertical="center" wrapText="1"/>
    </xf>
    <xf numFmtId="15" fontId="25" fillId="4" borderId="700" xfId="0" applyNumberFormat="1" applyFont="1" applyFill="1" applyBorder="1" applyAlignment="1">
      <alignment horizontal="center" vertical="center" wrapText="1"/>
    </xf>
    <xf numFmtId="15" fontId="25" fillId="4" borderId="700" xfId="0" applyNumberFormat="1" applyFont="1" applyFill="1" applyBorder="1" applyAlignment="1">
      <alignment horizontal="left" vertical="center" wrapText="1"/>
    </xf>
    <xf numFmtId="0" fontId="180" fillId="0" borderId="435" xfId="0" applyFont="1" applyBorder="1" applyAlignment="1">
      <alignment vertical="center" wrapText="1"/>
    </xf>
    <xf numFmtId="0" fontId="193" fillId="0" borderId="51" xfId="137" applyFont="1" applyBorder="1" applyAlignment="1">
      <alignment wrapText="1"/>
    </xf>
    <xf numFmtId="2" fontId="108" fillId="0" borderId="307" xfId="137" applyNumberFormat="1" applyFont="1" applyBorder="1" applyAlignment="1">
      <alignment horizontal="center" vertical="center" wrapText="1"/>
    </xf>
    <xf numFmtId="0" fontId="108" fillId="0" borderId="307" xfId="137" applyFont="1" applyBorder="1" applyAlignment="1">
      <alignment wrapText="1"/>
    </xf>
    <xf numFmtId="166" fontId="107" fillId="0" borderId="307" xfId="137" applyNumberFormat="1" applyFont="1" applyBorder="1" applyAlignment="1">
      <alignment horizontal="center" vertical="center" wrapText="1"/>
    </xf>
    <xf numFmtId="15" fontId="106" fillId="0" borderId="308" xfId="137" applyNumberFormat="1" applyFont="1" applyBorder="1" applyAlignment="1">
      <alignment horizontal="center" vertical="center" wrapText="1"/>
    </xf>
    <xf numFmtId="0" fontId="188" fillId="0" borderId="358" xfId="0" applyFont="1" applyBorder="1" applyAlignment="1">
      <alignment horizontal="left" vertical="center" wrapText="1"/>
    </xf>
    <xf numFmtId="0" fontId="26" fillId="56" borderId="647" xfId="0" applyFont="1" applyFill="1" applyBorder="1" applyAlignment="1">
      <alignment horizontal="center" vertical="center" wrapText="1"/>
    </xf>
    <xf numFmtId="0" fontId="0" fillId="0" borderId="636" xfId="0" applyBorder="1" applyAlignment="1">
      <alignment horizontal="left" vertical="center" wrapText="1"/>
    </xf>
    <xf numFmtId="166" fontId="106" fillId="37" borderId="636" xfId="0" applyNumberFormat="1" applyFont="1" applyFill="1" applyBorder="1" applyAlignment="1">
      <alignment horizontal="center" vertical="center" wrapText="1"/>
    </xf>
    <xf numFmtId="166" fontId="107" fillId="38" borderId="636" xfId="0" applyNumberFormat="1" applyFont="1" applyFill="1" applyBorder="1" applyAlignment="1">
      <alignment horizontal="center" vertical="center" wrapText="1"/>
    </xf>
    <xf numFmtId="15" fontId="118" fillId="39" borderId="636" xfId="0" applyNumberFormat="1" applyFont="1" applyFill="1" applyBorder="1" applyAlignment="1">
      <alignment horizontal="center" vertical="center" wrapText="1"/>
    </xf>
    <xf numFmtId="0" fontId="0" fillId="0" borderId="636" xfId="0" applyBorder="1">
      <alignment horizontal="center" vertical="center"/>
    </xf>
    <xf numFmtId="0" fontId="171" fillId="0" borderId="663" xfId="0" applyFont="1" applyBorder="1" applyAlignment="1">
      <alignment horizontal="left" vertical="center" wrapText="1"/>
    </xf>
    <xf numFmtId="0" fontId="0" fillId="0" borderId="665" xfId="0" applyBorder="1">
      <alignment horizontal="center" vertical="center"/>
    </xf>
    <xf numFmtId="0" fontId="194" fillId="56" borderId="0" xfId="137" applyFont="1" applyFill="1" applyAlignment="1">
      <alignment wrapText="1"/>
    </xf>
    <xf numFmtId="2" fontId="108" fillId="0" borderId="707" xfId="137" applyNumberFormat="1" applyFont="1" applyBorder="1" applyAlignment="1">
      <alignment horizontal="center" vertical="center" wrapText="1"/>
    </xf>
    <xf numFmtId="0" fontId="108" fillId="0" borderId="707" xfId="137" applyFont="1" applyBorder="1" applyAlignment="1">
      <alignment wrapText="1"/>
    </xf>
    <xf numFmtId="166" fontId="107" fillId="38" borderId="708" xfId="137" applyNumberFormat="1" applyFont="1" applyFill="1" applyBorder="1" applyAlignment="1">
      <alignment horizontal="center" vertical="center" wrapText="1"/>
    </xf>
    <xf numFmtId="166" fontId="107" fillId="0" borderId="707" xfId="137" applyNumberFormat="1" applyFont="1" applyBorder="1" applyAlignment="1">
      <alignment horizontal="center" vertical="center" wrapText="1"/>
    </xf>
    <xf numFmtId="15" fontId="118" fillId="39" borderId="708" xfId="137" applyNumberFormat="1" applyFont="1" applyFill="1" applyBorder="1" applyAlignment="1">
      <alignment horizontal="center" vertical="center" wrapText="1"/>
    </xf>
    <xf numFmtId="15" fontId="106" fillId="0" borderId="707" xfId="137" applyNumberFormat="1" applyFont="1" applyBorder="1" applyAlignment="1">
      <alignment horizontal="center" vertical="center" wrapText="1"/>
    </xf>
    <xf numFmtId="15" fontId="106" fillId="0" borderId="709" xfId="137" applyNumberFormat="1" applyFont="1" applyBorder="1" applyAlignment="1">
      <alignment horizontal="center" vertical="center" wrapText="1"/>
    </xf>
    <xf numFmtId="15" fontId="106" fillId="38" borderId="710" xfId="137" applyNumberFormat="1" applyFont="1" applyFill="1" applyBorder="1" applyAlignment="1">
      <alignment horizontal="left" vertical="center" wrapText="1"/>
    </xf>
    <xf numFmtId="15" fontId="106" fillId="38" borderId="712" xfId="137" applyNumberFormat="1" applyFont="1" applyFill="1" applyBorder="1" applyAlignment="1">
      <alignment horizontal="left" vertical="center" wrapText="1"/>
    </xf>
    <xf numFmtId="2" fontId="108" fillId="0" borderId="714" xfId="137" applyNumberFormat="1" applyFont="1" applyBorder="1" applyAlignment="1">
      <alignment horizontal="center" vertical="center" wrapText="1"/>
    </xf>
    <xf numFmtId="0" fontId="108" fillId="0" borderId="714" xfId="137" applyFont="1" applyBorder="1" applyAlignment="1">
      <alignment wrapText="1"/>
    </xf>
    <xf numFmtId="166" fontId="107" fillId="38" borderId="714" xfId="137" applyNumberFormat="1" applyFont="1" applyFill="1" applyBorder="1" applyAlignment="1">
      <alignment horizontal="center" vertical="center" wrapText="1"/>
    </xf>
    <xf numFmtId="166" fontId="107" fillId="0" borderId="714" xfId="137" applyNumberFormat="1" applyFont="1" applyBorder="1" applyAlignment="1">
      <alignment horizontal="center" vertical="center" wrapText="1"/>
    </xf>
    <xf numFmtId="15" fontId="118" fillId="39" borderId="714" xfId="137" applyNumberFormat="1" applyFont="1" applyFill="1" applyBorder="1" applyAlignment="1">
      <alignment horizontal="center" vertical="center" wrapText="1"/>
    </xf>
    <xf numFmtId="15" fontId="106" fillId="0" borderId="714" xfId="137" applyNumberFormat="1" applyFont="1" applyBorder="1" applyAlignment="1">
      <alignment horizontal="center" vertical="center" wrapText="1"/>
    </xf>
    <xf numFmtId="15" fontId="106" fillId="0" borderId="715" xfId="137" applyNumberFormat="1" applyFont="1" applyBorder="1" applyAlignment="1">
      <alignment horizontal="center" vertical="center" wrapText="1"/>
    </xf>
    <xf numFmtId="15" fontId="106" fillId="38" borderId="716" xfId="137" applyNumberFormat="1" applyFont="1" applyFill="1" applyBorder="1" applyAlignment="1">
      <alignment horizontal="left" vertical="center" wrapText="1"/>
    </xf>
    <xf numFmtId="0" fontId="117" fillId="56" borderId="647" xfId="137" applyFont="1" applyFill="1" applyBorder="1" applyAlignment="1">
      <alignment horizontal="center" vertical="center" wrapText="1"/>
    </xf>
    <xf numFmtId="2" fontId="33" fillId="38" borderId="651" xfId="137" applyNumberFormat="1" applyFont="1" applyFill="1" applyBorder="1" applyAlignment="1">
      <alignment horizontal="center" vertical="center" wrapText="1"/>
    </xf>
    <xf numFmtId="0" fontId="33" fillId="0" borderId="651" xfId="137" applyFont="1" applyBorder="1" applyAlignment="1">
      <alignment wrapText="1"/>
    </xf>
    <xf numFmtId="166" fontId="107" fillId="38" borderId="651" xfId="137" applyNumberFormat="1" applyFont="1" applyFill="1" applyBorder="1" applyAlignment="1">
      <alignment horizontal="center" vertical="center" wrapText="1"/>
    </xf>
    <xf numFmtId="15" fontId="118" fillId="39" borderId="651" xfId="137" applyNumberFormat="1" applyFont="1" applyFill="1" applyBorder="1" applyAlignment="1">
      <alignment horizontal="center" vertical="center" wrapText="1"/>
    </xf>
    <xf numFmtId="0" fontId="114" fillId="38" borderId="652" xfId="137" applyFont="1" applyFill="1" applyBorder="1" applyAlignment="1">
      <alignment horizontal="left" vertical="center" wrapText="1"/>
    </xf>
    <xf numFmtId="2" fontId="106" fillId="0" borderId="636" xfId="137" applyNumberFormat="1" applyFont="1" applyBorder="1" applyAlignment="1">
      <alignment horizontal="center" vertical="center" wrapText="1"/>
    </xf>
    <xf numFmtId="0" fontId="108" fillId="0" borderId="663" xfId="137" applyFont="1" applyBorder="1" applyAlignment="1">
      <alignment horizontal="left" wrapText="1"/>
    </xf>
    <xf numFmtId="166" fontId="106" fillId="37" borderId="636" xfId="137" applyNumberFormat="1" applyFont="1" applyFill="1" applyBorder="1" applyAlignment="1">
      <alignment horizontal="center" vertical="center" wrapText="1"/>
    </xf>
    <xf numFmtId="166" fontId="107" fillId="38" borderId="717" xfId="137" applyNumberFormat="1" applyFont="1" applyFill="1" applyBorder="1" applyAlignment="1">
      <alignment horizontal="center" vertical="center" wrapText="1"/>
    </xf>
    <xf numFmtId="0" fontId="106" fillId="0" borderId="651" xfId="137" applyFont="1" applyBorder="1" applyAlignment="1">
      <alignment wrapText="1"/>
    </xf>
    <xf numFmtId="0" fontId="106" fillId="0" borderId="663" xfId="137" applyFont="1" applyBorder="1" applyAlignment="1">
      <alignment wrapText="1"/>
    </xf>
    <xf numFmtId="0" fontId="106" fillId="0" borderId="652" xfId="137" applyFont="1" applyBorder="1" applyAlignment="1">
      <alignment wrapText="1"/>
    </xf>
    <xf numFmtId="2" fontId="106" fillId="38" borderId="636" xfId="0" applyNumberFormat="1" applyFont="1" applyFill="1" applyBorder="1" applyAlignment="1">
      <alignment horizontal="center" vertical="center" wrapText="1"/>
    </xf>
    <xf numFmtId="170" fontId="25" fillId="5" borderId="650" xfId="0" applyNumberFormat="1" applyFont="1" applyFill="1" applyBorder="1" applyAlignment="1">
      <alignment horizontal="center" vertical="center" wrapText="1"/>
    </xf>
    <xf numFmtId="170" fontId="25" fillId="5" borderId="651" xfId="0" applyNumberFormat="1" applyFont="1" applyFill="1" applyBorder="1" applyAlignment="1">
      <alignment horizontal="center" vertical="center" wrapText="1"/>
    </xf>
    <xf numFmtId="0" fontId="25" fillId="4" borderId="718" xfId="0" applyFont="1" applyFill="1" applyBorder="1" applyAlignment="1">
      <alignment vertical="center" wrapText="1"/>
    </xf>
    <xf numFmtId="2" fontId="37" fillId="3" borderId="719" xfId="0" applyNumberFormat="1" applyFont="1" applyFill="1" applyBorder="1" applyAlignment="1">
      <alignment horizontal="center" vertical="center" wrapText="1"/>
    </xf>
    <xf numFmtId="2" fontId="115" fillId="0" borderId="720" xfId="0" applyNumberFormat="1" applyFont="1" applyBorder="1">
      <alignment horizontal="center" vertical="center"/>
    </xf>
    <xf numFmtId="0" fontId="0" fillId="0" borderId="529" xfId="0" applyBorder="1" applyAlignment="1"/>
    <xf numFmtId="0" fontId="152" fillId="0" borderId="568" xfId="0" applyFont="1" applyBorder="1" applyAlignment="1"/>
    <xf numFmtId="166" fontId="98" fillId="0" borderId="682" xfId="0" applyNumberFormat="1" applyFont="1" applyBorder="1" applyAlignment="1">
      <alignment horizontal="center" wrapText="1"/>
    </xf>
    <xf numFmtId="166" fontId="98" fillId="0" borderId="696" xfId="0" applyNumberFormat="1" applyFont="1" applyBorder="1" applyAlignment="1">
      <alignment horizontal="center" wrapText="1"/>
    </xf>
    <xf numFmtId="166" fontId="98" fillId="0" borderId="721" xfId="0" applyNumberFormat="1" applyFont="1" applyBorder="1" applyAlignment="1">
      <alignment horizontal="center" wrapText="1"/>
    </xf>
    <xf numFmtId="166" fontId="92" fillId="0" borderId="681" xfId="0" applyNumberFormat="1" applyFont="1" applyBorder="1" applyAlignment="1">
      <alignment horizontal="center" wrapText="1"/>
    </xf>
    <xf numFmtId="0" fontId="0" fillId="0" borderId="505" xfId="0" applyBorder="1" applyAlignment="1">
      <alignment wrapText="1"/>
    </xf>
    <xf numFmtId="0" fontId="0" fillId="0" borderId="744" xfId="0" applyBorder="1" applyAlignment="1">
      <alignment wrapText="1"/>
    </xf>
    <xf numFmtId="0" fontId="115" fillId="0" borderId="558" xfId="0" quotePrefix="1" applyFont="1" applyBorder="1" applyAlignment="1">
      <alignment horizontal="left" vertical="center" wrapText="1"/>
    </xf>
    <xf numFmtId="0" fontId="0" fillId="0" borderId="132" xfId="0" applyBorder="1" applyAlignment="1">
      <alignment wrapText="1"/>
    </xf>
    <xf numFmtId="0" fontId="1" fillId="0" borderId="696" xfId="0" quotePrefix="1" applyFont="1" applyBorder="1" applyAlignment="1">
      <alignment vertical="center"/>
    </xf>
    <xf numFmtId="0" fontId="115" fillId="0" borderId="113" xfId="0" applyFont="1" applyBorder="1" applyAlignment="1">
      <alignment vertical="center" wrapText="1"/>
    </xf>
    <xf numFmtId="0" fontId="115" fillId="0" borderId="133" xfId="0" quotePrefix="1" applyFont="1" applyBorder="1" applyAlignment="1">
      <alignment vertical="center" wrapText="1"/>
    </xf>
    <xf numFmtId="0" fontId="181" fillId="0" borderId="189" xfId="0" quotePrefix="1" applyFont="1" applyBorder="1" applyAlignment="1">
      <alignment horizontal="left" vertical="center" wrapText="1"/>
    </xf>
    <xf numFmtId="0" fontId="0" fillId="0" borderId="582" xfId="0" applyBorder="1" applyAlignment="1"/>
    <xf numFmtId="0" fontId="0" fillId="0" borderId="746" xfId="0" applyBorder="1" applyAlignment="1"/>
    <xf numFmtId="0" fontId="37" fillId="3" borderId="48" xfId="0" applyFont="1" applyFill="1" applyBorder="1">
      <alignment horizontal="center" vertical="center"/>
    </xf>
    <xf numFmtId="0" fontId="0" fillId="0" borderId="727" xfId="0" applyBorder="1" applyAlignment="1"/>
    <xf numFmtId="2" fontId="0" fillId="0" borderId="745" xfId="0" applyNumberFormat="1" applyBorder="1" applyAlignment="1">
      <alignment horizontal="left" indent="1"/>
    </xf>
    <xf numFmtId="2" fontId="0" fillId="0" borderId="743" xfId="0" applyNumberFormat="1" applyBorder="1" applyAlignment="1">
      <alignment horizontal="left" indent="1"/>
    </xf>
    <xf numFmtId="0" fontId="91" fillId="0" borderId="636" xfId="0" applyFont="1" applyBorder="1" applyAlignment="1">
      <alignment horizontal="center"/>
    </xf>
    <xf numFmtId="0" fontId="0" fillId="0" borderId="196" xfId="0" applyBorder="1" applyAlignment="1"/>
    <xf numFmtId="0" fontId="0" fillId="0" borderId="114" xfId="0" applyBorder="1" applyAlignment="1"/>
    <xf numFmtId="0" fontId="0" fillId="0" borderId="724" xfId="0" applyBorder="1" applyAlignment="1"/>
    <xf numFmtId="0" fontId="0" fillId="42" borderId="123" xfId="0" applyFill="1" applyBorder="1" applyAlignment="1"/>
    <xf numFmtId="49" fontId="0" fillId="42" borderId="123" xfId="0" applyNumberFormat="1" applyFill="1" applyBorder="1" applyAlignment="1"/>
    <xf numFmtId="0" fontId="0" fillId="0" borderId="123" xfId="0" applyBorder="1" applyAlignment="1"/>
    <xf numFmtId="0" fontId="0" fillId="0" borderId="119" xfId="0" applyBorder="1" applyAlignment="1"/>
    <xf numFmtId="0" fontId="37" fillId="3" borderId="114" xfId="0" applyFont="1" applyFill="1" applyBorder="1">
      <alignment horizontal="center" vertical="center"/>
    </xf>
    <xf numFmtId="0" fontId="0" fillId="0" borderId="638" xfId="0" applyBorder="1" applyAlignment="1"/>
    <xf numFmtId="0" fontId="0" fillId="0" borderId="636" xfId="0" applyBorder="1" applyAlignment="1"/>
    <xf numFmtId="0" fontId="0" fillId="0" borderId="725" xfId="0" applyBorder="1" applyAlignment="1"/>
    <xf numFmtId="0" fontId="0" fillId="0" borderId="132" xfId="0" applyBorder="1" applyAlignment="1"/>
    <xf numFmtId="0" fontId="0" fillId="0" borderId="745" xfId="0" applyBorder="1" applyAlignment="1"/>
    <xf numFmtId="0" fontId="0" fillId="0" borderId="744" xfId="0" applyBorder="1" applyAlignment="1"/>
    <xf numFmtId="0" fontId="0" fillId="0" borderId="743" xfId="0" applyBorder="1" applyAlignment="1"/>
    <xf numFmtId="0" fontId="37" fillId="3" borderId="636" xfId="0" applyFont="1" applyFill="1" applyBorder="1">
      <alignment horizontal="center" vertical="center"/>
    </xf>
    <xf numFmtId="0" fontId="25" fillId="4" borderId="742" xfId="0" applyFont="1" applyFill="1" applyBorder="1" applyAlignment="1">
      <alignment vertical="center" wrapText="1"/>
    </xf>
    <xf numFmtId="0" fontId="25" fillId="0" borderId="48" xfId="0" applyFont="1" applyBorder="1" applyAlignment="1"/>
    <xf numFmtId="15" fontId="106" fillId="38" borderId="556" xfId="0" applyNumberFormat="1" applyFont="1" applyFill="1" applyBorder="1" applyAlignment="1">
      <alignment horizontal="center" vertical="center" wrapText="1"/>
    </xf>
    <xf numFmtId="15" fontId="106" fillId="38" borderId="555" xfId="0" applyNumberFormat="1" applyFont="1" applyFill="1" applyBorder="1" applyAlignment="1">
      <alignment horizontal="left" vertical="center" wrapText="1"/>
    </xf>
    <xf numFmtId="0" fontId="20" fillId="2" borderId="528" xfId="0" applyFont="1" applyFill="1" applyBorder="1" applyAlignment="1">
      <alignment horizontal="center" vertical="center" wrapText="1"/>
    </xf>
    <xf numFmtId="0" fontId="154" fillId="2" borderId="528" xfId="0" applyFont="1" applyFill="1" applyBorder="1" applyAlignment="1">
      <alignment horizontal="left" vertical="center" wrapText="1"/>
    </xf>
    <xf numFmtId="15" fontId="15" fillId="2" borderId="528" xfId="0" applyNumberFormat="1" applyFont="1" applyFill="1" applyBorder="1" applyAlignment="1">
      <alignment horizontal="center" vertical="center" wrapText="1"/>
    </xf>
    <xf numFmtId="0" fontId="25" fillId="4" borderId="173" xfId="0" applyFont="1" applyFill="1" applyBorder="1" applyAlignment="1">
      <alignment vertical="center" wrapText="1"/>
    </xf>
    <xf numFmtId="0" fontId="33" fillId="4" borderId="588" xfId="0" applyFont="1" applyFill="1" applyBorder="1" applyAlignment="1">
      <alignment vertical="center" wrapText="1"/>
    </xf>
    <xf numFmtId="0" fontId="33" fillId="4" borderId="543" xfId="0" applyFont="1" applyFill="1" applyBorder="1" applyAlignment="1">
      <alignment vertical="center" wrapText="1"/>
    </xf>
    <xf numFmtId="15" fontId="25" fillId="4" borderId="588" xfId="0" applyNumberFormat="1" applyFont="1" applyFill="1" applyBorder="1" applyAlignment="1">
      <alignment horizontal="center" vertical="center" wrapText="1"/>
    </xf>
    <xf numFmtId="15" fontId="25" fillId="4" borderId="543" xfId="0" applyNumberFormat="1" applyFont="1" applyFill="1" applyBorder="1" applyAlignment="1">
      <alignment horizontal="center" vertical="center" wrapText="1"/>
    </xf>
    <xf numFmtId="15" fontId="25" fillId="4" borderId="543" xfId="0" applyNumberFormat="1" applyFont="1" applyFill="1" applyBorder="1" applyAlignment="1">
      <alignment horizontal="left" vertical="center" wrapText="1"/>
    </xf>
    <xf numFmtId="15" fontId="15" fillId="2" borderId="550" xfId="0" applyNumberFormat="1" applyFont="1" applyFill="1" applyBorder="1" applyAlignment="1">
      <alignment horizontal="center" vertical="center" wrapText="1"/>
    </xf>
    <xf numFmtId="15" fontId="15" fillId="2" borderId="528" xfId="0" applyNumberFormat="1" applyFont="1" applyFill="1" applyBorder="1" applyAlignment="1">
      <alignment horizontal="left" vertical="center" wrapText="1"/>
    </xf>
    <xf numFmtId="0" fontId="0" fillId="0" borderId="192" xfId="0" applyBorder="1" applyAlignment="1">
      <alignment wrapText="1"/>
    </xf>
    <xf numFmtId="0" fontId="0" fillId="42" borderId="560" xfId="0" applyFill="1" applyBorder="1" applyAlignment="1">
      <alignment wrapText="1"/>
    </xf>
    <xf numFmtId="15" fontId="106" fillId="38" borderId="727" xfId="0" applyNumberFormat="1" applyFont="1" applyFill="1" applyBorder="1" applyAlignment="1">
      <alignment horizontal="left" vertical="center" wrapText="1"/>
    </xf>
    <xf numFmtId="0" fontId="114" fillId="38" borderId="738" xfId="0" applyFont="1" applyFill="1" applyBorder="1" applyAlignment="1">
      <alignment horizontal="left" vertical="center" wrapText="1"/>
    </xf>
    <xf numFmtId="0" fontId="106" fillId="0" borderId="738" xfId="0" applyFont="1" applyBorder="1" applyAlignment="1"/>
    <xf numFmtId="0" fontId="106" fillId="0" borderId="737" xfId="0" applyFont="1" applyBorder="1" applyAlignment="1"/>
    <xf numFmtId="0" fontId="15" fillId="2" borderId="736" xfId="0" applyFont="1" applyFill="1" applyBorder="1" applyAlignment="1">
      <alignment horizontal="left" vertical="center" wrapText="1"/>
    </xf>
    <xf numFmtId="0" fontId="20" fillId="2" borderId="730" xfId="0" applyFont="1" applyFill="1" applyBorder="1" applyAlignment="1">
      <alignment horizontal="left" vertical="center" wrapText="1"/>
    </xf>
    <xf numFmtId="0" fontId="20" fillId="2" borderId="735" xfId="0" applyFont="1" applyFill="1" applyBorder="1" applyAlignment="1">
      <alignment horizontal="left" vertical="center" wrapText="1"/>
    </xf>
    <xf numFmtId="15" fontId="15" fillId="2" borderId="736" xfId="0" applyNumberFormat="1" applyFont="1" applyFill="1" applyBorder="1" applyAlignment="1">
      <alignment horizontal="left" vertical="center" wrapText="1"/>
    </xf>
    <xf numFmtId="15" fontId="15" fillId="2" borderId="731" xfId="0" applyNumberFormat="1" applyFont="1" applyFill="1" applyBorder="1" applyAlignment="1">
      <alignment horizontal="left" vertical="center" wrapText="1"/>
    </xf>
    <xf numFmtId="15" fontId="15" fillId="2" borderId="730" xfId="0" applyNumberFormat="1" applyFont="1" applyFill="1" applyBorder="1" applyAlignment="1">
      <alignment horizontal="left" vertical="center" wrapText="1"/>
    </xf>
    <xf numFmtId="15" fontId="15" fillId="2" borderId="735" xfId="0" applyNumberFormat="1" applyFont="1" applyFill="1" applyBorder="1" applyAlignment="1">
      <alignment horizontal="left" vertical="center" wrapText="1"/>
    </xf>
    <xf numFmtId="0" fontId="25" fillId="4" borderId="728" xfId="0" applyFont="1" applyFill="1" applyBorder="1" applyAlignment="1">
      <alignment vertical="center" wrapText="1"/>
    </xf>
    <xf numFmtId="0" fontId="0" fillId="0" borderId="98" xfId="0" applyBorder="1" applyAlignment="1"/>
    <xf numFmtId="0" fontId="25" fillId="4" borderId="582" xfId="0" applyFont="1" applyFill="1" applyBorder="1" applyAlignment="1">
      <alignment vertical="center" wrapText="1"/>
    </xf>
    <xf numFmtId="0" fontId="25" fillId="0" borderId="98" xfId="0" applyFont="1" applyBorder="1" applyAlignment="1">
      <alignment vertical="center" wrapText="1"/>
    </xf>
    <xf numFmtId="0" fontId="25" fillId="0" borderId="98" xfId="0" applyFont="1" applyBorder="1" applyAlignment="1">
      <alignment wrapText="1"/>
    </xf>
    <xf numFmtId="0" fontId="25" fillId="0" borderId="733" xfId="0" applyFont="1" applyBorder="1" applyAlignment="1"/>
    <xf numFmtId="0" fontId="0" fillId="0" borderId="727" xfId="0" applyBorder="1" applyAlignment="1">
      <alignment wrapText="1"/>
    </xf>
    <xf numFmtId="0" fontId="20" fillId="2" borderId="732" xfId="0" applyFont="1" applyFill="1" applyBorder="1" applyAlignment="1">
      <alignment horizontal="left" vertical="center" wrapText="1"/>
    </xf>
    <xf numFmtId="0" fontId="20" fillId="2" borderId="731" xfId="0" applyFont="1" applyFill="1" applyBorder="1" applyAlignment="1">
      <alignment horizontal="left" vertical="center" wrapText="1"/>
    </xf>
    <xf numFmtId="0" fontId="23" fillId="3" borderId="728" xfId="0" applyFont="1" applyFill="1" applyBorder="1" applyAlignment="1">
      <alignment horizontal="center" vertical="center" wrapText="1"/>
    </xf>
    <xf numFmtId="15" fontId="15" fillId="2" borderId="98" xfId="0" applyNumberFormat="1" applyFont="1" applyFill="1" applyBorder="1" applyAlignment="1">
      <alignment horizontal="left" vertical="center" wrapText="1"/>
    </xf>
    <xf numFmtId="0" fontId="115" fillId="0" borderId="682" xfId="0" applyFont="1" applyBorder="1" applyAlignment="1">
      <alignment vertical="center" wrapText="1"/>
    </xf>
    <xf numFmtId="0" fontId="181" fillId="0" borderId="679" xfId="0" applyFont="1" applyBorder="1" applyAlignment="1">
      <alignment vertical="center" wrapText="1"/>
    </xf>
    <xf numFmtId="0" fontId="181" fillId="0" borderId="189" xfId="0" applyFont="1" applyBorder="1" applyAlignment="1">
      <alignment vertical="center" wrapText="1"/>
    </xf>
    <xf numFmtId="0" fontId="115" fillId="0" borderId="189" xfId="0" applyFont="1" applyBorder="1" applyAlignment="1">
      <alignment vertical="center" wrapText="1"/>
    </xf>
    <xf numFmtId="0" fontId="40" fillId="3" borderId="112" xfId="0" applyFont="1" applyFill="1" applyBorder="1" applyAlignment="1">
      <alignment horizontal="center" vertical="center" wrapText="1"/>
    </xf>
    <xf numFmtId="0" fontId="15" fillId="0" borderId="727" xfId="0" applyFont="1" applyBorder="1" applyAlignment="1"/>
    <xf numFmtId="0" fontId="181" fillId="0" borderId="189" xfId="0" quotePrefix="1" applyFont="1" applyBorder="1" applyAlignment="1">
      <alignment vertical="center" wrapText="1"/>
    </xf>
    <xf numFmtId="0" fontId="178" fillId="0" borderId="0" xfId="0" applyFont="1" applyAlignment="1">
      <alignment wrapText="1"/>
    </xf>
    <xf numFmtId="0" fontId="189" fillId="0" borderId="124" xfId="0" applyFont="1" applyBorder="1" applyAlignment="1"/>
    <xf numFmtId="0" fontId="25" fillId="0" borderId="505" xfId="0" applyFont="1" applyBorder="1" applyAlignment="1"/>
    <xf numFmtId="0" fontId="30" fillId="4" borderId="505" xfId="0" applyFont="1" applyFill="1" applyBorder="1" applyAlignment="1">
      <alignment horizontal="left" vertical="center" wrapText="1"/>
    </xf>
    <xf numFmtId="15" fontId="25" fillId="4" borderId="582" xfId="0" applyNumberFormat="1" applyFont="1" applyFill="1" applyBorder="1" applyAlignment="1">
      <alignment horizontal="left" vertical="center" wrapText="1"/>
    </xf>
    <xf numFmtId="0" fontId="0" fillId="0" borderId="505" xfId="0" applyBorder="1" applyAlignment="1"/>
    <xf numFmtId="0" fontId="30" fillId="4" borderId="353" xfId="0" applyFont="1" applyFill="1" applyBorder="1" applyAlignment="1">
      <alignment horizontal="left" vertical="center" wrapText="1"/>
    </xf>
    <xf numFmtId="0" fontId="30" fillId="4" borderId="388" xfId="0" applyFont="1" applyFill="1" applyBorder="1" applyAlignment="1">
      <alignment horizontal="left" vertical="center" wrapText="1"/>
    </xf>
    <xf numFmtId="0" fontId="30" fillId="4" borderId="356" xfId="0" applyFont="1" applyFill="1" applyBorder="1" applyAlignment="1">
      <alignment horizontal="left" vertical="center" wrapText="1"/>
    </xf>
    <xf numFmtId="0" fontId="30" fillId="4" borderId="417" xfId="0" applyFont="1" applyFill="1" applyBorder="1" applyAlignment="1">
      <alignment horizontal="left" vertical="center" wrapText="1"/>
    </xf>
    <xf numFmtId="0" fontId="115" fillId="0" borderId="189" xfId="0" quotePrefix="1" applyFont="1" applyBorder="1" applyAlignment="1">
      <alignment vertical="center"/>
    </xf>
    <xf numFmtId="0" fontId="115" fillId="0" borderId="113" xfId="0" quotePrefix="1" applyFont="1" applyBorder="1" applyAlignment="1">
      <alignment vertical="center"/>
    </xf>
    <xf numFmtId="0" fontId="115" fillId="0" borderId="558" xfId="0" applyFont="1" applyBorder="1" applyAlignment="1">
      <alignment vertical="center" wrapText="1"/>
    </xf>
    <xf numFmtId="0" fontId="23" fillId="3" borderId="722" xfId="0" applyFont="1" applyFill="1" applyBorder="1" applyAlignment="1">
      <alignment horizontal="center" vertical="center" wrapText="1"/>
    </xf>
    <xf numFmtId="0" fontId="195" fillId="57" borderId="636" xfId="0" applyFont="1" applyFill="1" applyBorder="1">
      <alignment horizontal="center" vertical="center"/>
    </xf>
    <xf numFmtId="0" fontId="196" fillId="57" borderId="636" xfId="0" applyFont="1" applyFill="1" applyBorder="1">
      <alignment horizontal="center" vertical="center"/>
    </xf>
    <xf numFmtId="0" fontId="196" fillId="57" borderId="665" xfId="0" applyFont="1" applyFill="1" applyBorder="1">
      <alignment horizontal="center" vertical="center"/>
    </xf>
    <xf numFmtId="0" fontId="114" fillId="0" borderId="0" xfId="0" applyFont="1">
      <alignment horizontal="center" vertical="center"/>
    </xf>
    <xf numFmtId="0" fontId="20" fillId="0" borderId="0" xfId="0" applyFont="1" applyAlignment="1">
      <alignment horizontal="left" vertical="center"/>
    </xf>
    <xf numFmtId="166" fontId="32" fillId="0" borderId="359" xfId="0" applyNumberFormat="1" applyFont="1" applyBorder="1" applyAlignment="1">
      <alignment horizontal="center" vertical="center" wrapText="1"/>
    </xf>
    <xf numFmtId="166" fontId="32" fillId="49" borderId="356" xfId="0" applyNumberFormat="1" applyFont="1" applyFill="1" applyBorder="1" applyAlignment="1">
      <alignment horizontal="center" vertical="center" wrapText="1"/>
    </xf>
    <xf numFmtId="0" fontId="15" fillId="2" borderId="562" xfId="0" applyFont="1" applyFill="1" applyBorder="1" applyAlignment="1">
      <alignment horizontal="left" vertical="center"/>
    </xf>
    <xf numFmtId="15" fontId="25" fillId="49" borderId="356" xfId="0" applyNumberFormat="1" applyFont="1" applyFill="1" applyBorder="1" applyAlignment="1">
      <alignment horizontal="left" vertical="center" wrapText="1"/>
    </xf>
    <xf numFmtId="15" fontId="25" fillId="49" borderId="358" xfId="0" applyNumberFormat="1" applyFont="1" applyFill="1" applyBorder="1" applyAlignment="1">
      <alignment horizontal="left" vertical="center" wrapText="1"/>
    </xf>
    <xf numFmtId="0" fontId="15" fillId="2" borderId="562" xfId="0" applyFont="1" applyFill="1" applyBorder="1" applyAlignment="1">
      <alignment horizontal="center" vertical="center" wrapText="1"/>
    </xf>
    <xf numFmtId="0" fontId="26" fillId="9" borderId="218" xfId="0" applyFont="1" applyFill="1" applyBorder="1" applyAlignment="1">
      <alignment horizontal="center" vertical="center" wrapText="1"/>
    </xf>
    <xf numFmtId="166" fontId="32" fillId="4" borderId="464" xfId="0" applyNumberFormat="1" applyFont="1" applyFill="1" applyBorder="1" applyAlignment="1">
      <alignment horizontal="center" vertical="center" wrapText="1"/>
    </xf>
    <xf numFmtId="166" fontId="32" fillId="4" borderId="371" xfId="0" applyNumberFormat="1" applyFont="1" applyFill="1" applyBorder="1" applyAlignment="1">
      <alignment horizontal="center" vertical="center" wrapText="1"/>
    </xf>
    <xf numFmtId="166" fontId="32" fillId="49" borderId="371" xfId="0" applyNumberFormat="1" applyFont="1" applyFill="1" applyBorder="1" applyAlignment="1">
      <alignment horizontal="center" vertical="center" wrapText="1"/>
    </xf>
    <xf numFmtId="166" fontId="32" fillId="58" borderId="371" xfId="0" applyNumberFormat="1" applyFont="1" applyFill="1" applyBorder="1" applyAlignment="1">
      <alignment horizontal="center" vertical="center" wrapText="1"/>
    </xf>
    <xf numFmtId="166" fontId="32" fillId="59" borderId="371" xfId="0" applyNumberFormat="1" applyFont="1" applyFill="1" applyBorder="1" applyAlignment="1">
      <alignment horizontal="center" vertical="center" wrapText="1"/>
    </xf>
    <xf numFmtId="166" fontId="32" fillId="60" borderId="371" xfId="0" applyNumberFormat="1" applyFont="1" applyFill="1" applyBorder="1" applyAlignment="1">
      <alignment horizontal="center" vertical="center" wrapText="1"/>
    </xf>
    <xf numFmtId="166" fontId="163" fillId="49" borderId="371" xfId="0" applyNumberFormat="1" applyFont="1" applyFill="1" applyBorder="1" applyAlignment="1">
      <alignment horizontal="center" vertical="center" wrapText="1"/>
    </xf>
    <xf numFmtId="166" fontId="32" fillId="58" borderId="464" xfId="0" applyNumberFormat="1" applyFont="1" applyFill="1" applyBorder="1" applyAlignment="1">
      <alignment horizontal="center" vertical="center" wrapText="1"/>
    </xf>
    <xf numFmtId="166" fontId="25" fillId="58" borderId="371" xfId="0" applyNumberFormat="1" applyFont="1" applyFill="1" applyBorder="1" applyAlignment="1">
      <alignment horizontal="center" vertical="center" wrapText="1"/>
    </xf>
    <xf numFmtId="166" fontId="32" fillId="52" borderId="371" xfId="0" applyNumberFormat="1" applyFont="1" applyFill="1" applyBorder="1" applyAlignment="1">
      <alignment horizontal="center" vertical="center" wrapText="1"/>
    </xf>
    <xf numFmtId="166" fontId="32" fillId="49" borderId="464" xfId="0" applyNumberFormat="1" applyFont="1" applyFill="1" applyBorder="1" applyAlignment="1">
      <alignment horizontal="center" vertical="center" wrapText="1"/>
    </xf>
    <xf numFmtId="166" fontId="32" fillId="4" borderId="369" xfId="0" applyNumberFormat="1" applyFont="1" applyFill="1" applyBorder="1" applyAlignment="1">
      <alignment horizontal="center" vertical="center" wrapText="1"/>
    </xf>
    <xf numFmtId="166" fontId="32" fillId="60" borderId="464" xfId="0" applyNumberFormat="1" applyFont="1" applyFill="1" applyBorder="1" applyAlignment="1">
      <alignment horizontal="center" vertical="center" wrapText="1"/>
    </xf>
    <xf numFmtId="166" fontId="25" fillId="5" borderId="369" xfId="0" applyNumberFormat="1" applyFont="1" applyFill="1" applyBorder="1" applyAlignment="1">
      <alignment horizontal="center" vertical="center" wrapText="1"/>
    </xf>
    <xf numFmtId="166" fontId="32" fillId="4" borderId="370" xfId="0" applyNumberFormat="1" applyFont="1" applyFill="1" applyBorder="1" applyAlignment="1">
      <alignment horizontal="center" vertical="center" wrapText="1"/>
    </xf>
    <xf numFmtId="0" fontId="46" fillId="0" borderId="85" xfId="0" applyFont="1" applyBorder="1" applyAlignment="1">
      <alignment horizontal="left" vertical="center" indent="3"/>
    </xf>
    <xf numFmtId="0" fontId="0" fillId="0" borderId="0" xfId="0" applyAlignment="1">
      <alignment horizontal="left" vertical="center" indent="3"/>
    </xf>
    <xf numFmtId="0" fontId="0" fillId="0" borderId="63" xfId="0" applyBorder="1" applyAlignment="1">
      <alignment horizontal="left" vertical="center" indent="3"/>
    </xf>
    <xf numFmtId="0" fontId="46" fillId="0" borderId="179" xfId="0" applyFont="1" applyBorder="1" applyAlignment="1">
      <alignment horizontal="left" vertical="center" indent="3"/>
    </xf>
    <xf numFmtId="0" fontId="0" fillId="0" borderId="180" xfId="0" applyBorder="1" applyAlignment="1">
      <alignment horizontal="left" vertical="center" indent="3"/>
    </xf>
    <xf numFmtId="0" fontId="0" fillId="0" borderId="103" xfId="0" applyBorder="1" applyAlignment="1">
      <alignment horizontal="left" vertical="center" indent="3"/>
    </xf>
    <xf numFmtId="0" fontId="15" fillId="0" borderId="0" xfId="0" applyFont="1" applyAlignment="1">
      <alignment vertical="center"/>
    </xf>
    <xf numFmtId="0" fontId="0" fillId="0" borderId="0" xfId="0" applyAlignment="1">
      <alignment vertical="center"/>
    </xf>
    <xf numFmtId="165" fontId="23" fillId="2" borderId="141" xfId="0" applyNumberFormat="1" applyFont="1" applyFill="1" applyBorder="1" applyAlignment="1">
      <alignment horizontal="left" vertical="center" wrapText="1"/>
    </xf>
    <xf numFmtId="0" fontId="143" fillId="0" borderId="0" xfId="0" applyFont="1" applyAlignment="1">
      <alignment horizontal="left"/>
    </xf>
    <xf numFmtId="0" fontId="0" fillId="0" borderId="0" xfId="0" applyAlignment="1"/>
    <xf numFmtId="0" fontId="46" fillId="0" borderId="173" xfId="0" applyFont="1" applyBorder="1" applyAlignment="1">
      <alignment vertical="center"/>
    </xf>
    <xf numFmtId="0" fontId="0" fillId="0" borderId="231" xfId="0" applyBorder="1" applyAlignment="1">
      <alignment vertical="center"/>
    </xf>
    <xf numFmtId="0" fontId="0" fillId="0" borderId="174" xfId="0" applyBorder="1" applyAlignment="1">
      <alignment vertical="center"/>
    </xf>
    <xf numFmtId="0" fontId="46" fillId="0" borderId="40" xfId="0" applyFont="1" applyBorder="1" applyAlignment="1">
      <alignment vertical="center"/>
    </xf>
    <xf numFmtId="0" fontId="0" fillId="0" borderId="41" xfId="0" applyBorder="1" applyAlignment="1">
      <alignment vertical="center"/>
    </xf>
    <xf numFmtId="0" fontId="0" fillId="0" borderId="42" xfId="0" applyBorder="1" applyAlignment="1">
      <alignment vertical="center"/>
    </xf>
    <xf numFmtId="0" fontId="15" fillId="2" borderId="312" xfId="0" applyFont="1" applyFill="1" applyBorder="1" applyAlignment="1">
      <alignment horizontal="left" vertical="center"/>
    </xf>
    <xf numFmtId="0" fontId="15" fillId="2" borderId="10" xfId="0" applyFont="1" applyFill="1" applyBorder="1" applyAlignment="1">
      <alignment horizontal="left" vertical="center"/>
    </xf>
    <xf numFmtId="0" fontId="0" fillId="0" borderId="10" xfId="0" applyBorder="1" applyAlignment="1"/>
    <xf numFmtId="0" fontId="0" fillId="0" borderId="11" xfId="0" applyBorder="1" applyAlignment="1"/>
    <xf numFmtId="0" fontId="15" fillId="0" borderId="312" xfId="0" applyFont="1" applyBorder="1" applyAlignment="1"/>
    <xf numFmtId="0" fontId="15" fillId="0" borderId="10" xfId="0" applyFont="1" applyBorder="1" applyAlignment="1"/>
    <xf numFmtId="0" fontId="15" fillId="2" borderId="312" xfId="0" applyFont="1" applyFill="1" applyBorder="1" applyAlignment="1"/>
    <xf numFmtId="0" fontId="15" fillId="2" borderId="10" xfId="0" applyFont="1" applyFill="1" applyBorder="1" applyAlignment="1"/>
    <xf numFmtId="0" fontId="23" fillId="3" borderId="311" xfId="0" applyFont="1" applyFill="1" applyBorder="1" applyAlignment="1">
      <alignment vertical="center"/>
    </xf>
    <xf numFmtId="0" fontId="23" fillId="3" borderId="7" xfId="0" applyFont="1" applyFill="1" applyBorder="1" applyAlignment="1">
      <alignment vertical="center"/>
    </xf>
    <xf numFmtId="0" fontId="0" fillId="3" borderId="7" xfId="0" applyFill="1" applyBorder="1" applyAlignment="1"/>
    <xf numFmtId="0" fontId="0" fillId="0" borderId="7" xfId="0" applyBorder="1" applyAlignment="1"/>
    <xf numFmtId="0" fontId="0" fillId="0" borderId="8" xfId="0" applyBorder="1" applyAlignment="1"/>
    <xf numFmtId="0" fontId="15" fillId="0" borderId="312" xfId="0" applyFont="1" applyBorder="1" applyAlignment="1">
      <alignment horizontal="left"/>
    </xf>
    <xf numFmtId="0" fontId="15" fillId="0" borderId="10" xfId="0" applyFont="1" applyBorder="1" applyAlignment="1">
      <alignment horizontal="left"/>
    </xf>
    <xf numFmtId="0" fontId="40" fillId="2" borderId="312" xfId="0" applyFont="1" applyFill="1" applyBorder="1" applyAlignment="1">
      <alignment horizontal="left"/>
    </xf>
    <xf numFmtId="0" fontId="40" fillId="2" borderId="10" xfId="0" applyFont="1" applyFill="1" applyBorder="1" applyAlignment="1">
      <alignment horizontal="left"/>
    </xf>
    <xf numFmtId="0" fontId="15" fillId="2" borderId="313" xfId="0" applyFont="1" applyFill="1" applyBorder="1" applyAlignment="1">
      <alignment horizontal="left"/>
    </xf>
    <xf numFmtId="0" fontId="15" fillId="2" borderId="16" xfId="0" applyFont="1" applyFill="1" applyBorder="1" applyAlignment="1">
      <alignment horizontal="left"/>
    </xf>
    <xf numFmtId="0" fontId="0" fillId="0" borderId="16" xfId="0" applyBorder="1" applyAlignment="1">
      <alignment horizontal="left"/>
    </xf>
    <xf numFmtId="0" fontId="0" fillId="0" borderId="16" xfId="0" applyBorder="1" applyAlignment="1"/>
    <xf numFmtId="0" fontId="0" fillId="0" borderId="17" xfId="0" applyBorder="1" applyAlignment="1"/>
    <xf numFmtId="14" fontId="15" fillId="2" borderId="493" xfId="0" applyNumberFormat="1" applyFont="1" applyFill="1" applyBorder="1" applyAlignment="1">
      <alignment horizontal="center" vertical="center" wrapText="1"/>
    </xf>
    <xf numFmtId="0" fontId="0" fillId="0" borderId="180" xfId="0" applyBorder="1" applyAlignment="1">
      <alignment vertical="center" wrapText="1"/>
    </xf>
    <xf numFmtId="0" fontId="0" fillId="0" borderId="0" xfId="0" applyAlignment="1">
      <alignment vertical="center" wrapText="1"/>
    </xf>
    <xf numFmtId="0" fontId="15" fillId="0" borderId="313" xfId="0" applyFont="1" applyBorder="1" applyAlignment="1"/>
    <xf numFmtId="0" fontId="0" fillId="0" borderId="314" xfId="0" applyBorder="1" applyAlignment="1"/>
    <xf numFmtId="0" fontId="15" fillId="2" borderId="312" xfId="0" applyFont="1" applyFill="1" applyBorder="1" applyAlignment="1">
      <alignment horizontal="left"/>
    </xf>
    <xf numFmtId="0" fontId="15" fillId="2" borderId="10" xfId="0" applyFont="1" applyFill="1" applyBorder="1" applyAlignment="1">
      <alignment horizontal="left"/>
    </xf>
    <xf numFmtId="0" fontId="0" fillId="0" borderId="10" xfId="0" applyBorder="1" applyAlignment="1">
      <alignment horizontal="left"/>
    </xf>
    <xf numFmtId="0" fontId="40" fillId="2" borderId="312" xfId="0" applyFont="1" applyFill="1" applyBorder="1" applyAlignment="1">
      <alignment horizontal="left" vertical="center"/>
    </xf>
    <xf numFmtId="0" fontId="40" fillId="2" borderId="10" xfId="0" applyFont="1" applyFill="1" applyBorder="1" applyAlignment="1">
      <alignment horizontal="left" vertical="center"/>
    </xf>
    <xf numFmtId="0" fontId="44" fillId="0" borderId="10" xfId="0" applyFont="1" applyBorder="1" applyAlignment="1"/>
    <xf numFmtId="0" fontId="23" fillId="2" borderId="33" xfId="0" applyFont="1" applyFill="1" applyBorder="1" applyAlignment="1">
      <alignment horizontal="center" vertical="center" wrapText="1"/>
    </xf>
    <xf numFmtId="0" fontId="23" fillId="2" borderId="35" xfId="0"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3" fillId="2" borderId="37" xfId="0" applyFont="1" applyFill="1" applyBorder="1" applyAlignment="1">
      <alignment horizontal="center" vertical="center" wrapText="1"/>
    </xf>
    <xf numFmtId="0" fontId="23" fillId="2" borderId="38" xfId="0" applyFont="1" applyFill="1" applyBorder="1" applyAlignment="1">
      <alignment horizontal="center" vertical="center" wrapText="1"/>
    </xf>
    <xf numFmtId="0" fontId="23" fillId="2" borderId="25" xfId="0" applyFont="1" applyFill="1" applyBorder="1" applyAlignment="1">
      <alignment horizontal="center" vertical="center" wrapText="1"/>
    </xf>
    <xf numFmtId="0" fontId="23" fillId="2" borderId="28" xfId="0" applyFont="1" applyFill="1" applyBorder="1" applyAlignment="1">
      <alignment horizontal="center" vertical="center" wrapText="1"/>
    </xf>
    <xf numFmtId="0" fontId="0" fillId="0" borderId="28" xfId="0" applyBorder="1" applyAlignment="1">
      <alignment wrapText="1"/>
    </xf>
    <xf numFmtId="0" fontId="0" fillId="0" borderId="32" xfId="0" applyBorder="1" applyAlignment="1">
      <alignment wrapText="1"/>
    </xf>
    <xf numFmtId="0" fontId="40" fillId="0" borderId="40" xfId="0" applyFont="1" applyBorder="1" applyAlignment="1">
      <alignment vertical="center"/>
    </xf>
    <xf numFmtId="0" fontId="37" fillId="0" borderId="41" xfId="0" applyFont="1" applyBorder="1" applyAlignment="1">
      <alignment vertical="center"/>
    </xf>
    <xf numFmtId="0" fontId="97" fillId="0" borderId="48" xfId="0" applyFont="1" applyBorder="1" applyAlignment="1">
      <alignment vertical="center"/>
    </xf>
    <xf numFmtId="0" fontId="0" fillId="0" borderId="48" xfId="0" applyBorder="1" applyAlignment="1">
      <alignment vertical="center"/>
    </xf>
    <xf numFmtId="0" fontId="15" fillId="0" borderId="46" xfId="0" applyFont="1" applyBorder="1" applyAlignment="1">
      <alignment vertical="center"/>
    </xf>
    <xf numFmtId="0" fontId="0" fillId="0" borderId="46" xfId="0" applyBorder="1" applyAlignment="1"/>
    <xf numFmtId="0" fontId="0" fillId="0" borderId="47" xfId="0" applyBorder="1" applyAlignment="1"/>
    <xf numFmtId="0" fontId="97" fillId="0" borderId="44" xfId="0" applyFont="1" applyBorder="1" applyAlignment="1">
      <alignment vertical="center"/>
    </xf>
    <xf numFmtId="0" fontId="0" fillId="0" borderId="43" xfId="0" applyBorder="1" applyAlignment="1">
      <alignment vertical="center"/>
    </xf>
    <xf numFmtId="0" fontId="97" fillId="0" borderId="82" xfId="0" applyFont="1" applyBorder="1" applyAlignment="1">
      <alignment vertical="center"/>
    </xf>
    <xf numFmtId="0" fontId="0" fillId="0" borderId="75" xfId="0" applyBorder="1" applyAlignment="1">
      <alignment vertical="center"/>
    </xf>
    <xf numFmtId="0" fontId="0" fillId="0" borderId="44" xfId="0" applyBorder="1" applyAlignment="1">
      <alignment vertical="center"/>
    </xf>
    <xf numFmtId="0" fontId="124" fillId="0" borderId="0" xfId="0" applyFont="1" applyAlignment="1">
      <alignment horizontal="right"/>
    </xf>
    <xf numFmtId="0" fontId="0" fillId="0" borderId="0" xfId="0" applyAlignment="1">
      <alignment horizontal="right"/>
    </xf>
    <xf numFmtId="0" fontId="23" fillId="3" borderId="64" xfId="0" applyFont="1" applyFill="1" applyBorder="1" applyAlignment="1">
      <alignment horizontal="center" vertical="center" wrapText="1"/>
    </xf>
    <xf numFmtId="0" fontId="23" fillId="3" borderId="62" xfId="0" applyFont="1" applyFill="1" applyBorder="1" applyAlignment="1">
      <alignment horizontal="center" vertical="center" wrapText="1"/>
    </xf>
    <xf numFmtId="0" fontId="23" fillId="3" borderId="20" xfId="0" applyFont="1" applyFill="1" applyBorder="1" applyAlignment="1">
      <alignment horizontal="center" vertical="center" wrapText="1"/>
    </xf>
    <xf numFmtId="0" fontId="23" fillId="3" borderId="42" xfId="0" applyFont="1" applyFill="1" applyBorder="1" applyAlignment="1">
      <alignment horizontal="center" vertical="center" wrapText="1"/>
    </xf>
    <xf numFmtId="0" fontId="23" fillId="3" borderId="63" xfId="0" applyFont="1" applyFill="1" applyBorder="1" applyAlignment="1">
      <alignment horizontal="center" vertical="center" wrapText="1"/>
    </xf>
    <xf numFmtId="0" fontId="23" fillId="3" borderId="103" xfId="0" applyFont="1" applyFill="1" applyBorder="1" applyAlignment="1">
      <alignment horizontal="center" vertical="center" wrapText="1"/>
    </xf>
    <xf numFmtId="0" fontId="23" fillId="3" borderId="39" xfId="0" applyFont="1" applyFill="1" applyBorder="1" applyAlignment="1">
      <alignment horizontal="center" vertical="center" wrapText="1"/>
    </xf>
    <xf numFmtId="0" fontId="23" fillId="3" borderId="40" xfId="0" applyFont="1" applyFill="1" applyBorder="1" applyAlignment="1">
      <alignment horizontal="center" vertical="center" wrapText="1"/>
    </xf>
    <xf numFmtId="0" fontId="23" fillId="3" borderId="179" xfId="0" applyFont="1" applyFill="1" applyBorder="1" applyAlignment="1">
      <alignment horizontal="center" vertical="center" wrapText="1"/>
    </xf>
    <xf numFmtId="0" fontId="23" fillId="3" borderId="89" xfId="0" applyFont="1" applyFill="1" applyBorder="1" applyAlignment="1">
      <alignment horizontal="center" vertical="center" wrapText="1"/>
    </xf>
    <xf numFmtId="0" fontId="23" fillId="3" borderId="96" xfId="0" applyFont="1" applyFill="1" applyBorder="1" applyAlignment="1">
      <alignment horizontal="center" vertical="center" wrapText="1"/>
    </xf>
    <xf numFmtId="0" fontId="23" fillId="3" borderId="224" xfId="0" applyFont="1" applyFill="1" applyBorder="1" applyAlignment="1">
      <alignment horizontal="center" vertical="center" wrapText="1"/>
    </xf>
    <xf numFmtId="0" fontId="23" fillId="3" borderId="223" xfId="0" applyFont="1" applyFill="1" applyBorder="1" applyAlignment="1">
      <alignment horizontal="center" vertical="center" wrapText="1"/>
    </xf>
    <xf numFmtId="0" fontId="23" fillId="3" borderId="225" xfId="0" applyFont="1" applyFill="1" applyBorder="1" applyAlignment="1">
      <alignment horizontal="center" vertical="center" wrapText="1"/>
    </xf>
    <xf numFmtId="0" fontId="23" fillId="3" borderId="0" xfId="0" applyFont="1" applyFill="1" applyAlignment="1">
      <alignment horizontal="center" vertical="center" wrapText="1"/>
    </xf>
    <xf numFmtId="0" fontId="23" fillId="3" borderId="226" xfId="0" applyFont="1" applyFill="1" applyBorder="1" applyAlignment="1">
      <alignment horizontal="center" vertical="center" wrapText="1"/>
    </xf>
    <xf numFmtId="0" fontId="23" fillId="3" borderId="221" xfId="0" applyFont="1" applyFill="1" applyBorder="1" applyAlignment="1">
      <alignment horizontal="center" vertical="center" wrapText="1"/>
    </xf>
    <xf numFmtId="0" fontId="23" fillId="3" borderId="222" xfId="0" applyFont="1" applyFill="1" applyBorder="1" applyAlignment="1">
      <alignment horizontal="center" vertical="center" wrapText="1"/>
    </xf>
    <xf numFmtId="0" fontId="23" fillId="3" borderId="173" xfId="0" applyFont="1" applyFill="1" applyBorder="1" applyAlignment="1">
      <alignment horizontal="center" vertical="center" wrapText="1"/>
    </xf>
    <xf numFmtId="0" fontId="23" fillId="3" borderId="231" xfId="0" applyFont="1" applyFill="1" applyBorder="1" applyAlignment="1">
      <alignment horizontal="center" vertical="center" wrapText="1"/>
    </xf>
    <xf numFmtId="0" fontId="23" fillId="3" borderId="174" xfId="0" applyFont="1" applyFill="1" applyBorder="1" applyAlignment="1">
      <alignment horizontal="center" vertical="center" wrapText="1"/>
    </xf>
    <xf numFmtId="0" fontId="37" fillId="0" borderId="81" xfId="0" applyFont="1" applyBorder="1" applyAlignment="1">
      <alignment horizontal="left" vertical="top" wrapText="1"/>
    </xf>
    <xf numFmtId="0" fontId="37" fillId="0" borderId="73" xfId="0" applyFont="1" applyBorder="1" applyAlignment="1">
      <alignment horizontal="left" vertical="top" wrapText="1"/>
    </xf>
    <xf numFmtId="0" fontId="37" fillId="0" borderId="59" xfId="0" applyFont="1" applyBorder="1" applyAlignment="1">
      <alignment horizontal="left" vertical="top" wrapText="1"/>
    </xf>
    <xf numFmtId="0" fontId="0" fillId="0" borderId="82" xfId="0" applyBorder="1" applyAlignment="1">
      <alignment horizontal="left" vertical="top"/>
    </xf>
    <xf numFmtId="0" fontId="0" fillId="0" borderId="75" xfId="0" applyBorder="1" applyAlignment="1">
      <alignment horizontal="left" vertical="top"/>
    </xf>
    <xf numFmtId="0" fontId="0" fillId="0" borderId="44" xfId="0" applyBorder="1" applyAlignment="1">
      <alignment horizontal="left" vertical="top"/>
    </xf>
    <xf numFmtId="0" fontId="0" fillId="0" borderId="71"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26" fillId="4" borderId="50" xfId="0" applyFont="1" applyFill="1" applyBorder="1" applyAlignment="1">
      <alignment horizontal="center" vertical="center" wrapText="1"/>
    </xf>
    <xf numFmtId="0" fontId="26" fillId="4" borderId="54" xfId="0" applyFont="1" applyFill="1" applyBorder="1" applyAlignment="1">
      <alignment horizontal="center" vertical="center" wrapText="1"/>
    </xf>
    <xf numFmtId="0" fontId="26" fillId="4" borderId="56" xfId="0" applyFont="1" applyFill="1" applyBorder="1" applyAlignment="1">
      <alignment horizontal="center" vertical="center" wrapText="1"/>
    </xf>
    <xf numFmtId="0" fontId="26" fillId="4" borderId="66" xfId="0" applyFont="1" applyFill="1" applyBorder="1" applyAlignment="1">
      <alignment horizontal="center" vertical="center" wrapText="1"/>
    </xf>
    <xf numFmtId="0" fontId="26" fillId="4" borderId="68" xfId="0" applyFont="1" applyFill="1" applyBorder="1" applyAlignment="1">
      <alignment horizontal="center" vertical="center" wrapText="1"/>
    </xf>
    <xf numFmtId="0" fontId="26" fillId="4" borderId="70" xfId="0" applyFont="1" applyFill="1" applyBorder="1" applyAlignment="1">
      <alignment horizontal="center" vertical="center" wrapText="1"/>
    </xf>
    <xf numFmtId="0" fontId="26" fillId="4" borderId="278" xfId="0" applyFont="1" applyFill="1" applyBorder="1" applyAlignment="1">
      <alignment horizontal="center" vertical="center" wrapText="1"/>
    </xf>
    <xf numFmtId="0" fontId="26" fillId="4" borderId="279" xfId="0" applyFont="1" applyFill="1" applyBorder="1" applyAlignment="1">
      <alignment horizontal="center" vertical="center" wrapText="1"/>
    </xf>
    <xf numFmtId="0" fontId="26" fillId="4" borderId="280" xfId="0" applyFont="1" applyFill="1" applyBorder="1" applyAlignment="1">
      <alignment horizontal="center" vertical="center" wrapText="1"/>
    </xf>
    <xf numFmtId="0" fontId="23" fillId="56" borderId="637" xfId="0" applyFont="1" applyFill="1" applyBorder="1">
      <alignment horizontal="center" vertical="center"/>
    </xf>
    <xf numFmtId="0" fontId="23" fillId="56" borderId="638" xfId="0" applyFont="1" applyFill="1" applyBorder="1">
      <alignment horizontal="center" vertical="center"/>
    </xf>
    <xf numFmtId="0" fontId="23" fillId="56" borderId="20" xfId="0" applyFont="1" applyFill="1" applyBorder="1">
      <alignment horizontal="center" vertical="center"/>
    </xf>
    <xf numFmtId="0" fontId="23" fillId="56" borderId="660" xfId="0" applyFont="1" applyFill="1" applyBorder="1" applyAlignment="1">
      <alignment horizontal="center" vertical="center" wrapText="1"/>
    </xf>
    <xf numFmtId="0" fontId="23" fillId="56" borderId="661" xfId="0" applyFont="1" applyFill="1" applyBorder="1" applyAlignment="1">
      <alignment horizontal="center" vertical="center" wrapText="1"/>
    </xf>
    <xf numFmtId="0" fontId="40" fillId="0" borderId="454" xfId="0" applyFont="1" applyBorder="1" applyAlignment="1">
      <alignment horizontal="center" vertical="center" wrapText="1"/>
    </xf>
    <xf numFmtId="0" fontId="40" fillId="0" borderId="68" xfId="0" applyFont="1" applyBorder="1" applyAlignment="1">
      <alignment horizontal="center" vertical="center" wrapText="1"/>
    </xf>
    <xf numFmtId="0" fontId="40" fillId="0" borderId="447" xfId="0" applyFont="1" applyBorder="1" applyAlignment="1">
      <alignment horizontal="center" vertical="center" wrapText="1"/>
    </xf>
    <xf numFmtId="0" fontId="40" fillId="0" borderId="376" xfId="0" applyFont="1" applyBorder="1" applyAlignment="1">
      <alignment horizontal="center" vertical="center" wrapText="1"/>
    </xf>
    <xf numFmtId="0" fontId="40" fillId="0" borderId="54" xfId="0" applyFont="1" applyBorder="1" applyAlignment="1">
      <alignment horizontal="center" vertical="center" wrapText="1"/>
    </xf>
    <xf numFmtId="0" fontId="40" fillId="0" borderId="378" xfId="0" applyFont="1" applyBorder="1" applyAlignment="1">
      <alignment horizontal="center" vertical="center" wrapText="1"/>
    </xf>
    <xf numFmtId="0" fontId="40" fillId="0" borderId="255" xfId="0" applyFont="1" applyBorder="1" applyAlignment="1">
      <alignment horizontal="center" vertical="center" wrapText="1"/>
    </xf>
    <xf numFmtId="0" fontId="40" fillId="0" borderId="240" xfId="0" applyFont="1" applyBorder="1" applyAlignment="1">
      <alignment horizontal="center" vertical="center" wrapText="1"/>
    </xf>
    <xf numFmtId="0" fontId="40" fillId="0" borderId="377" xfId="0" applyFont="1" applyBorder="1" applyAlignment="1">
      <alignment horizontal="center" vertical="center" wrapText="1"/>
    </xf>
    <xf numFmtId="0" fontId="51" fillId="3" borderId="50" xfId="0" applyFont="1" applyFill="1" applyBorder="1" applyAlignment="1">
      <alignment horizontal="center" vertical="center" wrapText="1"/>
    </xf>
    <xf numFmtId="0" fontId="51" fillId="3" borderId="54" xfId="0" applyFont="1" applyFill="1" applyBorder="1" applyAlignment="1">
      <alignment horizontal="center" vertical="center" wrapText="1"/>
    </xf>
    <xf numFmtId="0" fontId="51" fillId="3" borderId="377" xfId="0" applyFont="1" applyFill="1" applyBorder="1" applyAlignment="1">
      <alignment horizontal="center" vertical="center" wrapText="1"/>
    </xf>
    <xf numFmtId="0" fontId="51" fillId="3" borderId="56" xfId="0" applyFont="1" applyFill="1" applyBorder="1" applyAlignment="1">
      <alignment horizontal="center" vertical="center" wrapText="1"/>
    </xf>
    <xf numFmtId="0" fontId="51" fillId="3" borderId="66" xfId="0" applyFont="1" applyFill="1" applyBorder="1" applyAlignment="1">
      <alignment horizontal="center" vertical="center" wrapText="1"/>
    </xf>
    <xf numFmtId="0" fontId="51" fillId="3" borderId="447" xfId="0" applyFont="1" applyFill="1" applyBorder="1" applyAlignment="1">
      <alignment horizontal="center" vertical="center" wrapText="1"/>
    </xf>
    <xf numFmtId="0" fontId="51" fillId="3" borderId="215" xfId="0" applyFont="1" applyFill="1" applyBorder="1" applyAlignment="1">
      <alignment horizontal="center" vertical="center" wrapText="1"/>
    </xf>
    <xf numFmtId="0" fontId="51" fillId="3" borderId="448" xfId="0" applyFont="1" applyFill="1" applyBorder="1" applyAlignment="1">
      <alignment horizontal="center" vertical="center" wrapText="1"/>
    </xf>
    <xf numFmtId="0" fontId="51" fillId="0" borderId="50"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56" xfId="0" applyFont="1" applyBorder="1" applyAlignment="1">
      <alignment horizontal="center" vertical="center" wrapText="1"/>
    </xf>
    <xf numFmtId="0" fontId="51" fillId="2" borderId="50" xfId="0" applyFont="1" applyFill="1" applyBorder="1" applyAlignment="1">
      <alignment horizontal="center" vertical="center" wrapText="1"/>
    </xf>
    <xf numFmtId="0" fontId="25" fillId="0" borderId="54" xfId="0" applyFont="1" applyBorder="1" applyAlignment="1">
      <alignment vertical="center" wrapText="1"/>
    </xf>
    <xf numFmtId="0" fontId="51" fillId="0" borderId="376" xfId="0" applyFont="1" applyBorder="1" applyAlignment="1">
      <alignment horizontal="center" vertical="center" wrapText="1"/>
    </xf>
    <xf numFmtId="0" fontId="51" fillId="0" borderId="54" xfId="0" applyFont="1" applyBorder="1" applyAlignment="1">
      <alignment horizontal="center" vertical="center" wrapText="1"/>
    </xf>
    <xf numFmtId="0" fontId="25" fillId="0" borderId="377" xfId="0" applyFont="1" applyBorder="1" applyAlignment="1">
      <alignment vertical="center" wrapText="1"/>
    </xf>
    <xf numFmtId="0" fontId="40" fillId="0" borderId="257" xfId="0" applyFont="1" applyBorder="1" applyAlignment="1">
      <alignment horizontal="center" vertical="center" wrapText="1"/>
    </xf>
    <xf numFmtId="0" fontId="26" fillId="0" borderId="66" xfId="0" applyFont="1" applyBorder="1" applyAlignment="1">
      <alignment horizontal="center" vertical="center" wrapText="1"/>
    </xf>
    <xf numFmtId="0" fontId="26" fillId="0" borderId="68" xfId="0" applyFont="1" applyBorder="1" applyAlignment="1">
      <alignment horizontal="center" vertical="center" wrapText="1"/>
    </xf>
    <xf numFmtId="0" fontId="26" fillId="0" borderId="70" xfId="0" applyFont="1" applyBorder="1" applyAlignment="1">
      <alignment horizontal="center" vertical="center" wrapText="1"/>
    </xf>
    <xf numFmtId="15" fontId="25" fillId="4" borderId="495" xfId="0" applyNumberFormat="1" applyFont="1" applyFill="1" applyBorder="1" applyAlignment="1">
      <alignment horizontal="left" vertical="center" wrapText="1"/>
    </xf>
    <xf numFmtId="15" fontId="25" fillId="4" borderId="62" xfId="0" applyNumberFormat="1" applyFont="1" applyFill="1" applyBorder="1" applyAlignment="1">
      <alignment horizontal="left" vertical="center" wrapText="1"/>
    </xf>
    <xf numFmtId="15" fontId="25" fillId="4" borderId="84" xfId="0" applyNumberFormat="1" applyFont="1" applyFill="1" applyBorder="1" applyAlignment="1">
      <alignment horizontal="left" vertical="center" wrapText="1"/>
    </xf>
    <xf numFmtId="15" fontId="25" fillId="4" borderId="529" xfId="0" applyNumberFormat="1" applyFont="1" applyFill="1" applyBorder="1" applyAlignment="1">
      <alignment horizontal="left" vertical="center" wrapText="1"/>
    </xf>
    <xf numFmtId="0" fontId="26" fillId="0" borderId="25" xfId="0" applyFont="1" applyBorder="1" applyAlignment="1">
      <alignment horizontal="center" vertical="center" wrapText="1"/>
    </xf>
    <xf numFmtId="0" fontId="26" fillId="0" borderId="28" xfId="0" applyFont="1" applyBorder="1" applyAlignment="1">
      <alignment horizontal="center" vertical="center" wrapText="1"/>
    </xf>
    <xf numFmtId="0" fontId="0" fillId="0" borderId="28" xfId="0" applyBorder="1" applyAlignment="1">
      <alignment horizontal="center" vertical="center" wrapText="1"/>
    </xf>
    <xf numFmtId="0" fontId="0" fillId="0" borderId="32" xfId="0" applyBorder="1" applyAlignment="1">
      <alignment horizontal="center" vertical="center" wrapText="1"/>
    </xf>
    <xf numFmtId="15" fontId="15" fillId="2" borderId="25" xfId="0" applyNumberFormat="1" applyFont="1" applyFill="1" applyBorder="1" applyAlignment="1">
      <alignment horizontal="left" vertical="center" wrapText="1"/>
    </xf>
    <xf numFmtId="15" fontId="15" fillId="2" borderId="28" xfId="0" applyNumberFormat="1" applyFont="1" applyFill="1" applyBorder="1" applyAlignment="1">
      <alignment horizontal="left" vertical="center" wrapText="1"/>
    </xf>
    <xf numFmtId="15" fontId="15" fillId="2" borderId="30" xfId="0" applyNumberFormat="1" applyFont="1" applyFill="1" applyBorder="1" applyAlignment="1">
      <alignment horizontal="left" vertical="center" wrapText="1"/>
    </xf>
    <xf numFmtId="0" fontId="20" fillId="2" borderId="223" xfId="0" applyFont="1" applyFill="1" applyBorder="1" applyAlignment="1">
      <alignment horizontal="left" vertical="center" wrapText="1"/>
    </xf>
    <xf numFmtId="0" fontId="20" fillId="2" borderId="225" xfId="0" applyFont="1" applyFill="1" applyBorder="1" applyAlignment="1">
      <alignment horizontal="left" vertical="center" wrapText="1"/>
    </xf>
    <xf numFmtId="0" fontId="20" fillId="2" borderId="531" xfId="0" applyFont="1" applyFill="1" applyBorder="1" applyAlignment="1">
      <alignment horizontal="left" vertical="center" wrapText="1"/>
    </xf>
    <xf numFmtId="0" fontId="162" fillId="0" borderId="98" xfId="0" applyFont="1" applyBorder="1" applyAlignment="1">
      <alignment horizontal="left" vertical="top" wrapText="1"/>
    </xf>
    <xf numFmtId="0" fontId="20" fillId="2" borderId="528" xfId="0" applyFont="1" applyFill="1" applyBorder="1" applyAlignment="1">
      <alignment horizontal="left" vertical="center" wrapText="1"/>
    </xf>
    <xf numFmtId="0" fontId="113" fillId="0" borderId="269" xfId="0" applyFont="1" applyBorder="1" applyAlignment="1">
      <alignment horizontal="center" vertical="center" wrapText="1"/>
    </xf>
    <xf numFmtId="0" fontId="113" fillId="0" borderId="273" xfId="0" applyFont="1" applyBorder="1" applyAlignment="1">
      <alignment horizontal="center" vertical="center" wrapText="1"/>
    </xf>
    <xf numFmtId="0" fontId="113" fillId="0" borderId="276" xfId="0" applyFont="1" applyBorder="1" applyAlignment="1">
      <alignment horizontal="center" vertical="center" wrapText="1"/>
    </xf>
    <xf numFmtId="0" fontId="23" fillId="2" borderId="540" xfId="0" applyFont="1" applyFill="1" applyBorder="1" applyAlignment="1">
      <alignment horizontal="center" vertical="center" wrapText="1"/>
    </xf>
    <xf numFmtId="0" fontId="23" fillId="2" borderId="542" xfId="0" applyFont="1" applyFill="1" applyBorder="1" applyAlignment="1">
      <alignment horizontal="center" vertical="center" wrapText="1"/>
    </xf>
    <xf numFmtId="0" fontId="23" fillId="2" borderId="541" xfId="0" applyFont="1" applyFill="1" applyBorder="1" applyAlignment="1">
      <alignment horizontal="center" vertical="center" wrapText="1"/>
    </xf>
    <xf numFmtId="15" fontId="15" fillId="2" borderId="98" xfId="0" applyNumberFormat="1" applyFont="1" applyFill="1" applyBorder="1" applyAlignment="1">
      <alignment horizontal="left" vertical="center" wrapText="1"/>
    </xf>
    <xf numFmtId="15" fontId="15" fillId="2" borderId="508" xfId="0" applyNumberFormat="1" applyFont="1" applyFill="1" applyBorder="1" applyAlignment="1">
      <alignment horizontal="left" vertical="center" wrapText="1"/>
    </xf>
    <xf numFmtId="0" fontId="20" fillId="2" borderId="729" xfId="0" applyFont="1" applyFill="1" applyBorder="1" applyAlignment="1">
      <alignment horizontal="left" vertical="center" wrapText="1"/>
    </xf>
    <xf numFmtId="0" fontId="20" fillId="2" borderId="638" xfId="0" applyFont="1" applyFill="1" applyBorder="1" applyAlignment="1">
      <alignment horizontal="left" vertical="center" wrapText="1"/>
    </xf>
    <xf numFmtId="0" fontId="20" fillId="2" borderId="730" xfId="0" applyFont="1" applyFill="1" applyBorder="1" applyAlignment="1">
      <alignment horizontal="left" vertical="center" wrapText="1"/>
    </xf>
    <xf numFmtId="0" fontId="20" fillId="2" borderId="732" xfId="0" applyFont="1" applyFill="1" applyBorder="1" applyAlignment="1">
      <alignment horizontal="left" vertical="center" wrapText="1"/>
    </xf>
    <xf numFmtId="0" fontId="25" fillId="4" borderId="726" xfId="0" applyFont="1" applyFill="1" applyBorder="1" applyAlignment="1">
      <alignment horizontal="left" vertical="center" wrapText="1"/>
    </xf>
    <xf numFmtId="0" fontId="25" fillId="4" borderId="638" xfId="0" applyFont="1" applyFill="1" applyBorder="1" applyAlignment="1">
      <alignment horizontal="left" vertical="center" wrapText="1"/>
    </xf>
    <xf numFmtId="0" fontId="25" fillId="4" borderId="734" xfId="0" applyFont="1" applyFill="1" applyBorder="1" applyAlignment="1">
      <alignment horizontal="left" vertical="center" wrapText="1"/>
    </xf>
    <xf numFmtId="0" fontId="23" fillId="2" borderId="545" xfId="0" applyFont="1" applyFill="1" applyBorder="1" applyAlignment="1">
      <alignment horizontal="center" vertical="center" wrapText="1"/>
    </xf>
    <xf numFmtId="0" fontId="20" fillId="2" borderId="25" xfId="0" applyFont="1" applyFill="1" applyBorder="1" applyAlignment="1">
      <alignment horizontal="left" vertical="center" wrapText="1"/>
    </xf>
    <xf numFmtId="0" fontId="20" fillId="2" borderId="28" xfId="0" applyFont="1" applyFill="1" applyBorder="1" applyAlignment="1">
      <alignment horizontal="left" vertical="center" wrapText="1"/>
    </xf>
    <xf numFmtId="0" fontId="20" fillId="2" borderId="30" xfId="0" applyFont="1" applyFill="1" applyBorder="1" applyAlignment="1">
      <alignment horizontal="left" vertical="center" wrapText="1"/>
    </xf>
    <xf numFmtId="0" fontId="25" fillId="0" borderId="98" xfId="0" applyFont="1" applyBorder="1" applyAlignment="1">
      <alignment horizontal="left" vertical="center" wrapText="1"/>
    </xf>
    <xf numFmtId="0" fontId="20" fillId="2" borderId="508" xfId="0" applyFont="1" applyFill="1" applyBorder="1" applyAlignment="1">
      <alignment horizontal="left" vertical="center" wrapText="1"/>
    </xf>
    <xf numFmtId="0" fontId="0" fillId="0" borderId="76" xfId="0" applyBorder="1" applyAlignment="1">
      <alignment horizontal="center" vertical="center" wrapText="1"/>
    </xf>
    <xf numFmtId="0" fontId="25" fillId="4" borderId="64" xfId="0" applyFont="1" applyFill="1" applyBorder="1" applyAlignment="1">
      <alignment horizontal="left" vertical="center" wrapText="1"/>
    </xf>
    <xf numFmtId="0" fontId="25" fillId="4" borderId="62" xfId="0" applyFont="1" applyFill="1" applyBorder="1" applyAlignment="1">
      <alignment horizontal="left" vertical="center" wrapText="1"/>
    </xf>
    <xf numFmtId="0" fontId="25" fillId="4" borderId="84" xfId="0" applyFont="1" applyFill="1" applyBorder="1" applyAlignment="1">
      <alignment horizontal="left" vertical="center" wrapText="1"/>
    </xf>
    <xf numFmtId="0" fontId="25" fillId="4" borderId="40" xfId="0" applyFont="1" applyFill="1" applyBorder="1" applyAlignment="1">
      <alignment horizontal="left" vertical="center" wrapText="1"/>
    </xf>
    <xf numFmtId="0" fontId="25" fillId="4" borderId="85" xfId="0" applyFont="1" applyFill="1" applyBorder="1" applyAlignment="1">
      <alignment horizontal="left" vertical="center" wrapText="1"/>
    </xf>
    <xf numFmtId="0" fontId="25" fillId="4" borderId="551" xfId="0" applyFont="1" applyFill="1" applyBorder="1" applyAlignment="1">
      <alignment horizontal="left" vertical="center" wrapText="1"/>
    </xf>
    <xf numFmtId="0" fontId="25" fillId="4" borderId="98" xfId="0" applyFont="1" applyFill="1" applyBorder="1" applyAlignment="1">
      <alignment horizontal="left" vertical="center" wrapText="1"/>
    </xf>
    <xf numFmtId="15" fontId="15" fillId="2" borderId="494" xfId="0" applyNumberFormat="1" applyFont="1" applyFill="1" applyBorder="1" applyAlignment="1">
      <alignment horizontal="left" vertical="center" wrapText="1"/>
    </xf>
    <xf numFmtId="0" fontId="25" fillId="4" borderId="741" xfId="0" applyFont="1" applyFill="1" applyBorder="1" applyAlignment="1">
      <alignment horizontal="left" vertical="center" wrapText="1"/>
    </xf>
    <xf numFmtId="15" fontId="15" fillId="2" borderId="740" xfId="0" applyNumberFormat="1" applyFont="1" applyFill="1" applyBorder="1" applyAlignment="1">
      <alignment horizontal="left" vertical="center" wrapText="1"/>
    </xf>
    <xf numFmtId="15" fontId="15" fillId="2" borderId="225" xfId="0" applyNumberFormat="1" applyFont="1" applyFill="1" applyBorder="1" applyAlignment="1">
      <alignment horizontal="left" vertical="center" wrapText="1"/>
    </xf>
    <xf numFmtId="15" fontId="15" fillId="2" borderId="531" xfId="0" applyNumberFormat="1" applyFont="1" applyFill="1" applyBorder="1" applyAlignment="1">
      <alignment horizontal="left" vertical="center" wrapText="1"/>
    </xf>
    <xf numFmtId="15" fontId="15" fillId="2" borderId="723" xfId="0" applyNumberFormat="1" applyFont="1" applyFill="1" applyBorder="1" applyAlignment="1">
      <alignment horizontal="left" vertical="center" wrapText="1"/>
    </xf>
    <xf numFmtId="15" fontId="25" fillId="4" borderId="739" xfId="0" applyNumberFormat="1" applyFont="1" applyFill="1" applyBorder="1" applyAlignment="1">
      <alignment horizontal="left" vertical="center" wrapText="1"/>
    </xf>
    <xf numFmtId="15" fontId="25" fillId="4" borderId="85" xfId="0" applyNumberFormat="1" applyFont="1" applyFill="1" applyBorder="1" applyAlignment="1">
      <alignment horizontal="left" vertical="center" wrapText="1"/>
    </xf>
    <xf numFmtId="15" fontId="25" fillId="4" borderId="551" xfId="0" applyNumberFormat="1" applyFont="1" applyFill="1" applyBorder="1" applyAlignment="1">
      <alignment horizontal="left" vertical="center" wrapText="1"/>
    </xf>
    <xf numFmtId="15" fontId="15" fillId="2" borderId="528" xfId="0" applyNumberFormat="1" applyFont="1" applyFill="1" applyBorder="1" applyAlignment="1">
      <alignment horizontal="left" vertical="center" wrapText="1"/>
    </xf>
    <xf numFmtId="0" fontId="20" fillId="2" borderId="723" xfId="0" applyFont="1" applyFill="1" applyBorder="1" applyAlignment="1">
      <alignment horizontal="left" vertical="center" wrapText="1"/>
    </xf>
    <xf numFmtId="0" fontId="82" fillId="0" borderId="0" xfId="0" applyFont="1" applyAlignment="1">
      <alignment horizontal="center" wrapText="1"/>
    </xf>
    <xf numFmtId="0" fontId="110" fillId="40" borderId="0" xfId="0" applyFont="1" applyFill="1" applyAlignment="1">
      <alignment horizontal="left" vertical="center" wrapText="1"/>
    </xf>
    <xf numFmtId="0" fontId="110" fillId="40" borderId="0" xfId="0" applyFont="1" applyFill="1" applyAlignment="1">
      <alignment horizontal="left" vertical="center"/>
    </xf>
    <xf numFmtId="0" fontId="83" fillId="0" borderId="0" xfId="0" applyFont="1" applyAlignment="1">
      <alignment horizontal="center" wrapText="1"/>
    </xf>
    <xf numFmtId="0" fontId="30" fillId="0" borderId="0" xfId="0" applyFont="1" applyAlignment="1"/>
    <xf numFmtId="0" fontId="73" fillId="0" borderId="0" xfId="0" applyFont="1" applyAlignment="1">
      <alignment horizontal="left" vertical="center"/>
    </xf>
    <xf numFmtId="0" fontId="77" fillId="35" borderId="88" xfId="0" applyFont="1" applyFill="1" applyBorder="1" applyAlignment="1">
      <alignment horizontal="center" vertical="center" wrapText="1"/>
    </xf>
    <xf numFmtId="0" fontId="77" fillId="35" borderId="92" xfId="0" applyFont="1" applyFill="1" applyBorder="1" applyAlignment="1">
      <alignment horizontal="center" vertical="center" wrapText="1"/>
    </xf>
    <xf numFmtId="0" fontId="77" fillId="35" borderId="95" xfId="0" applyFont="1" applyFill="1" applyBorder="1" applyAlignment="1">
      <alignment horizontal="center" vertical="center" wrapText="1"/>
    </xf>
    <xf numFmtId="0" fontId="77" fillId="35" borderId="90" xfId="0" applyFont="1" applyFill="1" applyBorder="1" applyAlignment="1">
      <alignment horizontal="center" vertical="center" wrapText="1"/>
    </xf>
    <xf numFmtId="0" fontId="77" fillId="35" borderId="93" xfId="0" applyFont="1" applyFill="1" applyBorder="1" applyAlignment="1">
      <alignment horizontal="center" vertical="center" wrapText="1"/>
    </xf>
    <xf numFmtId="0" fontId="77" fillId="35" borderId="97" xfId="0" applyFont="1" applyFill="1" applyBorder="1" applyAlignment="1">
      <alignment horizontal="center" vertical="center" wrapText="1"/>
    </xf>
    <xf numFmtId="0" fontId="77" fillId="0" borderId="87" xfId="0" applyFont="1" applyBorder="1" applyAlignment="1">
      <alignment horizontal="center" vertical="center" wrapText="1"/>
    </xf>
    <xf numFmtId="0" fontId="77" fillId="0" borderId="91" xfId="0" applyFont="1" applyBorder="1" applyAlignment="1">
      <alignment horizontal="center" vertical="center" wrapText="1"/>
    </xf>
    <xf numFmtId="0" fontId="77" fillId="0" borderId="94" xfId="0" applyFont="1" applyBorder="1" applyAlignment="1">
      <alignment horizontal="center" vertical="center" wrapText="1"/>
    </xf>
    <xf numFmtId="0" fontId="77" fillId="12" borderId="87" xfId="0" applyFont="1" applyFill="1" applyBorder="1" applyAlignment="1">
      <alignment horizontal="center" vertical="center" wrapText="1"/>
    </xf>
    <xf numFmtId="0" fontId="77" fillId="13" borderId="91" xfId="0" applyFont="1" applyFill="1" applyBorder="1" applyAlignment="1">
      <alignment horizontal="center" vertical="center" wrapText="1"/>
    </xf>
    <xf numFmtId="0" fontId="77" fillId="13" borderId="94" xfId="0" applyFont="1" applyFill="1" applyBorder="1" applyAlignment="1">
      <alignment horizontal="center" vertical="center" wrapText="1"/>
    </xf>
    <xf numFmtId="0" fontId="77" fillId="35" borderId="89" xfId="0" applyFont="1" applyFill="1" applyBorder="1" applyAlignment="1">
      <alignment horizontal="center" vertical="center" wrapText="1"/>
    </xf>
    <xf numFmtId="0" fontId="0" fillId="3" borderId="92" xfId="0" applyFill="1" applyBorder="1" applyAlignment="1">
      <alignment horizontal="center" vertical="center" wrapText="1"/>
    </xf>
    <xf numFmtId="0" fontId="0" fillId="3" borderId="96" xfId="0" applyFill="1" applyBorder="1" applyAlignment="1">
      <alignment horizontal="center" vertical="center" wrapText="1"/>
    </xf>
    <xf numFmtId="0" fontId="77" fillId="35" borderId="96" xfId="0" applyFont="1" applyFill="1" applyBorder="1" applyAlignment="1">
      <alignment horizontal="center" vertical="center" wrapText="1"/>
    </xf>
    <xf numFmtId="0" fontId="77" fillId="36" borderId="89" xfId="0" applyFont="1" applyFill="1" applyBorder="1" applyAlignment="1">
      <alignment horizontal="center" vertical="center" wrapText="1"/>
    </xf>
    <xf numFmtId="0" fontId="77" fillId="36" borderId="88" xfId="0" applyFont="1" applyFill="1" applyBorder="1" applyAlignment="1">
      <alignment horizontal="center" vertical="center" wrapText="1"/>
    </xf>
    <xf numFmtId="0" fontId="77" fillId="36" borderId="92" xfId="0" applyFont="1" applyFill="1" applyBorder="1" applyAlignment="1">
      <alignment horizontal="center" vertical="center" wrapText="1"/>
    </xf>
    <xf numFmtId="0" fontId="77" fillId="36" borderId="95" xfId="0" applyFont="1" applyFill="1" applyBorder="1" applyAlignment="1">
      <alignment horizontal="center" vertical="center" wrapText="1"/>
    </xf>
    <xf numFmtId="0" fontId="77" fillId="3" borderId="87" xfId="0" applyFont="1" applyFill="1" applyBorder="1" applyAlignment="1">
      <alignment horizontal="center" vertical="center" wrapText="1"/>
    </xf>
    <xf numFmtId="0" fontId="77" fillId="3" borderId="91" xfId="0" applyFont="1" applyFill="1" applyBorder="1" applyAlignment="1">
      <alignment horizontal="center" vertical="center" wrapText="1"/>
    </xf>
    <xf numFmtId="0" fontId="0" fillId="3" borderId="94" xfId="0" applyFill="1" applyBorder="1" applyAlignment="1">
      <alignment horizontal="center" vertical="center" wrapText="1"/>
    </xf>
    <xf numFmtId="0" fontId="25" fillId="0" borderId="54" xfId="0" applyFont="1" applyBorder="1" applyAlignment="1">
      <alignment wrapText="1"/>
    </xf>
    <xf numFmtId="0" fontId="25" fillId="0" borderId="56" xfId="0" applyFont="1" applyBorder="1" applyAlignment="1">
      <alignment wrapText="1"/>
    </xf>
    <xf numFmtId="0" fontId="38" fillId="0" borderId="55" xfId="0" applyFont="1" applyBorder="1" applyAlignment="1">
      <alignment horizontal="center" vertical="center" wrapText="1"/>
    </xf>
    <xf numFmtId="0" fontId="38" fillId="0" borderId="54" xfId="0" applyFont="1" applyBorder="1" applyAlignment="1">
      <alignment horizontal="center" vertical="center" wrapText="1"/>
    </xf>
    <xf numFmtId="0" fontId="38" fillId="0" borderId="61" xfId="0" applyFont="1" applyBorder="1" applyAlignment="1">
      <alignment horizontal="center" vertical="center" wrapText="1"/>
    </xf>
    <xf numFmtId="15" fontId="25" fillId="4" borderId="109" xfId="0" applyNumberFormat="1" applyFont="1" applyFill="1" applyBorder="1" applyAlignment="1">
      <alignment horizontal="center" vertical="center" wrapText="1"/>
    </xf>
    <xf numFmtId="15" fontId="25" fillId="4" borderId="107" xfId="0" applyNumberFormat="1" applyFont="1" applyFill="1" applyBorder="1" applyAlignment="1">
      <alignment horizontal="center" vertical="center" wrapText="1"/>
    </xf>
    <xf numFmtId="0" fontId="51" fillId="4" borderId="50" xfId="0" applyFont="1" applyFill="1" applyBorder="1" applyAlignment="1">
      <alignment horizontal="center" vertical="center" wrapText="1"/>
    </xf>
    <xf numFmtId="0" fontId="51" fillId="4" borderId="54" xfId="0" applyFont="1" applyFill="1" applyBorder="1" applyAlignment="1">
      <alignment horizontal="center" vertical="center" wrapText="1"/>
    </xf>
    <xf numFmtId="0" fontId="38" fillId="0" borderId="50" xfId="0" applyFont="1" applyBorder="1" applyAlignment="1">
      <alignment horizontal="center" vertical="center" wrapText="1"/>
    </xf>
    <xf numFmtId="0" fontId="30" fillId="4" borderId="50" xfId="0" applyFont="1" applyFill="1" applyBorder="1" applyAlignment="1">
      <alignment horizontal="center" vertical="center" wrapText="1"/>
    </xf>
    <xf numFmtId="0" fontId="30" fillId="4" borderId="54" xfId="0" applyFont="1" applyFill="1" applyBorder="1" applyAlignment="1">
      <alignment horizontal="center" vertical="center" wrapText="1"/>
    </xf>
    <xf numFmtId="0" fontId="30" fillId="4" borderId="107" xfId="0" applyFont="1" applyFill="1" applyBorder="1" applyAlignment="1">
      <alignment horizontal="center" vertical="center" wrapText="1"/>
    </xf>
    <xf numFmtId="15" fontId="25" fillId="4" borderId="54" xfId="0" applyNumberFormat="1" applyFont="1" applyFill="1" applyBorder="1" applyAlignment="1">
      <alignment horizontal="center" vertical="center" wrapText="1"/>
    </xf>
    <xf numFmtId="0" fontId="25" fillId="0" borderId="54" xfId="0" applyFont="1" applyBorder="1" applyAlignment="1"/>
    <xf numFmtId="0" fontId="51" fillId="0" borderId="50" xfId="0" applyFont="1" applyBorder="1" applyAlignment="1">
      <alignment vertical="center" wrapText="1"/>
    </xf>
    <xf numFmtId="0" fontId="25" fillId="0" borderId="56" xfId="0" applyFont="1" applyBorder="1" applyAlignment="1">
      <alignment vertical="center" wrapText="1"/>
    </xf>
    <xf numFmtId="0" fontId="51" fillId="0" borderId="54" xfId="0" applyFont="1" applyBorder="1" applyAlignment="1">
      <alignment vertical="center" wrapText="1"/>
    </xf>
    <xf numFmtId="15" fontId="25" fillId="4" borderId="56" xfId="0" applyNumberFormat="1" applyFont="1" applyFill="1" applyBorder="1" applyAlignment="1">
      <alignment horizontal="center" vertical="center" wrapText="1"/>
    </xf>
    <xf numFmtId="15" fontId="25" fillId="4" borderId="50" xfId="0" applyNumberFormat="1" applyFont="1" applyFill="1" applyBorder="1" applyAlignment="1">
      <alignment horizontal="center" vertical="center" wrapText="1"/>
    </xf>
    <xf numFmtId="0" fontId="47" fillId="0" borderId="0" xfId="0" applyFont="1" applyAlignment="1">
      <alignment horizontal="left" vertical="top"/>
    </xf>
    <xf numFmtId="0" fontId="50" fillId="0" borderId="41" xfId="0" applyFont="1" applyBorder="1" applyAlignment="1"/>
    <xf numFmtId="0" fontId="0" fillId="0" borderId="41" xfId="0" applyBorder="1" applyAlignment="1"/>
    <xf numFmtId="0" fontId="0" fillId="0" borderId="42" xfId="0" applyBorder="1" applyAlignment="1"/>
    <xf numFmtId="0" fontId="50" fillId="0" borderId="0" xfId="0" applyFont="1" applyAlignment="1"/>
    <xf numFmtId="0" fontId="0" fillId="0" borderId="63" xfId="0" applyBorder="1" applyAlignment="1"/>
    <xf numFmtId="0" fontId="23" fillId="2" borderId="112" xfId="0" applyFont="1" applyFill="1" applyBorder="1" applyAlignment="1">
      <alignment horizontal="left" vertical="top" wrapText="1"/>
    </xf>
    <xf numFmtId="0" fontId="0" fillId="0" borderId="113" xfId="0" applyBorder="1" applyAlignment="1">
      <alignment horizontal="left" vertical="top" wrapText="1"/>
    </xf>
    <xf numFmtId="16" fontId="0" fillId="0" borderId="171" xfId="0" applyNumberFormat="1" applyBorder="1" applyAlignment="1">
      <alignment horizontal="right"/>
    </xf>
    <xf numFmtId="0" fontId="0" fillId="0" borderId="172" xfId="0" applyBorder="1" applyAlignment="1">
      <alignment horizontal="right"/>
    </xf>
    <xf numFmtId="0" fontId="40" fillId="2" borderId="173" xfId="0" applyFont="1" applyFill="1" applyBorder="1" applyAlignment="1">
      <alignment vertical="top" wrapText="1"/>
    </xf>
    <xf numFmtId="0" fontId="37" fillId="0" borderId="174" xfId="0" applyFont="1" applyBorder="1" applyAlignment="1">
      <alignment vertical="top"/>
    </xf>
    <xf numFmtId="49" fontId="15" fillId="0" borderId="175" xfId="0" applyNumberFormat="1" applyFont="1" applyBorder="1" applyAlignment="1">
      <alignment horizontal="right" wrapText="1"/>
    </xf>
    <xf numFmtId="49" fontId="15" fillId="0" borderId="176" xfId="0" applyNumberFormat="1" applyFont="1" applyBorder="1" applyAlignment="1">
      <alignment horizontal="right"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85" xfId="0" applyBorder="1" applyAlignment="1">
      <alignment vertical="top" wrapText="1"/>
    </xf>
    <xf numFmtId="0" fontId="0" fillId="0" borderId="0" xfId="0" applyAlignment="1">
      <alignment vertical="top" wrapText="1"/>
    </xf>
    <xf numFmtId="0" fontId="0" fillId="0" borderId="63" xfId="0" applyBorder="1" applyAlignment="1">
      <alignment vertical="top" wrapText="1"/>
    </xf>
    <xf numFmtId="0" fontId="0" fillId="0" borderId="179" xfId="0" applyBorder="1" applyAlignment="1">
      <alignment vertical="top" wrapText="1"/>
    </xf>
    <xf numFmtId="0" fontId="0" fillId="0" borderId="180" xfId="0" applyBorder="1" applyAlignment="1">
      <alignment vertical="top" wrapText="1"/>
    </xf>
    <xf numFmtId="0" fontId="0" fillId="0" borderId="103" xfId="0" applyBorder="1" applyAlignment="1">
      <alignment vertical="top" wrapText="1"/>
    </xf>
    <xf numFmtId="0" fontId="87" fillId="0" borderId="10" xfId="0" applyFont="1" applyBorder="1" applyAlignment="1"/>
    <xf numFmtId="0" fontId="160" fillId="0" borderId="11" xfId="0" applyFont="1" applyBorder="1" applyAlignment="1"/>
    <xf numFmtId="0" fontId="15" fillId="0" borderId="10" xfId="0" applyFont="1" applyBorder="1" applyAlignment="1">
      <alignment horizontal="right"/>
    </xf>
    <xf numFmtId="0" fontId="0" fillId="0" borderId="11" xfId="0" applyBorder="1" applyAlignment="1">
      <alignment horizontal="right"/>
    </xf>
    <xf numFmtId="0" fontId="15" fillId="0" borderId="16" xfId="0" applyFont="1" applyBorder="1" applyAlignment="1">
      <alignment horizontal="right"/>
    </xf>
    <xf numFmtId="0" fontId="15" fillId="0" borderId="17" xfId="0" applyFont="1" applyBorder="1" applyAlignment="1">
      <alignment horizontal="right"/>
    </xf>
    <xf numFmtId="0" fontId="0" fillId="0" borderId="167" xfId="0" applyBorder="1" applyAlignment="1">
      <alignment horizontal="right"/>
    </xf>
    <xf numFmtId="0" fontId="0" fillId="0" borderId="168" xfId="0" applyBorder="1" applyAlignment="1">
      <alignment horizontal="right"/>
    </xf>
    <xf numFmtId="0" fontId="70" fillId="0" borderId="0" xfId="0" applyFont="1" applyAlignment="1">
      <alignment horizontal="left" vertical="center"/>
    </xf>
    <xf numFmtId="0" fontId="0" fillId="0" borderId="0" xfId="0" applyAlignment="1">
      <alignment horizontal="left" vertical="center"/>
    </xf>
    <xf numFmtId="0" fontId="70" fillId="0" borderId="139" xfId="0" applyFont="1" applyBorder="1" applyAlignment="1">
      <alignment horizontal="left" vertical="center"/>
    </xf>
    <xf numFmtId="0" fontId="0" fillId="0" borderId="101" xfId="0" applyBorder="1" applyAlignment="1">
      <alignment horizontal="left" vertical="center"/>
    </xf>
    <xf numFmtId="0" fontId="0" fillId="0" borderId="140" xfId="0" applyBorder="1" applyAlignment="1">
      <alignment horizontal="left" vertical="center"/>
    </xf>
    <xf numFmtId="0" fontId="0" fillId="0" borderId="134" xfId="0" applyBorder="1" applyAlignment="1">
      <alignment horizontal="left" vertical="center"/>
    </xf>
    <xf numFmtId="0" fontId="0" fillId="0" borderId="104" xfId="0" applyBorder="1" applyAlignment="1">
      <alignment horizontal="left" vertical="center"/>
    </xf>
    <xf numFmtId="0" fontId="0" fillId="0" borderId="135" xfId="0" applyBorder="1" applyAlignment="1">
      <alignment horizontal="left" vertical="center"/>
    </xf>
    <xf numFmtId="0" fontId="72" fillId="0" borderId="142" xfId="0" applyFont="1" applyBorder="1" applyAlignment="1"/>
    <xf numFmtId="0" fontId="72" fillId="0" borderId="143" xfId="0" applyFont="1" applyBorder="1" applyAlignment="1"/>
    <xf numFmtId="0" fontId="72" fillId="0" borderId="144" xfId="0" applyFont="1" applyBorder="1" applyAlignment="1"/>
    <xf numFmtId="0" fontId="72" fillId="0" borderId="146" xfId="0" applyFont="1" applyBorder="1" applyAlignment="1"/>
    <xf numFmtId="0" fontId="72" fillId="0" borderId="0" xfId="0" applyFont="1" applyAlignment="1"/>
    <xf numFmtId="0" fontId="72" fillId="0" borderId="147" xfId="0" applyFont="1" applyBorder="1" applyAlignment="1"/>
    <xf numFmtId="0" fontId="72" fillId="0" borderId="160" xfId="0" applyFont="1" applyBorder="1" applyAlignment="1"/>
    <xf numFmtId="0" fontId="72" fillId="0" borderId="161" xfId="0" applyFont="1" applyBorder="1" applyAlignment="1"/>
    <xf numFmtId="0" fontId="72" fillId="0" borderId="162" xfId="0" applyFont="1" applyBorder="1" applyAlignment="1"/>
    <xf numFmtId="0" fontId="40" fillId="2" borderId="145" xfId="0" applyFont="1" applyFill="1" applyBorder="1">
      <alignment horizontal="center" vertical="center"/>
    </xf>
    <xf numFmtId="0" fontId="40" fillId="2" borderId="86" xfId="0" applyFont="1" applyFill="1" applyBorder="1">
      <alignment horizontal="center" vertical="center"/>
    </xf>
    <xf numFmtId="0" fontId="71" fillId="0" borderId="152" xfId="0" applyFont="1" applyBorder="1" applyAlignment="1">
      <alignment vertical="top" wrapText="1"/>
    </xf>
    <xf numFmtId="0" fontId="0" fillId="0" borderId="268" xfId="0" applyBorder="1" applyAlignment="1">
      <alignment vertical="top" wrapText="1"/>
    </xf>
    <xf numFmtId="0" fontId="0" fillId="0" borderId="741" xfId="0" applyBorder="1">
      <alignment horizontal="center" vertical="center"/>
    </xf>
    <xf numFmtId="0" fontId="0" fillId="0" borderId="638" xfId="0" applyBorder="1">
      <alignment horizontal="center" vertical="center"/>
    </xf>
    <xf numFmtId="0" fontId="0" fillId="0" borderId="727" xfId="0" applyBorder="1">
      <alignment horizontal="center" vertical="center"/>
    </xf>
    <xf numFmtId="0" fontId="0" fillId="0" borderId="741" xfId="0" applyBorder="1" applyAlignment="1">
      <alignment horizontal="center" vertical="center" wrapText="1"/>
    </xf>
    <xf numFmtId="0" fontId="0" fillId="0" borderId="638" xfId="0" applyBorder="1" applyAlignment="1">
      <alignment horizontal="center" vertical="center" wrapText="1"/>
    </xf>
    <xf numFmtId="0" fontId="0" fillId="0" borderId="727" xfId="0" applyBorder="1" applyAlignment="1">
      <alignment horizontal="center" vertical="center" wrapText="1"/>
    </xf>
    <xf numFmtId="0" fontId="117" fillId="56" borderId="63" xfId="0" applyFont="1" applyFill="1" applyBorder="1" applyAlignment="1">
      <alignment horizontal="center" vertical="center" wrapText="1"/>
    </xf>
    <xf numFmtId="0" fontId="26" fillId="4" borderId="281" xfId="0" applyFont="1" applyFill="1" applyBorder="1" applyAlignment="1">
      <alignment horizontal="center" vertical="center" wrapText="1"/>
    </xf>
    <xf numFmtId="0" fontId="26" fillId="4" borderId="284" xfId="0" applyFont="1" applyFill="1" applyBorder="1" applyAlignment="1">
      <alignment horizontal="center" vertical="center" wrapText="1"/>
    </xf>
    <xf numFmtId="0" fontId="26" fillId="4" borderId="287" xfId="0" applyFont="1" applyFill="1" applyBorder="1" applyAlignment="1">
      <alignment horizontal="center" vertical="center" wrapText="1"/>
    </xf>
    <xf numFmtId="0" fontId="26" fillId="4" borderId="290" xfId="0" applyFont="1" applyFill="1" applyBorder="1" applyAlignment="1">
      <alignment horizontal="center" vertical="center" wrapText="1"/>
    </xf>
    <xf numFmtId="0" fontId="0" fillId="0" borderId="284" xfId="0" applyBorder="1" applyAlignment="1">
      <alignment wrapText="1"/>
    </xf>
    <xf numFmtId="0" fontId="0" fillId="0" borderId="290" xfId="0" applyBorder="1" applyAlignment="1">
      <alignment wrapText="1"/>
    </xf>
    <xf numFmtId="0" fontId="26" fillId="4" borderId="293" xfId="0" applyFont="1" applyFill="1" applyBorder="1" applyAlignment="1">
      <alignment horizontal="center" vertical="center" wrapText="1"/>
    </xf>
    <xf numFmtId="0" fontId="26" fillId="4" borderId="295" xfId="0" applyFont="1" applyFill="1" applyBorder="1" applyAlignment="1">
      <alignment horizontal="center" vertical="center" wrapText="1"/>
    </xf>
    <xf numFmtId="0" fontId="26" fillId="4" borderId="297" xfId="0" applyFont="1" applyFill="1" applyBorder="1" applyAlignment="1">
      <alignment horizontal="center" vertical="center" wrapText="1"/>
    </xf>
    <xf numFmtId="0" fontId="0" fillId="0" borderId="299" xfId="0" applyBorder="1" applyAlignment="1">
      <alignment wrapText="1"/>
    </xf>
    <xf numFmtId="0" fontId="0" fillId="0" borderId="295" xfId="0" applyBorder="1" applyAlignment="1">
      <alignment horizontal="center" vertical="center" wrapText="1"/>
    </xf>
    <xf numFmtId="0" fontId="0" fillId="0" borderId="299" xfId="0" applyBorder="1" applyAlignment="1">
      <alignment horizontal="center" vertical="center" wrapText="1"/>
    </xf>
    <xf numFmtId="0" fontId="117" fillId="38" borderId="259" xfId="137" applyFont="1" applyFill="1" applyBorder="1" applyAlignment="1">
      <alignment horizontal="center" vertical="center" wrapText="1"/>
    </xf>
    <xf numFmtId="0" fontId="117" fillId="38" borderId="262" xfId="137" applyFont="1" applyFill="1" applyBorder="1" applyAlignment="1">
      <alignment horizontal="center" vertical="center" wrapText="1"/>
    </xf>
    <xf numFmtId="0" fontId="109" fillId="0" borderId="262" xfId="137" applyFont="1" applyBorder="1" applyAlignment="1">
      <alignment horizontal="center" vertical="center" wrapText="1"/>
    </xf>
    <xf numFmtId="0" fontId="109" fillId="0" borderId="630" xfId="137" applyFont="1" applyBorder="1" applyAlignment="1">
      <alignment horizontal="center" vertical="center" wrapText="1"/>
    </xf>
    <xf numFmtId="0" fontId="109" fillId="0" borderId="265" xfId="137" applyFont="1" applyBorder="1" applyAlignment="1">
      <alignment horizontal="center" vertical="center" wrapText="1"/>
    </xf>
    <xf numFmtId="0" fontId="116" fillId="0" borderId="241" xfId="137" applyFont="1" applyBorder="1" applyAlignment="1">
      <alignment horizontal="left" vertical="top" wrapText="1"/>
    </xf>
    <xf numFmtId="0" fontId="116" fillId="38" borderId="12" xfId="137" applyFont="1" applyFill="1" applyBorder="1" applyAlignment="1">
      <alignment horizontal="center" vertical="center" wrapText="1"/>
    </xf>
    <xf numFmtId="0" fontId="113" fillId="0" borderId="14" xfId="137" applyFont="1" applyBorder="1" applyAlignment="1">
      <alignment vertical="center" wrapText="1"/>
    </xf>
    <xf numFmtId="0" fontId="113" fillId="0" borderId="5" xfId="137" applyFont="1" applyBorder="1" applyAlignment="1">
      <alignment vertical="center" wrapText="1"/>
    </xf>
    <xf numFmtId="0" fontId="117" fillId="38" borderId="242" xfId="137" applyFont="1" applyFill="1" applyBorder="1" applyAlignment="1">
      <alignment horizontal="center" vertical="center" wrapText="1"/>
    </xf>
    <xf numFmtId="0" fontId="117" fillId="38" borderId="419" xfId="137" applyFont="1" applyFill="1" applyBorder="1" applyAlignment="1">
      <alignment horizontal="center" vertical="center" wrapText="1"/>
    </xf>
    <xf numFmtId="0" fontId="117" fillId="38" borderId="244" xfId="137" applyFont="1" applyFill="1" applyBorder="1" applyAlignment="1">
      <alignment horizontal="center" vertical="center" wrapText="1"/>
    </xf>
    <xf numFmtId="0" fontId="117" fillId="38" borderId="247" xfId="137" applyFont="1" applyFill="1" applyBorder="1" applyAlignment="1">
      <alignment horizontal="center" vertical="center" wrapText="1"/>
    </xf>
    <xf numFmtId="0" fontId="117" fillId="38" borderId="50" xfId="137" applyFont="1" applyFill="1" applyBorder="1" applyAlignment="1">
      <alignment horizontal="center" vertical="center" wrapText="1"/>
    </xf>
    <xf numFmtId="0" fontId="117" fillId="38" borderId="54" xfId="137" applyFont="1" applyFill="1" applyBorder="1" applyAlignment="1">
      <alignment horizontal="center" vertical="center" wrapText="1"/>
    </xf>
    <xf numFmtId="0" fontId="117" fillId="38" borderId="56" xfId="137" applyFont="1" applyFill="1" applyBorder="1" applyAlignment="1">
      <alignment horizontal="center" vertical="center" wrapText="1"/>
    </xf>
    <xf numFmtId="0" fontId="117" fillId="38" borderId="68" xfId="137" applyFont="1" applyFill="1" applyBorder="1" applyAlignment="1">
      <alignment horizontal="center" vertical="center" wrapText="1"/>
    </xf>
    <xf numFmtId="0" fontId="109" fillId="0" borderId="68" xfId="137" applyFont="1" applyBorder="1" applyAlignment="1">
      <alignment wrapText="1"/>
    </xf>
    <xf numFmtId="0" fontId="117" fillId="56" borderId="706" xfId="137" applyFont="1" applyFill="1" applyBorder="1" applyAlignment="1">
      <alignment horizontal="center" vertical="center" wrapText="1"/>
    </xf>
    <xf numFmtId="0" fontId="117" fillId="56" borderId="711" xfId="137" applyFont="1" applyFill="1" applyBorder="1" applyAlignment="1">
      <alignment horizontal="center" vertical="center" wrapText="1"/>
    </xf>
    <xf numFmtId="0" fontId="117" fillId="56" borderId="713" xfId="137" applyFont="1" applyFill="1" applyBorder="1" applyAlignment="1">
      <alignment horizontal="center" vertical="center" wrapText="1"/>
    </xf>
    <xf numFmtId="0" fontId="136" fillId="38" borderId="259" xfId="140" applyFont="1" applyFill="1" applyBorder="1" applyAlignment="1">
      <alignment horizontal="center" vertical="center" wrapText="1"/>
    </xf>
    <xf numFmtId="0" fontId="136" fillId="38" borderId="262" xfId="140" applyFont="1" applyFill="1" applyBorder="1" applyAlignment="1">
      <alignment horizontal="center" vertical="center" wrapText="1"/>
    </xf>
    <xf numFmtId="0" fontId="92" fillId="0" borderId="262" xfId="140" applyFont="1" applyBorder="1" applyAlignment="1">
      <alignment horizontal="center" vertical="center" wrapText="1"/>
    </xf>
    <xf numFmtId="0" fontId="92" fillId="0" borderId="265" xfId="140" applyFont="1" applyBorder="1" applyAlignment="1">
      <alignment horizontal="center" vertical="center" wrapText="1"/>
    </xf>
    <xf numFmtId="0" fontId="117" fillId="38" borderId="307" xfId="137" applyFont="1" applyFill="1" applyBorder="1" applyAlignment="1">
      <alignment horizontal="center" vertical="center" wrapText="1"/>
    </xf>
    <xf numFmtId="0" fontId="117" fillId="38" borderId="27" xfId="137" applyFont="1" applyFill="1" applyBorder="1" applyAlignment="1">
      <alignment horizontal="center" vertical="center" wrapText="1"/>
    </xf>
    <xf numFmtId="0" fontId="117" fillId="38" borderId="61" xfId="137" applyFont="1" applyFill="1" applyBorder="1" applyAlignment="1">
      <alignment horizontal="center" vertical="center" wrapText="1"/>
    </xf>
    <xf numFmtId="0" fontId="117" fillId="38" borderId="51" xfId="137" applyFont="1" applyFill="1" applyBorder="1" applyAlignment="1">
      <alignment horizontal="center" vertical="center" wrapText="1"/>
    </xf>
    <xf numFmtId="0" fontId="117" fillId="38" borderId="55" xfId="137" applyFont="1" applyFill="1" applyBorder="1" applyAlignment="1">
      <alignment horizontal="center" vertical="center" wrapText="1"/>
    </xf>
    <xf numFmtId="0" fontId="109" fillId="0" borderId="54" xfId="137" applyFont="1" applyBorder="1" applyAlignment="1">
      <alignment wrapText="1"/>
    </xf>
    <xf numFmtId="0" fontId="109" fillId="0" borderId="247" xfId="137" applyFont="1" applyBorder="1" applyAlignment="1">
      <alignment wrapText="1"/>
    </xf>
    <xf numFmtId="0" fontId="117" fillId="38" borderId="356" xfId="0" applyFont="1" applyFill="1" applyBorder="1" applyAlignment="1">
      <alignment horizontal="center" vertical="center" wrapText="1"/>
    </xf>
    <xf numFmtId="0" fontId="117" fillId="38" borderId="358" xfId="0" applyFont="1" applyFill="1" applyBorder="1" applyAlignment="1">
      <alignment horizontal="center" vertical="center" wrapText="1"/>
    </xf>
    <xf numFmtId="0" fontId="117" fillId="38" borderId="362" xfId="0" applyFont="1" applyFill="1" applyBorder="1" applyAlignment="1">
      <alignment horizontal="center" vertical="center" wrapText="1"/>
    </xf>
    <xf numFmtId="0" fontId="117" fillId="38" borderId="485" xfId="0" applyFont="1" applyFill="1" applyBorder="1" applyAlignment="1">
      <alignment horizontal="center" vertical="center" wrapText="1"/>
    </xf>
    <xf numFmtId="0" fontId="117" fillId="38" borderId="85" xfId="0" applyFont="1" applyFill="1" applyBorder="1" applyAlignment="1">
      <alignment horizontal="center" vertical="center" wrapText="1"/>
    </xf>
    <xf numFmtId="0" fontId="117" fillId="38" borderId="413" xfId="0" applyFont="1" applyFill="1" applyBorder="1" applyAlignment="1">
      <alignment horizontal="center" vertical="center" wrapText="1"/>
    </xf>
    <xf numFmtId="0" fontId="117" fillId="38" borderId="411" xfId="0" applyFont="1" applyFill="1" applyBorder="1" applyAlignment="1">
      <alignment horizontal="center" vertical="center" wrapText="1"/>
    </xf>
    <xf numFmtId="0" fontId="117" fillId="38" borderId="412" xfId="0" applyFont="1" applyFill="1" applyBorder="1" applyAlignment="1">
      <alignment horizontal="center" vertical="center" wrapText="1"/>
    </xf>
    <xf numFmtId="0" fontId="117" fillId="38" borderId="391" xfId="0" applyFont="1" applyFill="1" applyBorder="1" applyAlignment="1">
      <alignment horizontal="center" vertical="center" wrapText="1"/>
    </xf>
    <xf numFmtId="0" fontId="117" fillId="38" borderId="389" xfId="0" applyFont="1" applyFill="1" applyBorder="1" applyAlignment="1">
      <alignment horizontal="center" vertical="center" wrapText="1"/>
    </xf>
    <xf numFmtId="0" fontId="117" fillId="38" borderId="390" xfId="0" applyFont="1" applyFill="1" applyBorder="1" applyAlignment="1">
      <alignment horizontal="center" vertical="center" wrapText="1"/>
    </xf>
    <xf numFmtId="0" fontId="29" fillId="0" borderId="50" xfId="0" applyFont="1" applyBorder="1" applyAlignment="1">
      <alignment horizontal="center" vertical="center" wrapText="1"/>
    </xf>
    <xf numFmtId="0" fontId="29" fillId="0" borderId="54" xfId="0" applyFont="1" applyBorder="1" applyAlignment="1">
      <alignment horizontal="center" vertical="center" wrapText="1"/>
    </xf>
    <xf numFmtId="0" fontId="29" fillId="0" borderId="56" xfId="0" applyFont="1" applyBorder="1" applyAlignment="1">
      <alignment horizontal="center" vertical="center" wrapText="1"/>
    </xf>
    <xf numFmtId="0" fontId="29" fillId="4" borderId="50"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6" xfId="0" applyFont="1" applyFill="1" applyBorder="1" applyAlignment="1">
      <alignment horizontal="center" vertical="center" wrapText="1"/>
    </xf>
    <xf numFmtId="0" fontId="26" fillId="0" borderId="50" xfId="0" applyFont="1" applyBorder="1" applyAlignment="1">
      <alignment horizontal="center" vertical="center" wrapText="1"/>
    </xf>
    <xf numFmtId="0" fontId="26" fillId="0" borderId="56" xfId="0" applyFont="1" applyBorder="1" applyAlignment="1">
      <alignment horizontal="center" vertical="center" wrapText="1"/>
    </xf>
    <xf numFmtId="0" fontId="43" fillId="0" borderId="65" xfId="38" applyFont="1" applyBorder="1" applyAlignment="1">
      <alignment horizontal="center" vertical="center" wrapText="1"/>
    </xf>
    <xf numFmtId="0" fontId="43" fillId="0" borderId="65" xfId="38" applyFont="1" applyBorder="1" applyAlignment="1">
      <alignment vertical="center" wrapText="1"/>
    </xf>
    <xf numFmtId="0" fontId="45" fillId="0" borderId="104" xfId="38" applyFont="1" applyBorder="1" applyAlignment="1">
      <alignment horizontal="left" vertical="top" wrapText="1"/>
    </xf>
    <xf numFmtId="0" fontId="0" fillId="0" borderId="104" xfId="0" applyBorder="1" applyAlignment="1">
      <alignment horizontal="left" vertical="top" wrapText="1"/>
    </xf>
    <xf numFmtId="0" fontId="42" fillId="0" borderId="205" xfId="38" applyFont="1" applyBorder="1" applyAlignment="1">
      <alignment horizontal="left" vertical="center" wrapText="1"/>
    </xf>
    <xf numFmtId="0" fontId="42" fillId="0" borderId="92" xfId="38" applyFont="1" applyBorder="1" applyAlignment="1">
      <alignment horizontal="left" vertical="center" wrapText="1"/>
    </xf>
    <xf numFmtId="0" fontId="42" fillId="0" borderId="206" xfId="38" applyFont="1" applyBorder="1" applyAlignment="1">
      <alignment horizontal="left" vertical="center" wrapText="1"/>
    </xf>
    <xf numFmtId="0" fontId="42" fillId="0" borderId="205" xfId="38" applyFont="1" applyBorder="1" applyAlignment="1">
      <alignment horizontal="center" vertical="center" wrapText="1"/>
    </xf>
    <xf numFmtId="0" fontId="42" fillId="0" borderId="92" xfId="38" applyFont="1" applyBorder="1" applyAlignment="1">
      <alignment horizontal="center" vertical="center" wrapText="1"/>
    </xf>
    <xf numFmtId="0" fontId="42" fillId="0" borderId="206" xfId="38" applyFont="1" applyBorder="1" applyAlignment="1">
      <alignment horizontal="center" vertical="center" wrapText="1"/>
    </xf>
    <xf numFmtId="0" fontId="43" fillId="0" borderId="98" xfId="38" applyFont="1" applyBorder="1" applyAlignment="1">
      <alignment horizontal="center" vertical="center" wrapText="1"/>
    </xf>
    <xf numFmtId="0" fontId="43" fillId="0" borderId="75" xfId="38" applyFont="1" applyBorder="1" applyAlignment="1">
      <alignment horizontal="center" vertical="center" wrapText="1"/>
    </xf>
    <xf numFmtId="0" fontId="43" fillId="0" borderId="129" xfId="38" applyFont="1" applyBorder="1" applyAlignment="1">
      <alignment horizontal="center" vertical="center" wrapText="1"/>
    </xf>
    <xf numFmtId="0" fontId="15" fillId="2" borderId="0" xfId="0" applyNumberFormat="1" applyFont="1" applyFill="1" applyAlignment="1">
      <alignment wrapText="1"/>
    </xf>
    <xf numFmtId="0" fontId="26" fillId="9" borderId="215" xfId="0" applyNumberFormat="1" applyFont="1" applyFill="1" applyBorder="1" applyAlignment="1">
      <alignment horizontal="center" vertical="center" wrapText="1"/>
    </xf>
    <xf numFmtId="0" fontId="25" fillId="4" borderId="353" xfId="0" applyNumberFormat="1" applyFont="1" applyFill="1" applyBorder="1" applyAlignment="1">
      <alignment horizontal="left" vertical="center" wrapText="1"/>
    </xf>
    <xf numFmtId="0" fontId="25" fillId="4" borderId="347" xfId="0" applyNumberFormat="1" applyFont="1" applyFill="1" applyBorder="1" applyAlignment="1">
      <alignment horizontal="left" vertical="center" wrapText="1"/>
    </xf>
    <xf numFmtId="0" fontId="30" fillId="4" borderId="347" xfId="0" applyNumberFormat="1" applyFont="1" applyFill="1" applyBorder="1" applyAlignment="1">
      <alignment horizontal="left" vertical="center" wrapText="1"/>
    </xf>
    <xf numFmtId="0" fontId="30" fillId="4" borderId="414" xfId="0" applyNumberFormat="1" applyFont="1" applyFill="1" applyBorder="1" applyAlignment="1">
      <alignment horizontal="left" vertical="center" wrapText="1"/>
    </xf>
    <xf numFmtId="0" fontId="25" fillId="4" borderId="350" xfId="0" applyNumberFormat="1" applyFont="1" applyFill="1" applyBorder="1" applyAlignment="1">
      <alignment horizontal="left" vertical="center" wrapText="1"/>
    </xf>
    <xf numFmtId="0" fontId="30" fillId="4" borderId="353" xfId="0" applyNumberFormat="1" applyFont="1" applyFill="1" applyBorder="1" applyAlignment="1">
      <alignment horizontal="left" vertical="center" wrapText="1"/>
    </xf>
    <xf numFmtId="0" fontId="30" fillId="4" borderId="417" xfId="0" applyNumberFormat="1" applyFont="1" applyFill="1" applyBorder="1" applyAlignment="1">
      <alignment horizontal="left" vertical="center" wrapText="1"/>
    </xf>
    <xf numFmtId="0" fontId="30" fillId="4" borderId="388" xfId="0" applyNumberFormat="1" applyFont="1" applyFill="1" applyBorder="1" applyAlignment="1">
      <alignment horizontal="left" vertical="center" wrapText="1"/>
    </xf>
    <xf numFmtId="0" fontId="30" fillId="52" borderId="356" xfId="0" applyNumberFormat="1" applyFont="1" applyFill="1" applyBorder="1" applyAlignment="1">
      <alignment horizontal="left" vertical="center" wrapText="1"/>
    </xf>
    <xf numFmtId="0" fontId="15" fillId="53" borderId="358" xfId="0" applyNumberFormat="1" applyFont="1" applyFill="1" applyBorder="1" applyAlignment="1">
      <alignment wrapText="1"/>
    </xf>
    <xf numFmtId="0" fontId="15" fillId="0" borderId="358" xfId="0" applyNumberFormat="1" applyFont="1" applyBorder="1" applyAlignment="1">
      <alignment wrapText="1"/>
    </xf>
    <xf numFmtId="0" fontId="15" fillId="0" borderId="409" xfId="0" applyNumberFormat="1" applyFont="1" applyBorder="1" applyAlignment="1">
      <alignment wrapText="1"/>
    </xf>
    <xf numFmtId="0" fontId="15" fillId="0" borderId="362" xfId="0" applyNumberFormat="1" applyFont="1" applyBorder="1" applyAlignment="1">
      <alignment wrapText="1"/>
    </xf>
    <xf numFmtId="0" fontId="15" fillId="0" borderId="356" xfId="0" applyNumberFormat="1" applyFont="1" applyBorder="1" applyAlignment="1">
      <alignment wrapText="1"/>
    </xf>
    <xf numFmtId="0" fontId="15" fillId="0" borderId="727" xfId="0" applyNumberFormat="1" applyFont="1" applyBorder="1" applyAlignment="1">
      <alignment wrapText="1"/>
    </xf>
    <xf numFmtId="0" fontId="15" fillId="42" borderId="356" xfId="0" applyNumberFormat="1" applyFont="1" applyFill="1" applyBorder="1" applyAlignment="1">
      <alignment wrapText="1"/>
    </xf>
    <xf numFmtId="0" fontId="15" fillId="42" borderId="358" xfId="0" applyNumberFormat="1" applyFont="1" applyFill="1" applyBorder="1" applyAlignment="1">
      <alignment wrapText="1"/>
    </xf>
    <xf numFmtId="0" fontId="0" fillId="0" borderId="0" xfId="0" applyNumberFormat="1" applyAlignment="1"/>
    <xf numFmtId="0" fontId="15" fillId="0" borderId="646" xfId="0" applyNumberFormat="1" applyFont="1" applyBorder="1" applyAlignment="1">
      <alignment wrapText="1"/>
    </xf>
    <xf numFmtId="0" fontId="15" fillId="0" borderId="0" xfId="0" applyNumberFormat="1" applyFont="1" applyAlignment="1">
      <alignment wrapText="1"/>
    </xf>
    <xf numFmtId="0" fontId="15" fillId="0" borderId="59" xfId="0" applyNumberFormat="1" applyFont="1" applyBorder="1" applyAlignment="1">
      <alignment wrapText="1"/>
    </xf>
    <xf numFmtId="0" fontId="15" fillId="0" borderId="44" xfId="0" applyNumberFormat="1" applyFont="1" applyBorder="1" applyAlignment="1">
      <alignment wrapText="1"/>
    </xf>
    <xf numFmtId="0" fontId="15" fillId="0" borderId="510" xfId="0" applyNumberFormat="1" applyFont="1" applyBorder="1" applyAlignment="1">
      <alignment wrapText="1"/>
    </xf>
    <xf numFmtId="0" fontId="25" fillId="61" borderId="347" xfId="0" applyNumberFormat="1" applyFont="1" applyFill="1" applyBorder="1" applyAlignment="1">
      <alignment horizontal="left" vertical="center" wrapText="1"/>
    </xf>
    <xf numFmtId="166" fontId="32" fillId="61" borderId="371" xfId="0" applyNumberFormat="1" applyFont="1" applyFill="1" applyBorder="1" applyAlignment="1">
      <alignment horizontal="center" vertical="center" wrapText="1"/>
    </xf>
    <xf numFmtId="166" fontId="161" fillId="60" borderId="371" xfId="0" applyNumberFormat="1" applyFont="1" applyFill="1" applyBorder="1" applyAlignment="1">
      <alignment horizontal="center" vertical="center" wrapText="1"/>
    </xf>
    <xf numFmtId="166" fontId="32" fillId="58" borderId="358" xfId="0" applyNumberFormat="1" applyFont="1" applyFill="1" applyBorder="1" applyAlignment="1">
      <alignment horizontal="center" vertical="center" wrapText="1"/>
    </xf>
  </cellXfs>
  <cellStyles count="348">
    <cellStyle name="20% - Accent1" xfId="1" xr:uid="{00000000-0005-0000-0000-000000000000}"/>
    <cellStyle name="20% - Accent1 2" xfId="146" xr:uid="{00000000-0005-0000-0000-000001000000}"/>
    <cellStyle name="20% - Accent2" xfId="2" xr:uid="{00000000-0005-0000-0000-000002000000}"/>
    <cellStyle name="20% - Accent2 2" xfId="147" xr:uid="{00000000-0005-0000-0000-000003000000}"/>
    <cellStyle name="20% - Accent3" xfId="3" xr:uid="{00000000-0005-0000-0000-000004000000}"/>
    <cellStyle name="20% - Accent3 2" xfId="148" xr:uid="{00000000-0005-0000-0000-000005000000}"/>
    <cellStyle name="20% - Accent4" xfId="4" xr:uid="{00000000-0005-0000-0000-000006000000}"/>
    <cellStyle name="20% - Accent4 2" xfId="149" xr:uid="{00000000-0005-0000-0000-000007000000}"/>
    <cellStyle name="20% - Accent5" xfId="5" xr:uid="{00000000-0005-0000-0000-000008000000}"/>
    <cellStyle name="20% - Accent5 2" xfId="150" xr:uid="{00000000-0005-0000-0000-000009000000}"/>
    <cellStyle name="20% - Accent6" xfId="6" xr:uid="{00000000-0005-0000-0000-00000A000000}"/>
    <cellStyle name="20% - Accent6 2" xfId="151" xr:uid="{00000000-0005-0000-0000-00000B000000}"/>
    <cellStyle name="40% - Accent1" xfId="7" xr:uid="{00000000-0005-0000-0000-00000C000000}"/>
    <cellStyle name="40% - Accent1 2" xfId="152" xr:uid="{00000000-0005-0000-0000-00000D000000}"/>
    <cellStyle name="40% - Accent2" xfId="8" xr:uid="{00000000-0005-0000-0000-00000E000000}"/>
    <cellStyle name="40% - Accent2 2" xfId="153" xr:uid="{00000000-0005-0000-0000-00000F000000}"/>
    <cellStyle name="40% - Accent3" xfId="9" xr:uid="{00000000-0005-0000-0000-000010000000}"/>
    <cellStyle name="40% - Accent3 2" xfId="154" xr:uid="{00000000-0005-0000-0000-000011000000}"/>
    <cellStyle name="40% - Accent4" xfId="10" xr:uid="{00000000-0005-0000-0000-000012000000}"/>
    <cellStyle name="40% - Accent4 2" xfId="155" xr:uid="{00000000-0005-0000-0000-000013000000}"/>
    <cellStyle name="40% - Accent5" xfId="11" xr:uid="{00000000-0005-0000-0000-000014000000}"/>
    <cellStyle name="40% - Accent5 2" xfId="156" xr:uid="{00000000-0005-0000-0000-000015000000}"/>
    <cellStyle name="40% - Accent6" xfId="12" xr:uid="{00000000-0005-0000-0000-000016000000}"/>
    <cellStyle name="40% - Accent6 2" xfId="157" xr:uid="{00000000-0005-0000-0000-000017000000}"/>
    <cellStyle name="60% - Accent1" xfId="13" xr:uid="{00000000-0005-0000-0000-000018000000}"/>
    <cellStyle name="60% - Accent1 2" xfId="158" xr:uid="{00000000-0005-0000-0000-000019000000}"/>
    <cellStyle name="60% - Accent2" xfId="14" xr:uid="{00000000-0005-0000-0000-00001A000000}"/>
    <cellStyle name="60% - Accent2 2" xfId="159" xr:uid="{00000000-0005-0000-0000-00001B000000}"/>
    <cellStyle name="60% - Accent3" xfId="15" xr:uid="{00000000-0005-0000-0000-00001C000000}"/>
    <cellStyle name="60% - Accent3 2" xfId="160" xr:uid="{00000000-0005-0000-0000-00001D000000}"/>
    <cellStyle name="60% - Accent4" xfId="16" xr:uid="{00000000-0005-0000-0000-00001E000000}"/>
    <cellStyle name="60% - Accent4 2" xfId="161" xr:uid="{00000000-0005-0000-0000-00001F000000}"/>
    <cellStyle name="60% - Accent5" xfId="17" xr:uid="{00000000-0005-0000-0000-000020000000}"/>
    <cellStyle name="60% - Accent5 2" xfId="162" xr:uid="{00000000-0005-0000-0000-000021000000}"/>
    <cellStyle name="60% - Accent6" xfId="18" xr:uid="{00000000-0005-0000-0000-000022000000}"/>
    <cellStyle name="60% - Accent6 2" xfId="163" xr:uid="{00000000-0005-0000-0000-000023000000}"/>
    <cellStyle name="Accent1" xfId="19" xr:uid="{00000000-0005-0000-0000-000024000000}"/>
    <cellStyle name="Accent1 2" xfId="164" xr:uid="{00000000-0005-0000-0000-000025000000}"/>
    <cellStyle name="Accent2" xfId="20" xr:uid="{00000000-0005-0000-0000-000026000000}"/>
    <cellStyle name="Accent2 2" xfId="165" xr:uid="{00000000-0005-0000-0000-000027000000}"/>
    <cellStyle name="Accent3" xfId="21" xr:uid="{00000000-0005-0000-0000-000028000000}"/>
    <cellStyle name="Accent3 2" xfId="166" xr:uid="{00000000-0005-0000-0000-000029000000}"/>
    <cellStyle name="Accent4" xfId="22" xr:uid="{00000000-0005-0000-0000-00002A000000}"/>
    <cellStyle name="Accent4 2" xfId="167" xr:uid="{00000000-0005-0000-0000-00002B000000}"/>
    <cellStyle name="Accent5" xfId="23" xr:uid="{00000000-0005-0000-0000-00002C000000}"/>
    <cellStyle name="Accent5 2" xfId="168" xr:uid="{00000000-0005-0000-0000-00002D000000}"/>
    <cellStyle name="Accent6" xfId="24" xr:uid="{00000000-0005-0000-0000-00002E000000}"/>
    <cellStyle name="Accent6 2" xfId="169" xr:uid="{00000000-0005-0000-0000-00002F000000}"/>
    <cellStyle name="Bad" xfId="25" xr:uid="{00000000-0005-0000-0000-000030000000}"/>
    <cellStyle name="Bad 2" xfId="170" xr:uid="{00000000-0005-0000-0000-000031000000}"/>
    <cellStyle name="Calculation" xfId="26" xr:uid="{00000000-0005-0000-0000-000032000000}"/>
    <cellStyle name="Calculation 2" xfId="171" xr:uid="{00000000-0005-0000-0000-000033000000}"/>
    <cellStyle name="Calculation 2 2" xfId="208" xr:uid="{00000000-0005-0000-0000-000033000000}"/>
    <cellStyle name="Calculation 2 2 2" xfId="254" xr:uid="{95B19F00-D5C2-4474-AFE0-66E5D995D0CE}"/>
    <cellStyle name="Calculation 2 2 3" xfId="303" xr:uid="{A1EA31F5-0E54-4A04-82F9-5B08F538E41F}"/>
    <cellStyle name="Calculation 2 3" xfId="233" xr:uid="{00000000-0005-0000-0000-000033000000}"/>
    <cellStyle name="Calculation 2 3 2" xfId="273" xr:uid="{3CC2442F-A2C7-4A2A-95DA-BB6FEB4D6985}"/>
    <cellStyle name="Calculation 2 3 3" xfId="327" xr:uid="{51BF6F1C-9C7B-4CC6-91B6-3E63843FC43F}"/>
    <cellStyle name="Calculation 2 4" xfId="234" xr:uid="{00000000-0005-0000-0000-000033000000}"/>
    <cellStyle name="Calculation 2 4 2" xfId="328" xr:uid="{2DCDF843-B218-40CA-AC9F-ACB47C33BA5C}"/>
    <cellStyle name="Calculation 2 5" xfId="289" xr:uid="{4059F1D8-84E0-4637-B0FB-E7A6DEF5130B}"/>
    <cellStyle name="Calculation 3" xfId="196" xr:uid="{00000000-0005-0000-0000-000019000000}"/>
    <cellStyle name="Calculation 3 2" xfId="249" xr:uid="{B0DD597D-04CA-452A-9FF7-50C8C1457361}"/>
    <cellStyle name="Calculation 3 3" xfId="297" xr:uid="{1D81D0E4-20F1-45AB-89FA-87E248273137}"/>
    <cellStyle name="Calculation 4" xfId="230" xr:uid="{00000000-0005-0000-0000-000019000000}"/>
    <cellStyle name="Calculation 4 2" xfId="271" xr:uid="{2ED0AE7C-0102-4C95-A50E-1F399F43DC39}"/>
    <cellStyle name="Calculation 4 3" xfId="324" xr:uid="{47C47CB2-D7A8-4438-A16F-B0EF9B26B263}"/>
    <cellStyle name="Calculation 5" xfId="231" xr:uid="{00000000-0005-0000-0000-000019000000}"/>
    <cellStyle name="Calculation 5 2" xfId="325" xr:uid="{6E8B5474-A5AF-4C3D-BB7E-2BED9787A4F1}"/>
    <cellStyle name="Calculation 6" xfId="283" xr:uid="{F9B1B2A7-05E0-4AB2-B1AC-46170D133C79}"/>
    <cellStyle name="Check Cell" xfId="27" xr:uid="{00000000-0005-0000-0000-000034000000}"/>
    <cellStyle name="Check Cell 2" xfId="172" xr:uid="{00000000-0005-0000-0000-000035000000}"/>
    <cellStyle name="Dashed Border" xfId="28" xr:uid="{00000000-0005-0000-0000-000036000000}"/>
    <cellStyle name="Dashed Border 2" xfId="193" xr:uid="{00000000-0005-0000-0000-000036000000}"/>
    <cellStyle name="Dashed Border 2 2" xfId="213" xr:uid="{00000000-0005-0000-0000-000036000000}"/>
    <cellStyle name="Dashed Border 3" xfId="201" xr:uid="{00000000-0005-0000-0000-000036000000}"/>
    <cellStyle name="Dashed Border 4" xfId="245" xr:uid="{0D4D0622-1472-4BBB-95CF-8B28E61ED7BB}"/>
    <cellStyle name="Explanatory Text" xfId="29" xr:uid="{00000000-0005-0000-0000-000037000000}"/>
    <cellStyle name="Explanatory Text 2" xfId="173" xr:uid="{00000000-0005-0000-0000-000038000000}"/>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42" builtinId="9" hidden="1"/>
    <cellStyle name="Good" xfId="30" xr:uid="{00000000-0005-0000-0000-000066000000}"/>
    <cellStyle name="Good 2" xfId="174" xr:uid="{00000000-0005-0000-0000-000067000000}"/>
    <cellStyle name="Heading 1" xfId="31" xr:uid="{00000000-0005-0000-0000-000068000000}"/>
    <cellStyle name="Heading 1 2" xfId="175" xr:uid="{00000000-0005-0000-0000-000069000000}"/>
    <cellStyle name="Heading 2" xfId="32" xr:uid="{00000000-0005-0000-0000-00006A000000}"/>
    <cellStyle name="Heading 2 2" xfId="176" xr:uid="{00000000-0005-0000-0000-00006B000000}"/>
    <cellStyle name="Heading 3" xfId="33" xr:uid="{00000000-0005-0000-0000-00006C000000}"/>
    <cellStyle name="Heading 3 2" xfId="177" xr:uid="{00000000-0005-0000-0000-00006D000000}"/>
    <cellStyle name="Heading 4" xfId="34" xr:uid="{00000000-0005-0000-0000-00006E000000}"/>
    <cellStyle name="Heading 4 2" xfId="178" xr:uid="{00000000-0005-0000-0000-00006F000000}"/>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41" builtinId="8" hidden="1"/>
    <cellStyle name="Hyperlink" xfId="143" builtinId="8"/>
    <cellStyle name="Hyperlink 2" xfId="187" xr:uid="{00000000-0005-0000-0000-00009E000000}"/>
    <cellStyle name="Hyperlink 3" xfId="290" xr:uid="{5600F795-65E1-4D02-9149-7FA3CF160700}"/>
    <cellStyle name="Input" xfId="35" xr:uid="{00000000-0005-0000-0000-00009F000000}"/>
    <cellStyle name="Input 2" xfId="179" xr:uid="{00000000-0005-0000-0000-0000A0000000}"/>
    <cellStyle name="Input 2 2" xfId="209" xr:uid="{00000000-0005-0000-0000-0000A0000000}"/>
    <cellStyle name="Input 2 2 2" xfId="255" xr:uid="{C4A92D0C-38D5-47C6-8C39-815190CB402D}"/>
    <cellStyle name="Input 2 2 3" xfId="304" xr:uid="{E5426A8C-199A-474A-9D24-B2C6C353F809}"/>
    <cellStyle name="Input 2 3" xfId="235" xr:uid="{00000000-0005-0000-0000-0000A0000000}"/>
    <cellStyle name="Input 2 3 2" xfId="274" xr:uid="{4D3171CC-8E61-48E4-A37E-4A078B3CAC62}"/>
    <cellStyle name="Input 2 3 3" xfId="329" xr:uid="{1DD4B425-9310-4E9D-9D49-4EE3C7DB7A0A}"/>
    <cellStyle name="Input 2 4" xfId="238" xr:uid="{00000000-0005-0000-0000-0000A0000000}"/>
    <cellStyle name="Input 2 4 2" xfId="332" xr:uid="{D371D605-DDAC-4A95-A1A6-BA0CDB107DC3}"/>
    <cellStyle name="Input 2 5" xfId="291" xr:uid="{FB9785A9-4256-4018-9A3E-44A695C03199}"/>
    <cellStyle name="Input 3" xfId="197" xr:uid="{00000000-0005-0000-0000-000086000000}"/>
    <cellStyle name="Input 3 2" xfId="250" xr:uid="{981C216F-58DD-4584-9D88-37EF8DA4180D}"/>
    <cellStyle name="Input 3 3" xfId="298" xr:uid="{30E72038-2B18-4CE3-A7AD-703052601643}"/>
    <cellStyle name="Input 4" xfId="226" xr:uid="{00000000-0005-0000-0000-000086000000}"/>
    <cellStyle name="Input 4 2" xfId="270" xr:uid="{A132E49C-341A-4294-BEE7-6AC4AA2AE201}"/>
    <cellStyle name="Input 4 3" xfId="320" xr:uid="{D9305C79-E51B-4C86-9252-DBA110C32420}"/>
    <cellStyle name="Input 5" xfId="229" xr:uid="{00000000-0005-0000-0000-000086000000}"/>
    <cellStyle name="Input 5 2" xfId="323" xr:uid="{3B2CFF66-FDF6-40AB-B8B0-F1E1AD7320C3}"/>
    <cellStyle name="Input 6" xfId="282" xr:uid="{29D47345-6EF5-4189-9335-788A59A0142B}"/>
    <cellStyle name="Linked Cell" xfId="36" xr:uid="{00000000-0005-0000-0000-0000A1000000}"/>
    <cellStyle name="Linked Cell 2" xfId="180" xr:uid="{00000000-0005-0000-0000-0000A2000000}"/>
    <cellStyle name="Neutral" xfId="37" xr:uid="{00000000-0005-0000-0000-0000A3000000}"/>
    <cellStyle name="Neutral 2" xfId="181" xr:uid="{00000000-0005-0000-0000-0000A4000000}"/>
    <cellStyle name="Normal" xfId="0" builtinId="0"/>
    <cellStyle name="Normal 2" xfId="38" xr:uid="{00000000-0005-0000-0000-0000A6000000}"/>
    <cellStyle name="Normal 3" xfId="132" xr:uid="{00000000-0005-0000-0000-0000A7000000}"/>
    <cellStyle name="Normal 3 2" xfId="136" xr:uid="{00000000-0005-0000-0000-0000A8000000}"/>
    <cellStyle name="Normal 3 2 2" xfId="192" xr:uid="{00000000-0005-0000-0000-0000A9000000}"/>
    <cellStyle name="Normal 3 2 3" xfId="206" xr:uid="{00000000-0005-0000-0000-0000A8000000}"/>
    <cellStyle name="Normal 3 3" xfId="188" xr:uid="{00000000-0005-0000-0000-0000AA000000}"/>
    <cellStyle name="Normal 3 4" xfId="202" xr:uid="{00000000-0005-0000-0000-0000A7000000}"/>
    <cellStyle name="Normal 4" xfId="133" xr:uid="{00000000-0005-0000-0000-0000AB000000}"/>
    <cellStyle name="Normal 4 2" xfId="189" xr:uid="{00000000-0005-0000-0000-0000AC000000}"/>
    <cellStyle name="Normal 4 3" xfId="203" xr:uid="{00000000-0005-0000-0000-0000AB000000}"/>
    <cellStyle name="Normal 5" xfId="134" xr:uid="{00000000-0005-0000-0000-0000AD000000}"/>
    <cellStyle name="Normal 5 2" xfId="135" xr:uid="{00000000-0005-0000-0000-0000AE000000}"/>
    <cellStyle name="Normal 5 2 2" xfId="191" xr:uid="{00000000-0005-0000-0000-0000AF000000}"/>
    <cellStyle name="Normal 5 2 3" xfId="205" xr:uid="{00000000-0005-0000-0000-0000AE000000}"/>
    <cellStyle name="Normal 5 3" xfId="137" xr:uid="{00000000-0005-0000-0000-0000B0000000}"/>
    <cellStyle name="Normal 5 4" xfId="190" xr:uid="{00000000-0005-0000-0000-0000B1000000}"/>
    <cellStyle name="Normal 5 5" xfId="204" xr:uid="{00000000-0005-0000-0000-0000AD000000}"/>
    <cellStyle name="Normal 6" xfId="138" xr:uid="{00000000-0005-0000-0000-0000B2000000}"/>
    <cellStyle name="Normal 6 2" xfId="140" xr:uid="{00000000-0005-0000-0000-0000B3000000}"/>
    <cellStyle name="Normal 6 3" xfId="200" xr:uid="{00000000-0005-0000-0000-000093000000}"/>
    <cellStyle name="Normal 7" xfId="139" xr:uid="{00000000-0005-0000-0000-0000B4000000}"/>
    <cellStyle name="Normal 7 2" xfId="301" xr:uid="{FFC1322D-6CCB-40BC-90F4-4E0BF3BA6CDA}"/>
    <cellStyle name="Normal 8" xfId="145" xr:uid="{00000000-0005-0000-0000-0000B5000000}"/>
    <cellStyle name="Normal 8 2" xfId="285" xr:uid="{006D57D7-E15E-493F-9D9E-B3B213F3901C}"/>
    <cellStyle name="Normal 9" xfId="144" xr:uid="{00000000-0005-0000-0000-0000B6000000}"/>
    <cellStyle name="Normal 9 2" xfId="194" xr:uid="{00000000-0005-0000-0000-0000B6000000}"/>
    <cellStyle name="Normal 9 2 2" xfId="214" xr:uid="{00000000-0005-0000-0000-0000B6000000}"/>
    <cellStyle name="Normal 9 2 2 2" xfId="219" xr:uid="{00000000-0005-0000-0000-0000B6000000}"/>
    <cellStyle name="Normal 9 2 2 2 2" xfId="264" xr:uid="{FF643866-65B7-469C-A756-E796EF158C9D}"/>
    <cellStyle name="Normal 9 2 2 2 3" xfId="313" xr:uid="{1DA2F821-887A-422A-A02A-481340B994B6}"/>
    <cellStyle name="Normal 9 2 2 3" xfId="259" xr:uid="{7E4C01ED-BD89-4762-BAB4-B2BAC755BA45}"/>
    <cellStyle name="Normal 9 2 2 4" xfId="308" xr:uid="{DB088879-0359-4E04-BA0F-251F2CF05E2A}"/>
    <cellStyle name="Normal 9 2 3" xfId="217" xr:uid="{00000000-0005-0000-0000-0000B6000000}"/>
    <cellStyle name="Normal 9 2 3 2" xfId="262" xr:uid="{406473F4-983C-4183-8B3F-B8E8741428C2}"/>
    <cellStyle name="Normal 9 2 3 3" xfId="311" xr:uid="{764C04E2-3758-4260-97EC-F1C75841F521}"/>
    <cellStyle name="Normal 9 2 4" xfId="240" xr:uid="{00000000-0005-0000-0000-0000B6000000}"/>
    <cellStyle name="Normal 9 2 4 2" xfId="277" xr:uid="{05E74415-40B8-40DD-85E2-025EF0B4FDBA}"/>
    <cellStyle name="Normal 9 2 4 3" xfId="334" xr:uid="{31D3B770-F1C0-4735-BBE6-5563E531C960}"/>
    <cellStyle name="Normal 9 2 5" xfId="247" xr:uid="{75E0CCAD-4B7F-4F88-9234-9ECDA37DEF1C}"/>
    <cellStyle name="Normal 9 2 6" xfId="295" xr:uid="{CC3CD8C9-1B48-4F06-9A53-73D2EDA55C0A}"/>
    <cellStyle name="Normal 9 3" xfId="207" xr:uid="{00000000-0005-0000-0000-0000B6000000}"/>
    <cellStyle name="Normal 9 3 2" xfId="218" xr:uid="{00000000-0005-0000-0000-0000B6000000}"/>
    <cellStyle name="Normal 9 3 2 2" xfId="263" xr:uid="{C9E81D30-C30B-4EA4-BB0B-4E405B37D897}"/>
    <cellStyle name="Normal 9 3 2 3" xfId="312" xr:uid="{B0EA5AFC-32B4-49B7-89FB-3FF3DD7CFF90}"/>
    <cellStyle name="Normal 9 3 3" xfId="253" xr:uid="{E2C9AE6C-D630-4CF1-B822-22F8D6B98556}"/>
    <cellStyle name="Normal 9 3 4" xfId="302" xr:uid="{2F7511DE-9B73-49BE-9B61-37C7321073A9}"/>
    <cellStyle name="Normal 9 4" xfId="216" xr:uid="{00000000-0005-0000-0000-0000B6000000}"/>
    <cellStyle name="Normal 9 4 2" xfId="261" xr:uid="{A3F47BA1-D7E8-4E20-AECD-D41D2ADFFC73}"/>
    <cellStyle name="Normal 9 4 3" xfId="310" xr:uid="{3572A454-70A7-4AF5-B5BF-861CE24B04C8}"/>
    <cellStyle name="Normal 9 5" xfId="232" xr:uid="{00000000-0005-0000-0000-0000B6000000}"/>
    <cellStyle name="Normal 9 5 2" xfId="272" xr:uid="{8022900C-176C-4B8E-BF74-246A8C857E7F}"/>
    <cellStyle name="Normal 9 5 3" xfId="326" xr:uid="{1F962918-D7F5-4E84-9D8C-101357E004AE}"/>
    <cellStyle name="Normal 9 6" xfId="246" xr:uid="{B6F0CF33-7D66-4206-B94C-A28C9E9E912D}"/>
    <cellStyle name="Normal 9 7" xfId="287" xr:uid="{9EAFC221-3F68-486A-A577-1D06DD2E1804}"/>
    <cellStyle name="Note" xfId="39" xr:uid="{00000000-0005-0000-0000-0000B7000000}"/>
    <cellStyle name="Note 2" xfId="182" xr:uid="{00000000-0005-0000-0000-0000B8000000}"/>
    <cellStyle name="Note 2 2" xfId="210" xr:uid="{00000000-0005-0000-0000-0000B8000000}"/>
    <cellStyle name="Note 2 2 2" xfId="256" xr:uid="{2AD37C98-EF50-47FA-8B44-B501D9F7C342}"/>
    <cellStyle name="Note 2 2 3" xfId="305" xr:uid="{795E7A09-1EA4-4BE3-8AAE-62EE9474FADA}"/>
    <cellStyle name="Note 2 2 4" xfId="339" xr:uid="{A1363B2D-2CF7-4F37-96AA-EF804FC26CF7}"/>
    <cellStyle name="Note 2 3" xfId="221" xr:uid="{00000000-0005-0000-0000-0000B8000000}"/>
    <cellStyle name="Note 2 3 2" xfId="266" xr:uid="{648B496D-EF9B-49B2-B45E-A8FCC0A97417}"/>
    <cellStyle name="Note 2 3 3" xfId="315" xr:uid="{02BA3A12-542C-4FCC-84AA-7F16C889668E}"/>
    <cellStyle name="Note 2 3 4" xfId="342" xr:uid="{C219A5E0-3364-48F1-B011-69AF2D053BD3}"/>
    <cellStyle name="Note 2 4" xfId="239" xr:uid="{00000000-0005-0000-0000-0000B8000000}"/>
    <cellStyle name="Note 2 4 2" xfId="333" xr:uid="{A1250ED9-F02A-478E-A942-E8F6FCA1A239}"/>
    <cellStyle name="Note 2 4 3" xfId="345" xr:uid="{4FCFD61D-DFAC-423A-ABEC-30A826BF79BA}"/>
    <cellStyle name="Note 2 5" xfId="292" xr:uid="{8A431418-250E-47EB-B54C-C2353B1C97AE}"/>
    <cellStyle name="Note 2 6" xfId="288" xr:uid="{4C2FC6C3-617D-4011-80CD-C88A96E21CA9}"/>
    <cellStyle name="Note 3" xfId="195" xr:uid="{00000000-0005-0000-0000-00008A000000}"/>
    <cellStyle name="Note 3 2" xfId="215" xr:uid="{00000000-0005-0000-0000-00008A000000}"/>
    <cellStyle name="Note 3 2 2" xfId="220" xr:uid="{00000000-0005-0000-0000-00008A000000}"/>
    <cellStyle name="Note 3 2 2 2" xfId="265" xr:uid="{23397F62-5707-4282-9406-4C2C53212983}"/>
    <cellStyle name="Note 3 2 2 3" xfId="314" xr:uid="{8369BCC3-F3A8-41D9-A7A7-F618A993512E}"/>
    <cellStyle name="Note 3 2 2 4" xfId="341" xr:uid="{6F7EF8C4-474A-422A-BDC8-8056F42FED60}"/>
    <cellStyle name="Note 3 2 3" xfId="260" xr:uid="{49504417-7C01-4E81-AF34-3AD26FFBAD0A}"/>
    <cellStyle name="Note 3 2 4" xfId="309" xr:uid="{6ABEDA7D-D82A-47CE-A512-FCDF9A17FCFC}"/>
    <cellStyle name="Note 3 2 5" xfId="340" xr:uid="{E7B70A57-FC6D-482E-A914-6B9B68024F34}"/>
    <cellStyle name="Note 3 3" xfId="243" xr:uid="{00000000-0005-0000-0000-00008A000000}"/>
    <cellStyle name="Note 3 3 2" xfId="278" xr:uid="{32C65E9A-2F38-414C-9DC0-FE06E1A76803}"/>
    <cellStyle name="Note 3 3 3" xfId="337" xr:uid="{79681F76-04F6-40A3-963D-ED2D2403F5B0}"/>
    <cellStyle name="Note 3 3 4" xfId="346" xr:uid="{57D13FD6-4F34-4F51-B088-3EC751C49FF2}"/>
    <cellStyle name="Note 3 4" xfId="244" xr:uid="{00000000-0005-0000-0000-00008A000000}"/>
    <cellStyle name="Note 3 4 2" xfId="338" xr:uid="{67DD5D63-919F-4973-92A8-489D149CD50E}"/>
    <cellStyle name="Note 3 4 3" xfId="347" xr:uid="{DD954716-0736-4D8F-BB33-EB77601F6E46}"/>
    <cellStyle name="Note 3 5" xfId="248" xr:uid="{E7E06FB1-7EA6-4EF3-BD44-B969834B0F34}"/>
    <cellStyle name="Note 3 6" xfId="296" xr:uid="{ADF7A94A-02A4-4391-9CEF-5753310AD13C}"/>
    <cellStyle name="Note 3 7" xfId="284" xr:uid="{A123B85C-DC8C-4970-B6E1-52972BBC62E9}"/>
    <cellStyle name="Note 4" xfId="225" xr:uid="{00000000-0005-0000-0000-000095000000}"/>
    <cellStyle name="Note 4 2" xfId="269" xr:uid="{D213DDA8-C046-4D11-BF0A-10D7638BF4AC}"/>
    <cellStyle name="Note 4 3" xfId="319" xr:uid="{51ABAEA1-C5F6-4BBC-8FBE-DAE543E10A13}"/>
    <cellStyle name="Note 4 4" xfId="343" xr:uid="{80421B60-70C3-4933-A68C-A19A19113326}"/>
    <cellStyle name="Note 5" xfId="228" xr:uid="{00000000-0005-0000-0000-000095000000}"/>
    <cellStyle name="Note 5 2" xfId="322" xr:uid="{33E00363-B5B8-4E02-8EA6-A3837F9A4CD9}"/>
    <cellStyle name="Note 5 3" xfId="344" xr:uid="{DAA0A512-2CA7-4C95-BF2B-C8AAF04AC4CC}"/>
    <cellStyle name="Note 6" xfId="281" xr:uid="{3735C989-6B15-4FAD-BDF2-F245951D0849}"/>
    <cellStyle name="Note 7" xfId="286" xr:uid="{EF3138F7-58E2-450B-B782-AB0C677F7F15}"/>
    <cellStyle name="Output" xfId="40" xr:uid="{00000000-0005-0000-0000-0000B9000000}"/>
    <cellStyle name="Output 2" xfId="183" xr:uid="{00000000-0005-0000-0000-0000BA000000}"/>
    <cellStyle name="Output 2 2" xfId="211" xr:uid="{00000000-0005-0000-0000-0000BA000000}"/>
    <cellStyle name="Output 2 2 2" xfId="257" xr:uid="{4CAF6D23-3B8B-4064-A719-07EE132B4763}"/>
    <cellStyle name="Output 2 2 3" xfId="306" xr:uid="{324E4CBC-4B0B-4DC1-A712-459CBB1AB240}"/>
    <cellStyle name="Output 2 3" xfId="236" xr:uid="{00000000-0005-0000-0000-0000BA000000}"/>
    <cellStyle name="Output 2 3 2" xfId="275" xr:uid="{FC5E47B0-4A59-4380-835D-4987BB08FD28}"/>
    <cellStyle name="Output 2 3 3" xfId="330" xr:uid="{D1AC19BE-5C52-458C-A21E-D2B4981AE12A}"/>
    <cellStyle name="Output 2 4" xfId="241" xr:uid="{00000000-0005-0000-0000-0000BA000000}"/>
    <cellStyle name="Output 2 4 2" xfId="335" xr:uid="{414AF4C1-84A8-4A90-8180-1C3E27EC0903}"/>
    <cellStyle name="Output 2 5" xfId="293" xr:uid="{39C60959-8B8C-4414-9A86-7EF5922659A0}"/>
    <cellStyle name="Output 3" xfId="198" xr:uid="{00000000-0005-0000-0000-000096000000}"/>
    <cellStyle name="Output 3 2" xfId="251" xr:uid="{743BB528-4112-4A31-9BD1-DEC5BCBF9E56}"/>
    <cellStyle name="Output 3 3" xfId="299" xr:uid="{969B0DA3-493E-4455-BF98-FAD306F9E065}"/>
    <cellStyle name="Output 4" xfId="224" xr:uid="{00000000-0005-0000-0000-000096000000}"/>
    <cellStyle name="Output 4 2" xfId="268" xr:uid="{EF09F1A9-4BCE-429C-9D54-E22670892E46}"/>
    <cellStyle name="Output 4 3" xfId="318" xr:uid="{31848D81-4014-4843-BE71-226F4B03BF20}"/>
    <cellStyle name="Output 5" xfId="227" xr:uid="{00000000-0005-0000-0000-000096000000}"/>
    <cellStyle name="Output 5 2" xfId="321" xr:uid="{C6C3EC0B-9139-4B5F-91CC-ACAA73548D1B}"/>
    <cellStyle name="Output 6" xfId="280" xr:uid="{81787E14-02AB-4C1C-B705-02D8216529EE}"/>
    <cellStyle name="Title" xfId="41" xr:uid="{00000000-0005-0000-0000-0000BB000000}"/>
    <cellStyle name="Title 2" xfId="184" xr:uid="{00000000-0005-0000-0000-0000BC000000}"/>
    <cellStyle name="Total" xfId="42" xr:uid="{00000000-0005-0000-0000-0000BD000000}"/>
    <cellStyle name="Total 2" xfId="185" xr:uid="{00000000-0005-0000-0000-0000BE000000}"/>
    <cellStyle name="Total 2 2" xfId="212" xr:uid="{00000000-0005-0000-0000-0000BE000000}"/>
    <cellStyle name="Total 2 2 2" xfId="258" xr:uid="{798A1361-A8D9-4E2C-9493-34FBC7CC1481}"/>
    <cellStyle name="Total 2 2 3" xfId="307" xr:uid="{BEF88BCC-BA93-4642-86EE-9A578DE31698}"/>
    <cellStyle name="Total 2 3" xfId="237" xr:uid="{00000000-0005-0000-0000-0000BE000000}"/>
    <cellStyle name="Total 2 3 2" xfId="276" xr:uid="{1B298636-B4CF-4BF7-9382-03055CFAE334}"/>
    <cellStyle name="Total 2 3 3" xfId="331" xr:uid="{48862C1B-F927-45D8-9B3A-76AEF4270F1C}"/>
    <cellStyle name="Total 2 4" xfId="242" xr:uid="{00000000-0005-0000-0000-0000BE000000}"/>
    <cellStyle name="Total 2 4 2" xfId="336" xr:uid="{8B2CB10A-B51E-4D9F-ACD1-8BB1E21CA36D}"/>
    <cellStyle name="Total 2 5" xfId="294" xr:uid="{0D6DED87-0592-4BFB-AD6D-0AC284243AB2}"/>
    <cellStyle name="Total 3" xfId="199" xr:uid="{00000000-0005-0000-0000-000098000000}"/>
    <cellStyle name="Total 3 2" xfId="252" xr:uid="{5A53DC11-DBAA-4BE1-8C32-492569997646}"/>
    <cellStyle name="Total 3 3" xfId="300" xr:uid="{0947D7F4-B427-4FDA-B7FC-C3564525277F}"/>
    <cellStyle name="Total 4" xfId="222" xr:uid="{00000000-0005-0000-0000-000098000000}"/>
    <cellStyle name="Total 4 2" xfId="267" xr:uid="{67841310-C176-46F8-ABCD-86D71F8B8B2D}"/>
    <cellStyle name="Total 4 3" xfId="316" xr:uid="{C2452B59-E0DD-479B-AACD-1872000DD884}"/>
    <cellStyle name="Total 5" xfId="223" xr:uid="{00000000-0005-0000-0000-000098000000}"/>
    <cellStyle name="Total 5 2" xfId="317" xr:uid="{CEA5A801-E343-48A3-B50D-5F18EFDF5EC5}"/>
    <cellStyle name="Total 6" xfId="279" xr:uid="{65D5FE79-01AC-4765-A2C0-56D1EE0F74C5}"/>
    <cellStyle name="Warning Text" xfId="43" xr:uid="{00000000-0005-0000-0000-0000BF000000}"/>
    <cellStyle name="Warning Text 2" xfId="186" xr:uid="{00000000-0005-0000-0000-0000C0000000}"/>
  </cellStyles>
  <dxfs count="1348">
    <dxf>
      <fill>
        <patternFill>
          <bgColor indexed="10"/>
        </patternFill>
      </fill>
    </dxf>
    <dxf>
      <fill>
        <patternFill>
          <bgColor indexed="31"/>
        </patternFill>
      </fill>
    </dxf>
    <dxf>
      <fill>
        <patternFill>
          <bgColor indexed="10"/>
        </patternFill>
      </fill>
    </dxf>
    <dxf>
      <fill>
        <patternFill>
          <bgColor indexed="10"/>
        </patternFill>
      </fill>
    </dxf>
    <dxf>
      <fill>
        <patternFill>
          <bgColor indexed="31"/>
        </patternFill>
      </fill>
    </dxf>
    <dxf>
      <fill>
        <patternFill>
          <bgColor indexed="10"/>
        </patternFill>
      </fill>
    </dxf>
    <dxf>
      <fill>
        <patternFill>
          <bgColor indexed="51"/>
        </patternFill>
      </fill>
    </dxf>
    <dxf>
      <fill>
        <patternFill>
          <bgColor indexed="51"/>
        </patternFill>
      </fill>
    </dxf>
    <dxf>
      <font>
        <condense val="0"/>
        <extend val="0"/>
        <color indexed="17"/>
      </font>
      <fill>
        <patternFill>
          <bgColor indexed="42"/>
        </patternFill>
      </fill>
    </dxf>
    <dxf>
      <fill>
        <patternFill>
          <bgColor indexed="51"/>
        </patternFill>
      </fill>
    </dxf>
    <dxf>
      <fill>
        <patternFill>
          <bgColor indexed="51"/>
        </patternFill>
      </fill>
    </dxf>
    <dxf>
      <font>
        <condense val="0"/>
        <extend val="0"/>
        <color indexed="17"/>
      </font>
      <fill>
        <patternFill>
          <bgColor indexed="42"/>
        </patternFill>
      </fill>
    </dxf>
    <dxf>
      <fill>
        <patternFill>
          <bgColor indexed="51"/>
        </patternFill>
      </fill>
    </dxf>
    <dxf>
      <fill>
        <patternFill>
          <bgColor indexed="51"/>
        </patternFill>
      </fill>
    </dxf>
    <dxf>
      <font>
        <condense val="0"/>
        <extend val="0"/>
        <color indexed="17"/>
      </font>
      <fill>
        <patternFill>
          <bgColor indexed="42"/>
        </patternFill>
      </fill>
    </dxf>
    <dxf>
      <fill>
        <patternFill>
          <bgColor indexed="51"/>
        </patternFill>
      </fill>
    </dxf>
    <dxf>
      <fill>
        <patternFill>
          <bgColor indexed="51"/>
        </patternFill>
      </fill>
    </dxf>
    <dxf>
      <font>
        <condense val="0"/>
        <extend val="0"/>
        <color indexed="17"/>
      </font>
      <fill>
        <patternFill>
          <bgColor indexed="42"/>
        </patternFill>
      </fill>
    </dxf>
    <dxf>
      <fill>
        <patternFill>
          <bgColor indexed="10"/>
        </patternFill>
      </fill>
    </dxf>
    <dxf>
      <fill>
        <patternFill>
          <bgColor indexed="31"/>
        </patternFill>
      </fill>
    </dxf>
    <dxf>
      <fill>
        <patternFill>
          <bgColor indexed="10"/>
        </patternFill>
      </fill>
    </dxf>
    <dxf>
      <font>
        <condense val="0"/>
        <extend val="0"/>
        <color indexed="25"/>
      </font>
      <fill>
        <patternFill>
          <bgColor indexed="45"/>
        </patternFill>
      </fill>
    </dxf>
    <dxf>
      <fill>
        <patternFill>
          <bgColor indexed="10"/>
        </patternFill>
      </fill>
    </dxf>
    <dxf>
      <fill>
        <patternFill>
          <bgColor indexed="31"/>
        </patternFill>
      </fill>
    </dxf>
    <dxf>
      <fill>
        <patternFill>
          <bgColor indexed="10"/>
        </patternFill>
      </fill>
    </dxf>
    <dxf>
      <font>
        <condense val="0"/>
        <extend val="0"/>
        <color indexed="25"/>
      </font>
      <fill>
        <patternFill>
          <bgColor indexed="45"/>
        </patternFill>
      </fill>
    </dxf>
    <dxf>
      <fill>
        <patternFill>
          <bgColor indexed="10"/>
        </patternFill>
      </fill>
    </dxf>
    <dxf>
      <fill>
        <patternFill>
          <bgColor indexed="31"/>
        </patternFill>
      </fill>
    </dxf>
    <dxf>
      <fill>
        <patternFill>
          <bgColor indexed="10"/>
        </patternFill>
      </fill>
    </dxf>
    <dxf>
      <fill>
        <patternFill>
          <bgColor indexed="10"/>
        </patternFill>
      </fill>
    </dxf>
    <dxf>
      <fill>
        <patternFill>
          <bgColor indexed="31"/>
        </patternFill>
      </fill>
    </dxf>
    <dxf>
      <fill>
        <patternFill>
          <bgColor indexed="10"/>
        </patternFill>
      </fill>
    </dxf>
    <dxf>
      <fill>
        <patternFill>
          <bgColor indexed="10"/>
        </patternFill>
      </fill>
    </dxf>
    <dxf>
      <fill>
        <patternFill>
          <bgColor indexed="31"/>
        </patternFill>
      </fill>
    </dxf>
    <dxf>
      <fill>
        <patternFill>
          <bgColor indexed="10"/>
        </patternFill>
      </fill>
    </dxf>
    <dxf>
      <fill>
        <patternFill>
          <bgColor indexed="10"/>
        </patternFill>
      </fill>
    </dxf>
    <dxf>
      <fill>
        <patternFill>
          <bgColor indexed="31"/>
        </patternFill>
      </fill>
    </dxf>
    <dxf>
      <fill>
        <patternFill>
          <bgColor indexed="10"/>
        </patternFill>
      </fill>
    </dxf>
    <dxf>
      <fill>
        <patternFill>
          <bgColor indexed="31"/>
        </patternFill>
      </fill>
    </dxf>
    <dxf>
      <fill>
        <patternFill>
          <bgColor indexed="10"/>
        </patternFill>
      </fill>
    </dxf>
    <dxf>
      <fill>
        <patternFill>
          <bgColor indexed="10"/>
        </patternFill>
      </fill>
    </dxf>
    <dxf>
      <fill>
        <patternFill>
          <bgColor indexed="31"/>
        </patternFill>
      </fill>
    </dxf>
    <dxf>
      <fill>
        <patternFill>
          <bgColor indexed="10"/>
        </patternFill>
      </fill>
    </dxf>
    <dxf>
      <font>
        <condense val="0"/>
        <extend val="0"/>
        <color indexed="25"/>
      </font>
      <fill>
        <patternFill>
          <bgColor indexed="45"/>
        </patternFill>
      </fill>
    </dxf>
    <dxf>
      <fill>
        <patternFill>
          <bgColor indexed="27"/>
        </patternFill>
      </fill>
    </dxf>
    <dxf>
      <fill>
        <patternFill patternType="solid">
          <fgColor indexed="64"/>
          <bgColor rgb="FFFF6600"/>
        </patternFill>
      </fill>
    </dxf>
    <dxf>
      <fill>
        <patternFill patternType="solid">
          <fgColor indexed="64"/>
          <bgColor rgb="FFFF6600"/>
        </patternFill>
      </fill>
    </dxf>
    <dxf>
      <fill>
        <patternFill>
          <bgColor indexed="27"/>
        </patternFill>
      </fill>
    </dxf>
    <dxf>
      <fill>
        <patternFill>
          <bgColor indexed="27"/>
        </patternFill>
      </fill>
    </dxf>
    <dxf>
      <fill>
        <patternFill patternType="solid">
          <fgColor indexed="64"/>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DD2D32"/>
        </patternFill>
      </fill>
    </dxf>
    <dxf>
      <fill>
        <patternFill>
          <bgColor rgb="FF4EE257"/>
        </patternFill>
      </fill>
    </dxf>
    <dxf>
      <fill>
        <patternFill>
          <bgColor rgb="FF4EE257"/>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C0C0C0"/>
        </patternFill>
      </fill>
    </dxf>
    <dxf>
      <fill>
        <patternFill>
          <bgColor rgb="FF4EE257"/>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C0C0C0"/>
        </patternFill>
      </fill>
    </dxf>
    <dxf>
      <fill>
        <patternFill>
          <bgColor rgb="FF4EE257"/>
        </patternFill>
      </fill>
    </dxf>
    <dxf>
      <fill>
        <patternFill>
          <bgColor rgb="FFFF6600"/>
        </patternFill>
      </fill>
    </dxf>
    <dxf>
      <fill>
        <patternFill>
          <bgColor rgb="FFDD2D32"/>
        </patternFill>
      </fill>
    </dxf>
    <dxf>
      <fill>
        <patternFill>
          <bgColor rgb="FF4EE257"/>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DD2D32"/>
        </patternFill>
      </fill>
    </dxf>
    <dxf>
      <fill>
        <patternFill>
          <bgColor rgb="FF4EE257"/>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4EE257"/>
        </patternFill>
      </fill>
    </dxf>
    <dxf>
      <fill>
        <patternFill>
          <bgColor rgb="FFC0C0C0"/>
        </patternFill>
      </fill>
    </dxf>
    <dxf>
      <fill>
        <patternFill>
          <bgColor rgb="FFFF6600"/>
        </patternFill>
      </fill>
    </dxf>
    <dxf>
      <fill>
        <patternFill>
          <bgColor rgb="FFC0C0C0"/>
        </patternFill>
      </fill>
    </dxf>
    <dxf>
      <fill>
        <patternFill>
          <bgColor rgb="FF4EE257"/>
        </patternFill>
      </fill>
    </dxf>
    <dxf>
      <fill>
        <patternFill>
          <bgColor rgb="FFFF6600"/>
        </patternFill>
      </fill>
    </dxf>
    <dxf>
      <fill>
        <patternFill>
          <bgColor rgb="FFDD2D32"/>
        </patternFill>
      </fill>
    </dxf>
    <dxf>
      <fill>
        <patternFill>
          <bgColor rgb="FF4EE257"/>
        </patternFill>
      </fill>
    </dxf>
    <dxf>
      <fill>
        <patternFill>
          <bgColor rgb="FF4EE257"/>
        </patternFill>
      </fill>
    </dxf>
    <dxf>
      <fill>
        <patternFill>
          <bgColor rgb="FFC0C0C0"/>
        </patternFill>
      </fill>
    </dxf>
    <dxf>
      <fill>
        <patternFill>
          <bgColor rgb="FFFF6600"/>
        </patternFill>
      </fill>
    </dxf>
    <dxf>
      <fill>
        <patternFill>
          <bgColor indexed="35"/>
        </patternFill>
      </fill>
    </dxf>
    <dxf>
      <fill>
        <patternFill>
          <bgColor indexed="22"/>
        </patternFill>
      </fill>
    </dxf>
    <dxf>
      <fill>
        <patternFill>
          <bgColor indexed="53"/>
        </patternFill>
      </fill>
    </dxf>
    <dxf>
      <fill>
        <patternFill>
          <bgColor indexed="35"/>
        </patternFill>
      </fill>
    </dxf>
    <dxf>
      <fill>
        <patternFill>
          <bgColor indexed="22"/>
        </patternFill>
      </fill>
    </dxf>
    <dxf>
      <fill>
        <patternFill>
          <bgColor indexed="53"/>
        </patternFill>
      </fill>
    </dxf>
    <dxf>
      <fill>
        <patternFill>
          <bgColor indexed="35"/>
        </patternFill>
      </fill>
    </dxf>
    <dxf>
      <fill>
        <patternFill>
          <bgColor indexed="22"/>
        </patternFill>
      </fill>
    </dxf>
    <dxf>
      <fill>
        <patternFill>
          <bgColor indexed="53"/>
        </patternFill>
      </fill>
    </dxf>
    <dxf>
      <fill>
        <patternFill>
          <bgColor indexed="35"/>
        </patternFill>
      </fill>
    </dxf>
    <dxf>
      <fill>
        <patternFill>
          <bgColor indexed="22"/>
        </patternFill>
      </fill>
    </dxf>
    <dxf>
      <fill>
        <patternFill>
          <bgColor indexed="53"/>
        </patternFill>
      </fill>
    </dxf>
    <dxf>
      <fill>
        <patternFill>
          <bgColor indexed="35"/>
        </patternFill>
      </fill>
    </dxf>
    <dxf>
      <fill>
        <patternFill>
          <bgColor indexed="22"/>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33"/>
        </patternFill>
      </fill>
    </dxf>
    <dxf>
      <fill>
        <patternFill>
          <bgColor indexed="35"/>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53"/>
        </patternFill>
      </fill>
    </dxf>
    <dxf>
      <fill>
        <patternFill>
          <bgColor indexed="27"/>
        </patternFill>
      </fill>
    </dxf>
    <dxf>
      <fill>
        <patternFill>
          <bgColor indexed="22"/>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22"/>
        </patternFill>
      </fill>
    </dxf>
    <dxf>
      <fill>
        <patternFill>
          <bgColor indexed="35"/>
        </patternFill>
      </fill>
    </dxf>
    <dxf>
      <fill>
        <patternFill>
          <bgColor indexed="53"/>
        </patternFill>
      </fill>
    </dxf>
    <dxf>
      <fill>
        <patternFill>
          <bgColor indexed="25"/>
        </patternFill>
      </fill>
    </dxf>
    <dxf>
      <fill>
        <patternFill>
          <bgColor indexed="22"/>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5"/>
        </patternFill>
      </fill>
    </dxf>
    <dxf>
      <fill>
        <patternFill>
          <bgColor indexed="22"/>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53"/>
        </patternFill>
      </fill>
    </dxf>
    <dxf>
      <fill>
        <patternFill>
          <bgColor indexed="22"/>
        </patternFill>
      </fill>
    </dxf>
    <dxf>
      <fill>
        <patternFill>
          <bgColor indexed="27"/>
        </patternFill>
      </fill>
    </dxf>
    <dxf>
      <fill>
        <patternFill>
          <bgColor indexed="33"/>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33"/>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33"/>
        </patternFill>
      </fill>
    </dxf>
    <dxf>
      <fill>
        <patternFill>
          <bgColor indexed="35"/>
        </patternFill>
      </fill>
    </dxf>
    <dxf>
      <fill>
        <patternFill>
          <bgColor indexed="25"/>
        </patternFill>
      </fill>
    </dxf>
    <dxf>
      <fill>
        <patternFill>
          <bgColor indexed="22"/>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5"/>
        </patternFill>
      </fill>
    </dxf>
    <dxf>
      <fill>
        <patternFill>
          <bgColor indexed="22"/>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
      <fill>
        <patternFill>
          <bgColor indexed="25"/>
        </patternFill>
      </fill>
    </dxf>
    <dxf>
      <fill>
        <patternFill>
          <bgColor indexed="22"/>
        </patternFill>
      </fill>
    </dxf>
    <dxf>
      <fill>
        <patternFill>
          <bgColor indexed="35"/>
        </patternFill>
      </fill>
    </dxf>
    <dxf>
      <fill>
        <patternFill>
          <bgColor indexed="22"/>
        </patternFill>
      </fill>
    </dxf>
    <dxf>
      <fill>
        <patternFill>
          <bgColor indexed="35"/>
        </patternFill>
      </fill>
    </dxf>
    <dxf>
      <fill>
        <patternFill>
          <bgColor indexed="53"/>
        </patternFill>
      </fill>
    </dxf>
    <dxf>
      <fill>
        <patternFill>
          <bgColor indexed="22"/>
        </patternFill>
      </fill>
    </dxf>
    <dxf>
      <fill>
        <patternFill>
          <bgColor indexed="35"/>
        </patternFill>
      </fill>
    </dxf>
    <dxf>
      <fill>
        <patternFill>
          <bgColor indexed="5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000000"/>
      <rgbColor rgb="00FFFFFF"/>
      <rgbColor rgb="00C0C0C0"/>
      <rgbColor rgb="00FFF58C"/>
      <rgbColor rgb="00C0C0C0"/>
      <rgbColor rgb="000000D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1FF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412749</xdr:colOff>
      <xdr:row>11</xdr:row>
      <xdr:rowOff>133635</xdr:rowOff>
    </xdr:from>
    <xdr:ext cx="14589125" cy="1501180"/>
    <xdr:sp macro="" textlink="">
      <xdr:nvSpPr>
        <xdr:cNvPr id="2" name="TextBox 1">
          <a:extLst>
            <a:ext uri="{FF2B5EF4-FFF2-40B4-BE49-F238E27FC236}">
              <a16:creationId xmlns:a16="http://schemas.microsoft.com/office/drawing/2014/main" id="{4D89A731-6295-4895-B43C-6CD9AA9255BE}"/>
            </a:ext>
          </a:extLst>
        </xdr:cNvPr>
        <xdr:cNvSpPr txBox="1"/>
      </xdr:nvSpPr>
      <xdr:spPr>
        <a:xfrm rot="20022545">
          <a:off x="1555749" y="4769135"/>
          <a:ext cx="14589125" cy="1501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000" b="0">
              <a:solidFill>
                <a:srgbClr val="FF0000"/>
              </a:solidFill>
            </a:rPr>
            <a:t>The A-D inteface list was agreed in June 2018 F2F to be tracked as a separate document. </a:t>
          </a:r>
        </a:p>
        <a:p>
          <a:r>
            <a:rPr lang="en-US" sz="3000" b="0">
              <a:solidFill>
                <a:srgbClr val="FF0000"/>
              </a:solidFill>
            </a:rPr>
            <a:t>Document</a:t>
          </a:r>
          <a:r>
            <a:rPr lang="en-US" sz="3000" b="0" baseline="0">
              <a:solidFill>
                <a:srgbClr val="FF0000"/>
              </a:solidFill>
            </a:rPr>
            <a:t> uploaded in Radar </a:t>
          </a:r>
          <a:r>
            <a:rPr lang="en-US" sz="3000" b="0" i="0" u="none" strike="noStrike">
              <a:solidFill>
                <a:srgbClr val="FF0000"/>
              </a:solidFill>
              <a:effectLst/>
              <a:latin typeface="+mn-lt"/>
              <a:ea typeface="+mn-ea"/>
              <a:cs typeface="+mn-cs"/>
            </a:rPr>
            <a:t>40623962, doc names: interface_template_AD-1.xlsx and Matterhorn_Interfaces_0.2.xlsx</a:t>
          </a:r>
          <a:endParaRPr lang="en-US" sz="3000" b="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163478</xdr:colOff>
      <xdr:row>20</xdr:row>
      <xdr:rowOff>171405</xdr:rowOff>
    </xdr:from>
    <xdr:ext cx="5535261" cy="830997"/>
    <xdr:sp macro="" textlink="">
      <xdr:nvSpPr>
        <xdr:cNvPr id="2" name="TextBox 1">
          <a:extLst>
            <a:ext uri="{FF2B5EF4-FFF2-40B4-BE49-F238E27FC236}">
              <a16:creationId xmlns:a16="http://schemas.microsoft.com/office/drawing/2014/main" id="{00000000-0008-0000-0B00-000002000000}"/>
            </a:ext>
          </a:extLst>
        </xdr:cNvPr>
        <xdr:cNvSpPr txBox="1"/>
      </xdr:nvSpPr>
      <xdr:spPr>
        <a:xfrm rot="18917335">
          <a:off x="950878" y="3790905"/>
          <a:ext cx="5535261" cy="83099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rtl="0">
            <a:defRPr sz="1000"/>
          </a:pPr>
          <a:r>
            <a:rPr lang="en-US" sz="1600" b="0" i="0" strike="noStrike">
              <a:solidFill>
                <a:srgbClr val="C0C0C0"/>
              </a:solidFill>
              <a:latin typeface="Courier"/>
              <a:ea typeface="Courier"/>
              <a:cs typeface="Courier"/>
            </a:rPr>
            <a:t>Picture of Floorplan showing the blocks </a:t>
          </a:r>
        </a:p>
        <a:p>
          <a:pPr algn="ctr" rtl="0">
            <a:defRPr sz="1000"/>
          </a:pPr>
          <a:r>
            <a:rPr lang="en-US" sz="1600" b="0" i="0" strike="noStrike">
              <a:solidFill>
                <a:srgbClr val="C0C0C0"/>
              </a:solidFill>
              <a:latin typeface="Courier"/>
              <a:ea typeface="Courier"/>
              <a:cs typeface="Courier"/>
            </a:rPr>
            <a:t>&amp; </a:t>
          </a:r>
        </a:p>
        <a:p>
          <a:pPr algn="ctr" rtl="0">
            <a:defRPr sz="1000"/>
          </a:pPr>
          <a:r>
            <a:rPr lang="en-US" sz="1600" b="0" i="0" strike="noStrike">
              <a:solidFill>
                <a:srgbClr val="C0C0C0"/>
              </a:solidFill>
              <a:latin typeface="Courier"/>
              <a:ea typeface="Courier"/>
              <a:cs typeface="Courier"/>
            </a:rPr>
            <a:t>X &amp; Y dimensions</a:t>
          </a:r>
        </a:p>
      </xdr:txBody>
    </xdr:sp>
    <xdr:clientData/>
  </xdr:oneCellAnchor>
  <xdr:twoCellAnchor editAs="oneCell">
    <xdr:from>
      <xdr:col>1</xdr:col>
      <xdr:colOff>0</xdr:colOff>
      <xdr:row>5</xdr:row>
      <xdr:rowOff>0</xdr:rowOff>
    </xdr:from>
    <xdr:to>
      <xdr:col>4</xdr:col>
      <xdr:colOff>1006929</xdr:colOff>
      <xdr:row>38</xdr:row>
      <xdr:rowOff>101904</xdr:rowOff>
    </xdr:to>
    <xdr:pic>
      <xdr:nvPicPr>
        <xdr:cNvPr id="5" name="Picture 4">
          <a:extLst>
            <a:ext uri="{FF2B5EF4-FFF2-40B4-BE49-F238E27FC236}">
              <a16:creationId xmlns:a16="http://schemas.microsoft.com/office/drawing/2014/main" id="{4685BCE5-8F83-456B-A987-97FCE2A95C04}"/>
            </a:ext>
          </a:extLst>
        </xdr:cNvPr>
        <xdr:cNvPicPr>
          <a:picLocks noChangeAspect="1"/>
        </xdr:cNvPicPr>
      </xdr:nvPicPr>
      <xdr:blipFill>
        <a:blip xmlns:r="http://schemas.openxmlformats.org/officeDocument/2006/relationships" r:embed="rId1"/>
        <a:stretch>
          <a:fillRect/>
        </a:stretch>
      </xdr:blipFill>
      <xdr:spPr>
        <a:xfrm>
          <a:off x="789214" y="870857"/>
          <a:ext cx="5660572" cy="6473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odkale/Documents/SSG/Checklist/Other%20documents/Apple_Silicon_Checklist_v1.8_Houk_ed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 Contract"/>
      <sheetName val="Title"/>
      <sheetName val="Project"/>
      <sheetName val="Analog"/>
      <sheetName val="Digital"/>
      <sheetName val="Design Verification"/>
      <sheetName val="Analog Layout"/>
      <sheetName val="Physical Design"/>
      <sheetName val="PnR visual review "/>
      <sheetName val="Die fact sheet"/>
      <sheetName val="Packaging"/>
      <sheetName val="Additional Requests"/>
      <sheetName val="ECO update"/>
      <sheetName val="SCM Templat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vramov@kandou.com" TargetMode="External"/><Relationship Id="rId13" Type="http://schemas.openxmlformats.org/officeDocument/2006/relationships/hyperlink" Target="mailto:lavety@kandou.com" TargetMode="External"/><Relationship Id="rId18" Type="http://schemas.openxmlformats.org/officeDocument/2006/relationships/hyperlink" Target="mailto:hall@kandou.com,%20'+44%207921%20473842" TargetMode="External"/><Relationship Id="rId3" Type="http://schemas.openxmlformats.org/officeDocument/2006/relationships/hyperlink" Target="mailto:hall@kandou.com,%20'+44%207921%20473842" TargetMode="External"/><Relationship Id="rId7" Type="http://schemas.openxmlformats.org/officeDocument/2006/relationships/hyperlink" Target="mailto:david@kandou.com,%20+1%20802%20316%200808" TargetMode="External"/><Relationship Id="rId12" Type="http://schemas.openxmlformats.org/officeDocument/2006/relationships/hyperlink" Target="mailto:lavety@kandou.com" TargetMode="External"/><Relationship Id="rId17" Type="http://schemas.openxmlformats.org/officeDocument/2006/relationships/hyperlink" Target="mailto:lavety@kandou.com" TargetMode="External"/><Relationship Id="rId2" Type="http://schemas.openxmlformats.org/officeDocument/2006/relationships/hyperlink" Target="mailto:anant@kandou.com,%20+44%207462%20754%20245" TargetMode="External"/><Relationship Id="rId16" Type="http://schemas.openxmlformats.org/officeDocument/2006/relationships/hyperlink" Target="mailto:hall@kandou.com,%20'+44%207921%20473842" TargetMode="External"/><Relationship Id="rId1" Type="http://schemas.openxmlformats.org/officeDocument/2006/relationships/hyperlink" Target="mailto:amin@kandou.com,%20+41%20(0)79%20570%2021%2041" TargetMode="External"/><Relationship Id="rId6" Type="http://schemas.openxmlformats.org/officeDocument/2006/relationships/hyperlink" Target="mailto:anant@kandou.com,%20+44%207462%20754%20245" TargetMode="External"/><Relationship Id="rId11" Type="http://schemas.openxmlformats.org/officeDocument/2006/relationships/hyperlink" Target="mailto:avramov@kandou.com" TargetMode="External"/><Relationship Id="rId5" Type="http://schemas.openxmlformats.org/officeDocument/2006/relationships/hyperlink" Target="mailto:david@kandou.com,%20+1%20802%20316%200808" TargetMode="External"/><Relationship Id="rId15" Type="http://schemas.openxmlformats.org/officeDocument/2006/relationships/hyperlink" Target="mailto:lavety@kandou.com" TargetMode="External"/><Relationship Id="rId10" Type="http://schemas.openxmlformats.org/officeDocument/2006/relationships/hyperlink" Target="mailto:anant@kandou.com,%20+44%207462%20754%20245" TargetMode="External"/><Relationship Id="rId4" Type="http://schemas.openxmlformats.org/officeDocument/2006/relationships/hyperlink" Target="mailto:david@kandou.com,%20+1%20802%20316%200808" TargetMode="External"/><Relationship Id="rId9" Type="http://schemas.openxmlformats.org/officeDocument/2006/relationships/hyperlink" Target="mailto:anant@kandou.com,%20%20+44%207462%20754%20245" TargetMode="External"/><Relationship Id="rId14" Type="http://schemas.openxmlformats.org/officeDocument/2006/relationships/hyperlink" Target="mailto:subhash@kandou.com,%20+1%20(781)%20363-3555"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60"/>
  <sheetViews>
    <sheetView showGridLines="0" zoomScale="70" zoomScaleNormal="70" workbookViewId="0">
      <selection activeCell="J11" sqref="J11"/>
    </sheetView>
  </sheetViews>
  <sheetFormatPr defaultColWidth="10.375" defaultRowHeight="14.1" customHeight="1"/>
  <cols>
    <col min="1" max="1" width="2.375" style="1" customWidth="1"/>
    <col min="2" max="2" width="28.375" style="1" customWidth="1"/>
    <col min="3" max="3" width="38.375" style="1" customWidth="1"/>
    <col min="4" max="4" width="52.375" style="1" customWidth="1"/>
    <col min="5" max="5" width="2.625" style="1" customWidth="1"/>
    <col min="6" max="6" width="21.5" style="1" customWidth="1"/>
    <col min="7" max="7" width="34.5" style="1" customWidth="1"/>
    <col min="8" max="8" width="49.875" style="1" customWidth="1"/>
    <col min="9" max="9" width="37.5" style="1" customWidth="1"/>
    <col min="10" max="16384" width="10.375" style="1"/>
  </cols>
  <sheetData>
    <row r="1" spans="1:9" s="59" customFormat="1" ht="14.1" customHeight="1" thickBot="1">
      <c r="C1" s="256"/>
    </row>
    <row r="2" spans="1:9" s="59" customFormat="1" ht="27" thickBot="1">
      <c r="A2" s="257"/>
      <c r="B2" s="252"/>
      <c r="C2" s="260" t="s">
        <v>118</v>
      </c>
      <c r="D2" s="2156"/>
      <c r="E2" s="2151"/>
      <c r="F2" s="2151"/>
      <c r="G2" s="2151"/>
      <c r="H2" s="2157"/>
      <c r="I2" s="2"/>
    </row>
    <row r="3" spans="1:9" s="59" customFormat="1" ht="33" customHeight="1">
      <c r="A3" s="257"/>
      <c r="B3" s="252"/>
      <c r="C3" s="301" t="s">
        <v>292</v>
      </c>
      <c r="D3" s="2139" t="s">
        <v>117</v>
      </c>
      <c r="E3" s="2140"/>
      <c r="F3" s="2141"/>
      <c r="G3" s="2142"/>
      <c r="H3" s="2143"/>
      <c r="I3" s="251"/>
    </row>
    <row r="4" spans="1:9" s="59" customFormat="1" ht="14.1" customHeight="1">
      <c r="A4" s="257"/>
      <c r="B4" s="252"/>
      <c r="C4" s="261"/>
      <c r="D4" s="2131" t="s">
        <v>25</v>
      </c>
      <c r="E4" s="2132"/>
      <c r="F4" s="2133"/>
      <c r="G4" s="2133"/>
      <c r="H4" s="2134"/>
      <c r="I4" s="251"/>
    </row>
    <row r="5" spans="1:9" s="59" customFormat="1" ht="14.1" customHeight="1">
      <c r="A5" s="257"/>
      <c r="B5" s="252"/>
      <c r="C5" s="592"/>
      <c r="D5" s="2131" t="s">
        <v>27</v>
      </c>
      <c r="E5" s="2132"/>
      <c r="F5" s="2133"/>
      <c r="G5" s="2133"/>
      <c r="H5" s="2134"/>
      <c r="I5" s="251"/>
    </row>
    <row r="6" spans="1:9" s="59" customFormat="1" ht="15.95" customHeight="1">
      <c r="A6" s="257"/>
      <c r="B6" s="252"/>
      <c r="C6" s="262"/>
      <c r="D6" s="2161" t="s">
        <v>510</v>
      </c>
      <c r="E6" s="2162"/>
      <c r="F6" s="2163"/>
      <c r="G6" s="2133"/>
      <c r="H6" s="2134"/>
      <c r="I6" s="251"/>
    </row>
    <row r="7" spans="1:9" s="59" customFormat="1" ht="15.95" customHeight="1">
      <c r="A7" s="257"/>
      <c r="B7" s="252"/>
      <c r="C7" s="262"/>
      <c r="D7" s="2161"/>
      <c r="E7" s="2162"/>
      <c r="F7" s="2133"/>
      <c r="G7" s="2133"/>
      <c r="H7" s="2134"/>
      <c r="I7" s="251"/>
    </row>
    <row r="8" spans="1:9" s="59" customFormat="1" ht="15.95" customHeight="1">
      <c r="A8" s="257"/>
      <c r="B8" s="252"/>
      <c r="C8" s="262"/>
      <c r="D8" s="2161" t="s">
        <v>62</v>
      </c>
      <c r="E8" s="2162"/>
      <c r="F8" s="2133"/>
      <c r="G8" s="2133"/>
      <c r="H8" s="2134"/>
      <c r="I8" s="251"/>
    </row>
    <row r="9" spans="1:9" s="59" customFormat="1" ht="14.1" customHeight="1">
      <c r="A9" s="257"/>
      <c r="B9" s="257"/>
      <c r="C9" s="262"/>
      <c r="D9" s="2131"/>
      <c r="E9" s="2132"/>
      <c r="F9" s="2133"/>
      <c r="G9" s="2133"/>
      <c r="H9" s="2134"/>
      <c r="I9" s="251"/>
    </row>
    <row r="10" spans="1:9" s="59" customFormat="1" ht="14.1" customHeight="1">
      <c r="A10" s="257"/>
      <c r="B10" s="257"/>
      <c r="C10" s="262"/>
      <c r="D10" s="2144" t="s">
        <v>531</v>
      </c>
      <c r="E10" s="2145"/>
      <c r="F10" s="2145"/>
      <c r="G10" s="2133"/>
      <c r="H10" s="2134"/>
      <c r="I10" s="251"/>
    </row>
    <row r="11" spans="1:9" s="59" customFormat="1" ht="14.1" customHeight="1">
      <c r="A11" s="257"/>
      <c r="B11" s="257"/>
      <c r="C11" s="262"/>
      <c r="D11" s="2131" t="s">
        <v>926</v>
      </c>
      <c r="E11" s="2132"/>
      <c r="F11" s="2133"/>
      <c r="G11" s="2133"/>
      <c r="H11" s="2134"/>
      <c r="I11" s="251"/>
    </row>
    <row r="12" spans="1:9" s="59" customFormat="1" ht="14.1" customHeight="1">
      <c r="A12" s="257"/>
      <c r="B12" s="252"/>
      <c r="C12" s="263"/>
      <c r="D12" s="2131"/>
      <c r="E12" s="2132"/>
      <c r="F12" s="2133"/>
      <c r="G12" s="2133"/>
      <c r="H12" s="2134"/>
      <c r="I12" s="251"/>
    </row>
    <row r="13" spans="1:9" s="59" customFormat="1" ht="14.1" customHeight="1">
      <c r="A13" s="257"/>
      <c r="B13" s="252"/>
      <c r="C13" s="263"/>
      <c r="D13" s="2131" t="s">
        <v>546</v>
      </c>
      <c r="E13" s="2132"/>
      <c r="F13" s="2133"/>
      <c r="G13" s="2133"/>
      <c r="H13" s="2134"/>
      <c r="I13" s="251"/>
    </row>
    <row r="14" spans="1:9" s="59" customFormat="1" ht="14.1" customHeight="1">
      <c r="A14" s="257"/>
      <c r="B14" s="252"/>
      <c r="C14" s="264"/>
      <c r="D14" s="2131" t="s">
        <v>76</v>
      </c>
      <c r="E14" s="2132"/>
      <c r="F14" s="2133"/>
      <c r="G14" s="2133"/>
      <c r="H14" s="2134"/>
      <c r="I14" s="251"/>
    </row>
    <row r="15" spans="1:9" s="59" customFormat="1" ht="14.1" customHeight="1">
      <c r="A15" s="257"/>
      <c r="B15" s="252"/>
      <c r="C15" s="302" t="s">
        <v>1202</v>
      </c>
      <c r="D15" s="2131" t="s">
        <v>532</v>
      </c>
      <c r="E15" s="2132"/>
      <c r="F15" s="2133"/>
      <c r="G15" s="2133"/>
      <c r="H15" s="2134"/>
      <c r="I15" s="251"/>
    </row>
    <row r="16" spans="1:9" s="59" customFormat="1" ht="14.1" customHeight="1">
      <c r="A16" s="257"/>
      <c r="B16" s="252"/>
      <c r="C16" s="265"/>
      <c r="D16" s="2131"/>
      <c r="E16" s="2132"/>
      <c r="F16" s="2133"/>
      <c r="G16" s="2133"/>
      <c r="H16" s="2134"/>
      <c r="I16" s="251"/>
    </row>
    <row r="17" spans="1:9" s="59" customFormat="1" ht="14.1" customHeight="1">
      <c r="A17" s="257"/>
      <c r="B17" s="252"/>
      <c r="C17" s="303">
        <v>41562</v>
      </c>
      <c r="D17" s="2135" t="s">
        <v>533</v>
      </c>
      <c r="E17" s="2136"/>
      <c r="F17" s="2136"/>
      <c r="G17" s="2133"/>
      <c r="H17" s="2134"/>
      <c r="I17" s="251"/>
    </row>
    <row r="18" spans="1:9" s="59" customFormat="1" ht="14.1" customHeight="1">
      <c r="A18" s="257"/>
      <c r="B18" s="252"/>
      <c r="C18" s="265"/>
      <c r="D18" s="2137" t="s">
        <v>435</v>
      </c>
      <c r="E18" s="2138"/>
      <c r="F18" s="2138"/>
      <c r="G18" s="2133"/>
      <c r="H18" s="2134"/>
      <c r="I18" s="251"/>
    </row>
    <row r="19" spans="1:9" s="59" customFormat="1" ht="14.1" customHeight="1">
      <c r="A19" s="257"/>
      <c r="B19" s="252"/>
      <c r="C19" s="304" t="s">
        <v>303</v>
      </c>
      <c r="D19" s="2137"/>
      <c r="E19" s="2138"/>
      <c r="F19" s="2138"/>
      <c r="G19" s="2133"/>
      <c r="H19" s="2134"/>
      <c r="I19" s="251"/>
    </row>
    <row r="20" spans="1:9" s="59" customFormat="1" ht="14.1" customHeight="1">
      <c r="A20" s="257"/>
      <c r="B20" s="253"/>
      <c r="C20" s="266"/>
      <c r="D20" s="2158" t="s">
        <v>542</v>
      </c>
      <c r="E20" s="2159"/>
      <c r="F20" s="2159"/>
      <c r="G20" s="2133"/>
      <c r="H20" s="2134"/>
      <c r="I20" s="254"/>
    </row>
    <row r="21" spans="1:9" s="59" customFormat="1" ht="14.1" customHeight="1">
      <c r="A21" s="257"/>
      <c r="B21" s="258"/>
      <c r="C21" s="267"/>
      <c r="D21" s="2158" t="s">
        <v>63</v>
      </c>
      <c r="E21" s="2159"/>
      <c r="F21" s="2160"/>
      <c r="G21" s="2133"/>
      <c r="H21" s="2134"/>
      <c r="I21" s="255"/>
    </row>
    <row r="22" spans="1:9" s="59" customFormat="1" ht="14.1" customHeight="1">
      <c r="A22" s="280"/>
      <c r="B22" s="259"/>
      <c r="C22" s="268"/>
      <c r="D22" s="2158" t="s">
        <v>941</v>
      </c>
      <c r="E22" s="2159"/>
      <c r="F22" s="2160"/>
      <c r="G22" s="2133"/>
      <c r="H22" s="2134"/>
      <c r="I22" s="255"/>
    </row>
    <row r="23" spans="1:9" s="59" customFormat="1" ht="14.1" customHeight="1">
      <c r="A23" s="280"/>
      <c r="B23" s="259"/>
      <c r="C23" s="268"/>
      <c r="D23" s="2146" t="s">
        <v>106</v>
      </c>
      <c r="E23" s="2147"/>
      <c r="F23" s="2133"/>
      <c r="G23" s="2133"/>
      <c r="H23" s="2134"/>
      <c r="I23" s="255"/>
    </row>
    <row r="24" spans="1:9" s="59" customFormat="1" ht="14.1" customHeight="1">
      <c r="A24" s="280"/>
      <c r="B24" s="259"/>
      <c r="C24" s="268"/>
      <c r="D24" s="2146"/>
      <c r="E24" s="2147"/>
      <c r="F24" s="2133"/>
      <c r="G24" s="2133"/>
      <c r="H24" s="2134"/>
      <c r="I24" s="255"/>
    </row>
    <row r="25" spans="1:9" s="59" customFormat="1" ht="14.1" customHeight="1">
      <c r="A25" s="280"/>
      <c r="B25" s="259"/>
      <c r="C25" s="268"/>
      <c r="D25" s="2146"/>
      <c r="E25" s="2147"/>
      <c r="F25" s="2133"/>
      <c r="G25" s="2133"/>
      <c r="H25" s="2134"/>
      <c r="I25" s="255"/>
    </row>
    <row r="26" spans="1:9" s="59" customFormat="1" ht="14.1" customHeight="1" thickBot="1">
      <c r="A26" s="280"/>
      <c r="B26" s="259"/>
      <c r="C26" s="269"/>
      <c r="D26" s="2148" t="s">
        <v>28</v>
      </c>
      <c r="E26" s="2149"/>
      <c r="F26" s="2150"/>
      <c r="G26" s="2151"/>
      <c r="H26" s="2152"/>
      <c r="I26" s="255"/>
    </row>
    <row r="27" spans="1:9" s="256" customFormat="1" ht="14.1" customHeight="1">
      <c r="A27" s="280"/>
      <c r="B27" s="259"/>
      <c r="C27" s="954"/>
      <c r="D27" s="951"/>
      <c r="E27" s="951"/>
      <c r="F27" s="955"/>
      <c r="G27"/>
      <c r="H27"/>
      <c r="I27" s="956"/>
    </row>
    <row r="28" spans="1:9" s="958" customFormat="1" ht="14.1" customHeight="1">
      <c r="A28" s="171"/>
      <c r="B28" s="952"/>
      <c r="C28" s="954"/>
      <c r="D28" s="951"/>
      <c r="E28" s="951"/>
      <c r="F28" s="955"/>
      <c r="G28"/>
      <c r="H28"/>
      <c r="I28" s="957"/>
    </row>
    <row r="29" spans="1:9" s="958" customFormat="1" ht="14.1" customHeight="1">
      <c r="A29" s="171"/>
      <c r="B29" s="2122" t="s">
        <v>1444</v>
      </c>
      <c r="C29" s="2123"/>
      <c r="D29" s="2123"/>
      <c r="E29" s="2124"/>
      <c r="F29" s="2124"/>
      <c r="G29" s="2124"/>
      <c r="H29" s="2124"/>
      <c r="I29" s="957"/>
    </row>
    <row r="30" spans="1:9" s="953" customFormat="1" ht="14.1" customHeight="1" thickBot="1">
      <c r="A30" s="958"/>
      <c r="B30" s="959"/>
      <c r="C30" s="2153"/>
      <c r="D30" s="2154"/>
      <c r="E30" s="2155"/>
      <c r="F30" s="2154"/>
      <c r="G30" s="2154"/>
      <c r="H30" s="2154"/>
      <c r="I30" s="960"/>
    </row>
    <row r="31" spans="1:9" s="59" customFormat="1" ht="14.1" customHeight="1" thickBot="1">
      <c r="A31" s="1"/>
      <c r="B31" s="109" t="s">
        <v>23</v>
      </c>
      <c r="C31" s="250" t="s">
        <v>525</v>
      </c>
      <c r="D31" s="428" t="s">
        <v>71</v>
      </c>
      <c r="E31" s="432"/>
      <c r="F31" s="419" t="s">
        <v>911</v>
      </c>
      <c r="G31" s="412" t="s">
        <v>1442</v>
      </c>
      <c r="H31" s="250" t="s">
        <v>71</v>
      </c>
      <c r="I31" s="108"/>
    </row>
    <row r="32" spans="1:9" s="59" customFormat="1" ht="14.1" customHeight="1">
      <c r="A32" s="1"/>
      <c r="B32" s="420"/>
      <c r="C32" s="282"/>
      <c r="D32" s="429"/>
      <c r="E32" s="432"/>
      <c r="F32" s="423"/>
      <c r="G32" s="415"/>
      <c r="H32" s="416"/>
      <c r="I32" s="108"/>
    </row>
    <row r="33" spans="1:9" s="59" customFormat="1" ht="14.1" customHeight="1">
      <c r="A33" s="1"/>
      <c r="B33" s="421" t="s">
        <v>318</v>
      </c>
      <c r="C33" s="281" t="s">
        <v>1450</v>
      </c>
      <c r="D33" s="963" t="s">
        <v>1456</v>
      </c>
      <c r="E33" s="433"/>
      <c r="F33" s="425" t="s">
        <v>912</v>
      </c>
      <c r="G33" s="277" t="s">
        <v>1758</v>
      </c>
      <c r="H33" s="964" t="s">
        <v>1759</v>
      </c>
      <c r="I33" s="108"/>
    </row>
    <row r="34" spans="1:9" s="59" customFormat="1" ht="14.1" customHeight="1">
      <c r="A34" s="1"/>
      <c r="B34" s="422" t="s">
        <v>315</v>
      </c>
      <c r="C34" s="277" t="s">
        <v>1451</v>
      </c>
      <c r="D34" s="964" t="s">
        <v>1582</v>
      </c>
      <c r="E34" s="433"/>
      <c r="F34" s="425" t="s">
        <v>913</v>
      </c>
      <c r="G34" s="966" t="s">
        <v>1451</v>
      </c>
      <c r="H34" s="964" t="s">
        <v>1582</v>
      </c>
      <c r="I34" s="108"/>
    </row>
    <row r="35" spans="1:9" s="59" customFormat="1" ht="14.1" customHeight="1">
      <c r="A35" s="1"/>
      <c r="B35" s="422" t="s">
        <v>238</v>
      </c>
      <c r="C35" s="277" t="s">
        <v>1758</v>
      </c>
      <c r="D35" s="964" t="s">
        <v>1759</v>
      </c>
      <c r="E35" s="433"/>
      <c r="F35" s="425" t="s">
        <v>914</v>
      </c>
      <c r="G35" s="277" t="s">
        <v>1454</v>
      </c>
      <c r="H35" s="964" t="s">
        <v>1459</v>
      </c>
      <c r="I35" s="108"/>
    </row>
    <row r="36" spans="1:9" s="59" customFormat="1" ht="14.1" customHeight="1">
      <c r="A36" s="1"/>
      <c r="B36" s="422" t="s">
        <v>316</v>
      </c>
      <c r="C36" s="277" t="s">
        <v>1452</v>
      </c>
      <c r="D36" s="965" t="s">
        <v>1457</v>
      </c>
      <c r="E36" s="434"/>
      <c r="F36" s="425" t="s">
        <v>915</v>
      </c>
      <c r="G36" s="277" t="s">
        <v>1732</v>
      </c>
      <c r="H36" s="964" t="s">
        <v>1733</v>
      </c>
      <c r="I36" s="108"/>
    </row>
    <row r="37" spans="1:9" s="59" customFormat="1" ht="14.1" customHeight="1">
      <c r="A37" s="1"/>
      <c r="B37" s="422" t="s">
        <v>1729</v>
      </c>
      <c r="C37" s="277" t="s">
        <v>1730</v>
      </c>
      <c r="D37" s="964" t="s">
        <v>1731</v>
      </c>
      <c r="E37" s="434"/>
      <c r="F37" s="425" t="s">
        <v>916</v>
      </c>
      <c r="G37" s="277" t="s">
        <v>1452</v>
      </c>
      <c r="H37" s="964" t="s">
        <v>1457</v>
      </c>
      <c r="I37" s="108"/>
    </row>
    <row r="38" spans="1:9" s="59" customFormat="1" ht="24.6" customHeight="1">
      <c r="A38" s="1"/>
      <c r="B38" s="422" t="s">
        <v>1604</v>
      </c>
      <c r="C38" s="277" t="s">
        <v>1605</v>
      </c>
      <c r="D38" s="970" t="s">
        <v>1606</v>
      </c>
      <c r="E38" s="434"/>
      <c r="F38" s="425" t="s">
        <v>917</v>
      </c>
      <c r="G38" s="277" t="s">
        <v>1730</v>
      </c>
      <c r="H38" s="964" t="s">
        <v>1731</v>
      </c>
      <c r="I38" s="108"/>
    </row>
    <row r="39" spans="1:9" s="59" customFormat="1" ht="14.1" customHeight="1">
      <c r="A39" s="1"/>
      <c r="B39" s="422" t="s">
        <v>1357</v>
      </c>
      <c r="C39" s="277" t="s">
        <v>1732</v>
      </c>
      <c r="D39" s="964" t="s">
        <v>1733</v>
      </c>
      <c r="E39" s="434"/>
      <c r="F39" s="425" t="s">
        <v>1358</v>
      </c>
      <c r="G39" s="277" t="s">
        <v>1732</v>
      </c>
      <c r="H39" s="964" t="s">
        <v>1733</v>
      </c>
      <c r="I39" s="108"/>
    </row>
    <row r="40" spans="1:9" s="59" customFormat="1" ht="14.25">
      <c r="A40" s="1"/>
      <c r="B40" s="422" t="s">
        <v>317</v>
      </c>
      <c r="C40" s="277" t="s">
        <v>1452</v>
      </c>
      <c r="D40" s="965" t="s">
        <v>1457</v>
      </c>
      <c r="E40" s="434"/>
      <c r="F40" s="425" t="s">
        <v>918</v>
      </c>
      <c r="G40" s="277" t="s">
        <v>1605</v>
      </c>
      <c r="H40" s="964" t="s">
        <v>1606</v>
      </c>
      <c r="I40" s="414"/>
    </row>
    <row r="41" spans="1:9" s="59" customFormat="1" ht="12.95" customHeight="1">
      <c r="A41" s="1"/>
      <c r="B41" s="422" t="s">
        <v>925</v>
      </c>
      <c r="C41" s="277" t="s">
        <v>1453</v>
      </c>
      <c r="D41" s="965" t="s">
        <v>1458</v>
      </c>
      <c r="E41" s="434"/>
      <c r="F41" s="599" t="s">
        <v>919</v>
      </c>
      <c r="G41" s="277" t="s">
        <v>1758</v>
      </c>
      <c r="H41" s="964" t="s">
        <v>1759</v>
      </c>
      <c r="I41" s="414"/>
    </row>
    <row r="42" spans="1:9" s="59" customFormat="1" ht="12" customHeight="1">
      <c r="A42" s="1"/>
      <c r="B42" s="422" t="s">
        <v>815</v>
      </c>
      <c r="C42" s="277" t="s">
        <v>1453</v>
      </c>
      <c r="D42" s="965" t="s">
        <v>1458</v>
      </c>
      <c r="E42" s="434"/>
      <c r="F42" s="426" t="s">
        <v>987</v>
      </c>
      <c r="G42" s="277" t="s">
        <v>1453</v>
      </c>
      <c r="H42" s="964" t="s">
        <v>1458</v>
      </c>
      <c r="I42" s="414"/>
    </row>
    <row r="43" spans="1:9" s="59" customFormat="1" ht="14.25">
      <c r="A43" s="1"/>
      <c r="B43" s="422" t="s">
        <v>708</v>
      </c>
      <c r="C43" s="277" t="s">
        <v>1454</v>
      </c>
      <c r="D43" s="965" t="s">
        <v>1459</v>
      </c>
      <c r="E43" s="434"/>
      <c r="F43" s="427" t="s">
        <v>958</v>
      </c>
      <c r="G43" s="598" t="s">
        <v>1455</v>
      </c>
      <c r="H43" s="964" t="s">
        <v>1460</v>
      </c>
      <c r="I43" s="414"/>
    </row>
    <row r="44" spans="1:9" s="59" customFormat="1" ht="26.45" customHeight="1">
      <c r="A44" s="1"/>
      <c r="B44" s="422" t="s">
        <v>1205</v>
      </c>
      <c r="C44" s="277" t="s">
        <v>1583</v>
      </c>
      <c r="D44" s="965" t="s">
        <v>1587</v>
      </c>
      <c r="E44" s="434"/>
      <c r="F44" s="427" t="s">
        <v>920</v>
      </c>
      <c r="G44" s="966" t="s">
        <v>1820</v>
      </c>
      <c r="H44" s="964" t="s">
        <v>1821</v>
      </c>
      <c r="I44" s="414"/>
    </row>
    <row r="45" spans="1:9" s="59" customFormat="1" ht="14.25">
      <c r="A45" s="1"/>
      <c r="B45" s="422" t="s">
        <v>936</v>
      </c>
      <c r="C45" s="277" t="s">
        <v>1760</v>
      </c>
      <c r="D45" s="965" t="s">
        <v>1761</v>
      </c>
      <c r="E45" s="434"/>
      <c r="F45" s="427" t="s">
        <v>921</v>
      </c>
      <c r="G45" s="277" t="s">
        <v>1760</v>
      </c>
      <c r="H45" s="965" t="s">
        <v>1761</v>
      </c>
      <c r="I45" s="414"/>
    </row>
    <row r="46" spans="1:9" s="59" customFormat="1" ht="14.25">
      <c r="A46" s="1"/>
      <c r="B46" s="422" t="s">
        <v>937</v>
      </c>
      <c r="C46" s="598" t="s">
        <v>1455</v>
      </c>
      <c r="D46" s="965" t="s">
        <v>1460</v>
      </c>
      <c r="E46" s="434"/>
      <c r="F46" s="427" t="s">
        <v>986</v>
      </c>
      <c r="G46" s="277" t="s">
        <v>1760</v>
      </c>
      <c r="H46" s="965" t="s">
        <v>1761</v>
      </c>
      <c r="I46" s="414"/>
    </row>
    <row r="47" spans="1:9" s="59" customFormat="1" ht="14.1" customHeight="1">
      <c r="A47" s="1"/>
      <c r="B47" s="422" t="s">
        <v>1203</v>
      </c>
      <c r="C47" s="277" t="s">
        <v>1451</v>
      </c>
      <c r="D47" s="964" t="s">
        <v>1582</v>
      </c>
      <c r="E47" s="434"/>
      <c r="F47" s="425" t="s">
        <v>922</v>
      </c>
      <c r="G47" s="417"/>
      <c r="H47" s="417"/>
      <c r="I47" s="414"/>
    </row>
    <row r="48" spans="1:9" s="59" customFormat="1" ht="14.25">
      <c r="A48" s="1"/>
      <c r="B48" s="422" t="s">
        <v>1204</v>
      </c>
      <c r="C48" s="277" t="s">
        <v>1760</v>
      </c>
      <c r="D48" s="965" t="s">
        <v>1761</v>
      </c>
      <c r="E48" s="434"/>
      <c r="F48" s="427" t="s">
        <v>923</v>
      </c>
      <c r="G48" s="417"/>
      <c r="H48" s="417"/>
      <c r="I48" s="414"/>
    </row>
    <row r="49" spans="1:9" s="59" customFormat="1" ht="14.25">
      <c r="A49" s="1"/>
      <c r="B49" s="422" t="s">
        <v>938</v>
      </c>
      <c r="C49" s="267"/>
      <c r="D49" s="430"/>
      <c r="E49" s="434"/>
      <c r="F49" s="427" t="s">
        <v>924</v>
      </c>
      <c r="G49" s="417"/>
      <c r="H49" s="417"/>
      <c r="I49" s="414"/>
    </row>
    <row r="50" spans="1:9" s="59" customFormat="1" ht="14.1" customHeight="1" thickBot="1">
      <c r="A50" s="413"/>
      <c r="B50" s="247"/>
      <c r="C50" s="418"/>
      <c r="D50" s="431"/>
      <c r="E50" s="434"/>
      <c r="F50" s="424"/>
      <c r="G50" s="418"/>
      <c r="H50" s="418"/>
      <c r="I50" s="107"/>
    </row>
    <row r="51" spans="1:9" ht="14.1" customHeight="1" thickBot="1"/>
    <row r="52" spans="1:9" ht="14.1" customHeight="1" thickBot="1">
      <c r="B52" s="2125" t="s">
        <v>1443</v>
      </c>
      <c r="C52" s="2126"/>
      <c r="D52" s="2127"/>
      <c r="E52" s="225"/>
      <c r="F52" s="225"/>
      <c r="G52" s="225"/>
      <c r="H52" s="225"/>
    </row>
    <row r="53" spans="1:9" ht="14.1" customHeight="1" thickBot="1">
      <c r="B53" s="961"/>
      <c r="C53" s="225"/>
      <c r="D53" s="225"/>
      <c r="E53" s="225"/>
      <c r="F53" s="225"/>
      <c r="G53" s="225"/>
      <c r="H53" s="225"/>
    </row>
    <row r="54" spans="1:9" ht="14.1" customHeight="1">
      <c r="B54" s="2128" t="s">
        <v>1449</v>
      </c>
      <c r="C54" s="2129"/>
      <c r="D54" s="2130"/>
      <c r="E54" s="225"/>
      <c r="F54" s="225"/>
      <c r="G54" s="225"/>
      <c r="H54" s="225"/>
    </row>
    <row r="55" spans="1:9" ht="14.1" customHeight="1">
      <c r="B55" s="2114" t="s">
        <v>1445</v>
      </c>
      <c r="C55" s="2115"/>
      <c r="D55" s="2116"/>
      <c r="E55" s="225"/>
      <c r="F55" s="225"/>
      <c r="G55" s="225"/>
      <c r="H55" s="225"/>
    </row>
    <row r="56" spans="1:9" ht="14.1" customHeight="1">
      <c r="B56" s="2114" t="s">
        <v>1446</v>
      </c>
      <c r="C56" s="2115"/>
      <c r="D56" s="2116"/>
      <c r="E56" s="961"/>
      <c r="F56" s="961"/>
      <c r="G56" s="961"/>
      <c r="H56" s="961"/>
    </row>
    <row r="57" spans="1:9" ht="14.1" customHeight="1">
      <c r="B57" s="2114" t="s">
        <v>1447</v>
      </c>
      <c r="C57" s="2115"/>
      <c r="D57" s="2116"/>
      <c r="E57" s="961"/>
      <c r="F57" s="961"/>
      <c r="G57" s="961"/>
      <c r="H57" s="961"/>
    </row>
    <row r="58" spans="1:9" ht="14.1" customHeight="1" thickBot="1">
      <c r="B58" s="2117" t="s">
        <v>1448</v>
      </c>
      <c r="C58" s="2118"/>
      <c r="D58" s="2119"/>
      <c r="E58" s="961"/>
      <c r="F58" s="961"/>
      <c r="G58" s="961"/>
      <c r="H58" s="961"/>
    </row>
    <row r="59" spans="1:9" ht="14.1" customHeight="1">
      <c r="B59" s="2120"/>
      <c r="C59" s="2121"/>
      <c r="D59" s="2121"/>
      <c r="E59" s="14"/>
      <c r="F59" s="14"/>
      <c r="G59" s="14"/>
      <c r="H59" s="14"/>
    </row>
    <row r="60" spans="1:9" ht="14.1" customHeight="1">
      <c r="H60" s="436" t="s">
        <v>927</v>
      </c>
    </row>
  </sheetData>
  <mergeCells count="34">
    <mergeCell ref="D24:H24"/>
    <mergeCell ref="D25:H25"/>
    <mergeCell ref="D26:H26"/>
    <mergeCell ref="C30:H30"/>
    <mergeCell ref="D2:H2"/>
    <mergeCell ref="D19:H19"/>
    <mergeCell ref="D20:H20"/>
    <mergeCell ref="D21:H21"/>
    <mergeCell ref="D22:H22"/>
    <mergeCell ref="D23:H23"/>
    <mergeCell ref="D4:H4"/>
    <mergeCell ref="D5:H5"/>
    <mergeCell ref="D6:H6"/>
    <mergeCell ref="D7:H7"/>
    <mergeCell ref="D8:H8"/>
    <mergeCell ref="D9:H9"/>
    <mergeCell ref="D15:H15"/>
    <mergeCell ref="D16:H16"/>
    <mergeCell ref="D17:H17"/>
    <mergeCell ref="D18:H18"/>
    <mergeCell ref="D3:H3"/>
    <mergeCell ref="D10:H10"/>
    <mergeCell ref="D11:H11"/>
    <mergeCell ref="D12:H12"/>
    <mergeCell ref="D13:H13"/>
    <mergeCell ref="D14:H14"/>
    <mergeCell ref="B57:D57"/>
    <mergeCell ref="B58:D58"/>
    <mergeCell ref="B59:D59"/>
    <mergeCell ref="B29:H29"/>
    <mergeCell ref="B52:D52"/>
    <mergeCell ref="B56:D56"/>
    <mergeCell ref="B55:D55"/>
    <mergeCell ref="B54:D54"/>
  </mergeCells>
  <phoneticPr fontId="22" type="noConversion"/>
  <hyperlinks>
    <hyperlink ref="D33" r:id="rId1" xr:uid="{00000000-0004-0000-0000-000000000000}"/>
    <hyperlink ref="D34" r:id="rId2" xr:uid="{00000000-0004-0000-0000-000001000000}"/>
    <hyperlink ref="D35" r:id="rId3" xr:uid="{00000000-0004-0000-0000-000002000000}"/>
    <hyperlink ref="D36" r:id="rId4" xr:uid="{00000000-0004-0000-0000-000003000000}"/>
    <hyperlink ref="D40" r:id="rId5" xr:uid="{00000000-0004-0000-0000-000004000000}"/>
    <hyperlink ref="H34" r:id="rId6" xr:uid="{00000000-0004-0000-0000-000006000000}"/>
    <hyperlink ref="H37" r:id="rId7" xr:uid="{00000000-0004-0000-0000-000008000000}"/>
    <hyperlink ref="H40" r:id="rId8" xr:uid="{00000000-0004-0000-0000-00000B000000}"/>
    <hyperlink ref="H44" r:id="rId9" display="anant@kandou.com,  +44 7462 754 245" xr:uid="{00000000-0004-0000-0000-00000C000000}"/>
    <hyperlink ref="D47" r:id="rId10" xr:uid="{00000000-0004-0000-0000-000010000000}"/>
    <hyperlink ref="D38" r:id="rId11" xr:uid="{9B75EBF3-5D6B-40B2-AB6A-567008B7CB42}"/>
    <hyperlink ref="H45" r:id="rId12" xr:uid="{9A20D2CB-8F1A-433E-B73A-C9A2F604FA96}"/>
    <hyperlink ref="H46" r:id="rId13" xr:uid="{FAF4367A-027A-4702-9F49-7685116C3116}"/>
    <hyperlink ref="D44" r:id="rId14" xr:uid="{4E817304-C5ED-40EE-9FC9-2D32C68EF007}"/>
    <hyperlink ref="D45" r:id="rId15" xr:uid="{87E25E4D-B193-473D-B52B-FCD7DB250448}"/>
    <hyperlink ref="H33" r:id="rId16" xr:uid="{04C358EC-CD95-4FBB-A3F0-225CD0FF9D20}"/>
    <hyperlink ref="D48" r:id="rId17" xr:uid="{1CE48C0B-BD6C-4D77-A628-CA89FBBA15C0}"/>
    <hyperlink ref="H41" r:id="rId18" xr:uid="{85071F66-7855-4547-B62F-EC38298F7E2A}"/>
  </hyperlinks>
  <pageMargins left="0.5" right="0.5" top="1" bottom="1" header="0.5" footer="0.5"/>
  <pageSetup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7"/>
  <sheetViews>
    <sheetView topLeftCell="C1" zoomScale="85" zoomScaleNormal="85" workbookViewId="0">
      <pane ySplit="3" topLeftCell="A4" activePane="bottomLeft" state="frozen"/>
      <selection pane="bottomLeft" activeCell="O2" sqref="O2"/>
    </sheetView>
  </sheetViews>
  <sheetFormatPr defaultColWidth="10.875" defaultRowHeight="21.75" customHeight="1"/>
  <cols>
    <col min="1" max="1" width="12" style="789" customWidth="1"/>
    <col min="2" max="2" width="6.125" style="789" customWidth="1"/>
    <col min="3" max="3" width="56.125" style="789" customWidth="1"/>
    <col min="4" max="4" width="14.125" style="789" customWidth="1"/>
    <col min="5" max="5" width="12.5" style="789" customWidth="1"/>
    <col min="6" max="6" width="13.375" style="789" customWidth="1"/>
    <col min="7" max="7" width="10.875" style="789"/>
    <col min="8" max="8" width="24.375" style="789" customWidth="1"/>
    <col min="9" max="9" width="41.5" style="789" customWidth="1"/>
    <col min="10" max="10" width="51.625" style="789" customWidth="1"/>
    <col min="11" max="18" width="10.875" style="789"/>
    <col min="19" max="19" width="13.375" style="789" customWidth="1"/>
    <col min="20" max="16384" width="10.875" style="789"/>
  </cols>
  <sheetData>
    <row r="1" spans="1:19" ht="13.5" thickBot="1">
      <c r="Q1" s="2090" t="s">
        <v>2057</v>
      </c>
      <c r="R1" s="2090" t="s">
        <v>2057</v>
      </c>
      <c r="S1" s="2091" t="s">
        <v>2058</v>
      </c>
    </row>
    <row r="2" spans="1:19" s="790" customFormat="1" ht="38.1" customHeight="1" thickBot="1">
      <c r="A2" s="2240" t="s">
        <v>335</v>
      </c>
      <c r="B2" s="2240" t="s">
        <v>336</v>
      </c>
      <c r="C2" s="2244" t="s">
        <v>450</v>
      </c>
      <c r="D2" s="846" t="s">
        <v>1140</v>
      </c>
      <c r="E2" s="846" t="s">
        <v>1141</v>
      </c>
      <c r="F2" s="846" t="s">
        <v>1142</v>
      </c>
      <c r="G2" s="2246" t="s">
        <v>525</v>
      </c>
      <c r="H2" s="846" t="s">
        <v>449</v>
      </c>
      <c r="I2" s="2240" t="s">
        <v>453</v>
      </c>
      <c r="Q2" s="2087" t="s">
        <v>2055</v>
      </c>
      <c r="R2" s="2088" t="s">
        <v>866</v>
      </c>
      <c r="S2" s="2089" t="s">
        <v>2056</v>
      </c>
    </row>
    <row r="3" spans="1:19" s="790" customFormat="1" ht="26.1" customHeight="1" thickBot="1">
      <c r="A3" s="2243"/>
      <c r="B3" s="2242"/>
      <c r="C3" s="2245"/>
      <c r="D3" s="978"/>
      <c r="E3" s="978">
        <v>42034</v>
      </c>
      <c r="F3" s="978">
        <v>42093</v>
      </c>
      <c r="G3" s="2247"/>
      <c r="H3" s="847"/>
      <c r="I3" s="2242"/>
    </row>
    <row r="4" spans="1:19" s="1" customFormat="1" ht="12.75">
      <c r="A4" s="2251" t="s">
        <v>342</v>
      </c>
      <c r="B4" s="98">
        <f>1.01</f>
        <v>1.01</v>
      </c>
      <c r="C4" s="97" t="s">
        <v>213</v>
      </c>
      <c r="D4" s="455"/>
      <c r="E4" s="791" t="s">
        <v>451</v>
      </c>
      <c r="F4" s="791" t="s">
        <v>451</v>
      </c>
      <c r="G4" s="834" t="s">
        <v>1607</v>
      </c>
      <c r="H4" s="834"/>
      <c r="I4" s="834"/>
      <c r="J4" s="834"/>
    </row>
    <row r="5" spans="1:19" s="1" customFormat="1" ht="63.75">
      <c r="A5" s="2345"/>
      <c r="B5" s="98">
        <f t="shared" ref="B5:B13" si="0">B4+0.01</f>
        <v>1.02</v>
      </c>
      <c r="C5" s="97" t="s">
        <v>305</v>
      </c>
      <c r="D5" s="441"/>
      <c r="E5" s="792" t="s">
        <v>451</v>
      </c>
      <c r="F5" s="792" t="s">
        <v>451</v>
      </c>
      <c r="G5" s="834"/>
      <c r="H5" s="1211" t="s">
        <v>1494</v>
      </c>
      <c r="I5" s="834"/>
      <c r="J5" s="834"/>
    </row>
    <row r="6" spans="1:19" s="1" customFormat="1" ht="12.75">
      <c r="A6" s="2345"/>
      <c r="B6" s="98">
        <f t="shared" si="0"/>
        <v>1.03</v>
      </c>
      <c r="C6" s="97" t="s">
        <v>390</v>
      </c>
      <c r="D6" s="441"/>
      <c r="E6" s="792" t="s">
        <v>451</v>
      </c>
      <c r="F6" s="792" t="s">
        <v>451</v>
      </c>
      <c r="G6" s="834"/>
      <c r="H6" s="834" t="s">
        <v>1495</v>
      </c>
      <c r="I6" s="834"/>
      <c r="J6" s="834"/>
    </row>
    <row r="7" spans="1:19" s="1" customFormat="1" ht="51">
      <c r="A7" s="2345"/>
      <c r="B7" s="98">
        <f t="shared" si="0"/>
        <v>1.04</v>
      </c>
      <c r="C7" s="97" t="s">
        <v>375</v>
      </c>
      <c r="D7" s="441"/>
      <c r="E7" s="792" t="s">
        <v>451</v>
      </c>
      <c r="F7" s="792" t="s">
        <v>451</v>
      </c>
      <c r="G7" s="834"/>
      <c r="H7" s="1211" t="s">
        <v>1496</v>
      </c>
      <c r="I7" s="834"/>
      <c r="J7" s="834"/>
    </row>
    <row r="8" spans="1:19" s="1" customFormat="1" ht="12.75">
      <c r="A8" s="2345"/>
      <c r="B8" s="98">
        <f t="shared" si="0"/>
        <v>1.05</v>
      </c>
      <c r="C8" s="97" t="s">
        <v>480</v>
      </c>
      <c r="D8" s="441"/>
      <c r="E8" s="792" t="s">
        <v>451</v>
      </c>
      <c r="F8" s="792" t="s">
        <v>451</v>
      </c>
      <c r="G8" s="834"/>
      <c r="H8" s="834" t="s">
        <v>1497</v>
      </c>
      <c r="I8" s="834"/>
      <c r="J8" s="834"/>
    </row>
    <row r="9" spans="1:19" s="1" customFormat="1" ht="12.75">
      <c r="A9" s="2345"/>
      <c r="B9" s="98">
        <f t="shared" si="0"/>
        <v>1.06</v>
      </c>
      <c r="C9" s="97" t="s">
        <v>418</v>
      </c>
      <c r="D9" s="441"/>
      <c r="E9" s="792" t="s">
        <v>451</v>
      </c>
      <c r="F9" s="792" t="s">
        <v>451</v>
      </c>
      <c r="G9" s="834"/>
      <c r="H9" s="834" t="s">
        <v>1498</v>
      </c>
      <c r="I9" s="834"/>
      <c r="J9" s="834"/>
    </row>
    <row r="10" spans="1:19" s="1" customFormat="1" ht="12.75">
      <c r="A10" s="2345"/>
      <c r="B10" s="98">
        <f t="shared" si="0"/>
        <v>1.07</v>
      </c>
      <c r="C10" s="18" t="s">
        <v>479</v>
      </c>
      <c r="D10" s="441"/>
      <c r="E10" s="792" t="s">
        <v>451</v>
      </c>
      <c r="F10" s="792" t="s">
        <v>451</v>
      </c>
      <c r="G10" s="834"/>
      <c r="H10" s="834"/>
      <c r="I10" s="834"/>
      <c r="J10" s="834"/>
    </row>
    <row r="11" spans="1:19" s="1" customFormat="1" ht="51">
      <c r="A11" s="2345"/>
      <c r="B11" s="98">
        <f t="shared" si="0"/>
        <v>1.08</v>
      </c>
      <c r="C11" s="114" t="s">
        <v>1157</v>
      </c>
      <c r="D11" s="441"/>
      <c r="E11" s="792" t="s">
        <v>451</v>
      </c>
      <c r="F11" s="792" t="s">
        <v>451</v>
      </c>
      <c r="G11" s="834"/>
      <c r="H11" s="1211" t="s">
        <v>1499</v>
      </c>
      <c r="I11" s="834"/>
      <c r="J11" s="834"/>
    </row>
    <row r="12" spans="1:19" s="1" customFormat="1" ht="38.25">
      <c r="A12" s="2345"/>
      <c r="B12" s="98">
        <f t="shared" si="0"/>
        <v>1.0900000000000001</v>
      </c>
      <c r="C12" s="102" t="s">
        <v>320</v>
      </c>
      <c r="D12" s="441"/>
      <c r="E12" s="792" t="s">
        <v>451</v>
      </c>
      <c r="F12" s="792" t="s">
        <v>451</v>
      </c>
      <c r="G12" s="835"/>
      <c r="H12" s="1212" t="s">
        <v>1500</v>
      </c>
      <c r="I12" s="835"/>
      <c r="J12" s="835"/>
    </row>
    <row r="13" spans="1:19" s="1" customFormat="1" ht="76.5">
      <c r="A13" s="2345"/>
      <c r="B13" s="98">
        <f t="shared" si="0"/>
        <v>1.1000000000000001</v>
      </c>
      <c r="C13" s="836" t="s">
        <v>1165</v>
      </c>
      <c r="D13" s="441"/>
      <c r="E13" s="792" t="s">
        <v>451</v>
      </c>
      <c r="F13" s="792" t="s">
        <v>451</v>
      </c>
      <c r="G13" s="835"/>
      <c r="H13" s="1212" t="s">
        <v>1501</v>
      </c>
      <c r="I13" s="835"/>
      <c r="J13" s="835"/>
    </row>
    <row r="14" spans="1:19" s="1" customFormat="1" ht="39" thickBot="1">
      <c r="A14" s="2346"/>
      <c r="B14" s="837">
        <f>B13+0.01</f>
        <v>1.1100000000000001</v>
      </c>
      <c r="C14" s="838" t="s">
        <v>1158</v>
      </c>
      <c r="D14" s="839"/>
      <c r="E14" s="793" t="s">
        <v>451</v>
      </c>
      <c r="F14" s="793" t="s">
        <v>451</v>
      </c>
      <c r="G14" s="840"/>
      <c r="H14" s="840" t="s">
        <v>1502</v>
      </c>
      <c r="I14" s="840"/>
      <c r="J14" s="840"/>
    </row>
    <row r="17" spans="10:10" ht="12.75">
      <c r="J17" s="436" t="s">
        <v>927</v>
      </c>
    </row>
  </sheetData>
  <mergeCells count="6">
    <mergeCell ref="I2:I3"/>
    <mergeCell ref="A4:A14"/>
    <mergeCell ref="A2:A3"/>
    <mergeCell ref="B2:B3"/>
    <mergeCell ref="C2:C3"/>
    <mergeCell ref="G2:G3"/>
  </mergeCells>
  <conditionalFormatting sqref="F5">
    <cfRule type="cellIs" dxfId="384" priority="58" stopIfTrue="1" operator="equal">
      <formula>"CLOSED"</formula>
    </cfRule>
    <cfRule type="cellIs" dxfId="383" priority="59" stopIfTrue="1" operator="equal">
      <formula>"NA"</formula>
    </cfRule>
    <cfRule type="cellIs" dxfId="382" priority="60" stopIfTrue="1" operator="equal">
      <formula>"OPEN"</formula>
    </cfRule>
  </conditionalFormatting>
  <conditionalFormatting sqref="F4">
    <cfRule type="cellIs" dxfId="381" priority="55" stopIfTrue="1" operator="equal">
      <formula>"CLOSED"</formula>
    </cfRule>
    <cfRule type="cellIs" dxfId="380" priority="56" stopIfTrue="1" operator="equal">
      <formula>"NA"</formula>
    </cfRule>
    <cfRule type="cellIs" dxfId="379" priority="57" stopIfTrue="1" operator="equal">
      <formula>"OPEN"</formula>
    </cfRule>
  </conditionalFormatting>
  <conditionalFormatting sqref="E5">
    <cfRule type="cellIs" dxfId="378" priority="64" stopIfTrue="1" operator="equal">
      <formula>"CLOSED"</formula>
    </cfRule>
    <cfRule type="cellIs" dxfId="377" priority="65" stopIfTrue="1" operator="equal">
      <formula>"NA"</formula>
    </cfRule>
    <cfRule type="cellIs" dxfId="376" priority="66" stopIfTrue="1" operator="equal">
      <formula>"OPEN"</formula>
    </cfRule>
  </conditionalFormatting>
  <conditionalFormatting sqref="E4">
    <cfRule type="cellIs" dxfId="375" priority="61" stopIfTrue="1" operator="equal">
      <formula>"CLOSED"</formula>
    </cfRule>
    <cfRule type="cellIs" dxfId="374" priority="62" stopIfTrue="1" operator="equal">
      <formula>"NA"</formula>
    </cfRule>
    <cfRule type="cellIs" dxfId="373" priority="63" stopIfTrue="1" operator="equal">
      <formula>"OPEN"</formula>
    </cfRule>
  </conditionalFormatting>
  <conditionalFormatting sqref="F6">
    <cfRule type="cellIs" dxfId="372" priority="49" stopIfTrue="1" operator="equal">
      <formula>"CLOSED"</formula>
    </cfRule>
    <cfRule type="cellIs" dxfId="371" priority="50" stopIfTrue="1" operator="equal">
      <formula>"NA"</formula>
    </cfRule>
    <cfRule type="cellIs" dxfId="370" priority="51" stopIfTrue="1" operator="equal">
      <formula>"OPEN"</formula>
    </cfRule>
  </conditionalFormatting>
  <conditionalFormatting sqref="E6">
    <cfRule type="cellIs" dxfId="369" priority="52" stopIfTrue="1" operator="equal">
      <formula>"CLOSED"</formula>
    </cfRule>
    <cfRule type="cellIs" dxfId="368" priority="53" stopIfTrue="1" operator="equal">
      <formula>"NA"</formula>
    </cfRule>
    <cfRule type="cellIs" dxfId="367" priority="54" stopIfTrue="1" operator="equal">
      <formula>"OPEN"</formula>
    </cfRule>
  </conditionalFormatting>
  <conditionalFormatting sqref="F7">
    <cfRule type="cellIs" dxfId="366" priority="43" stopIfTrue="1" operator="equal">
      <formula>"CLOSED"</formula>
    </cfRule>
    <cfRule type="cellIs" dxfId="365" priority="44" stopIfTrue="1" operator="equal">
      <formula>"NA"</formula>
    </cfRule>
    <cfRule type="cellIs" dxfId="364" priority="45" stopIfTrue="1" operator="equal">
      <formula>"OPEN"</formula>
    </cfRule>
  </conditionalFormatting>
  <conditionalFormatting sqref="E7">
    <cfRule type="cellIs" dxfId="363" priority="46" stopIfTrue="1" operator="equal">
      <formula>"CLOSED"</formula>
    </cfRule>
    <cfRule type="cellIs" dxfId="362" priority="47" stopIfTrue="1" operator="equal">
      <formula>"NA"</formula>
    </cfRule>
    <cfRule type="cellIs" dxfId="361" priority="48" stopIfTrue="1" operator="equal">
      <formula>"OPEN"</formula>
    </cfRule>
  </conditionalFormatting>
  <conditionalFormatting sqref="F8">
    <cfRule type="cellIs" dxfId="360" priority="37" stopIfTrue="1" operator="equal">
      <formula>"CLOSED"</formula>
    </cfRule>
    <cfRule type="cellIs" dxfId="359" priority="38" stopIfTrue="1" operator="equal">
      <formula>"NA"</formula>
    </cfRule>
    <cfRule type="cellIs" dxfId="358" priority="39" stopIfTrue="1" operator="equal">
      <formula>"OPEN"</formula>
    </cfRule>
  </conditionalFormatting>
  <conditionalFormatting sqref="E8">
    <cfRule type="cellIs" dxfId="357" priority="40" stopIfTrue="1" operator="equal">
      <formula>"CLOSED"</formula>
    </cfRule>
    <cfRule type="cellIs" dxfId="356" priority="41" stopIfTrue="1" operator="equal">
      <formula>"NA"</formula>
    </cfRule>
    <cfRule type="cellIs" dxfId="355" priority="42" stopIfTrue="1" operator="equal">
      <formula>"OPEN"</formula>
    </cfRule>
  </conditionalFormatting>
  <conditionalFormatting sqref="F9">
    <cfRule type="cellIs" dxfId="354" priority="31" stopIfTrue="1" operator="equal">
      <formula>"CLOSED"</formula>
    </cfRule>
    <cfRule type="cellIs" dxfId="353" priority="32" stopIfTrue="1" operator="equal">
      <formula>"NA"</formula>
    </cfRule>
    <cfRule type="cellIs" dxfId="352" priority="33" stopIfTrue="1" operator="equal">
      <formula>"OPEN"</formula>
    </cfRule>
  </conditionalFormatting>
  <conditionalFormatting sqref="E9">
    <cfRule type="cellIs" dxfId="351" priority="34" stopIfTrue="1" operator="equal">
      <formula>"CLOSED"</formula>
    </cfRule>
    <cfRule type="cellIs" dxfId="350" priority="35" stopIfTrue="1" operator="equal">
      <formula>"NA"</formula>
    </cfRule>
    <cfRule type="cellIs" dxfId="349" priority="36" stopIfTrue="1" operator="equal">
      <formula>"OPEN"</formula>
    </cfRule>
  </conditionalFormatting>
  <conditionalFormatting sqref="F10">
    <cfRule type="cellIs" dxfId="348" priority="25" stopIfTrue="1" operator="equal">
      <formula>"CLOSED"</formula>
    </cfRule>
    <cfRule type="cellIs" dxfId="347" priority="26" stopIfTrue="1" operator="equal">
      <formula>"NA"</formula>
    </cfRule>
    <cfRule type="cellIs" dxfId="346" priority="27" stopIfTrue="1" operator="equal">
      <formula>"OPEN"</formula>
    </cfRule>
  </conditionalFormatting>
  <conditionalFormatting sqref="E10">
    <cfRule type="cellIs" dxfId="345" priority="28" stopIfTrue="1" operator="equal">
      <formula>"CLOSED"</formula>
    </cfRule>
    <cfRule type="cellIs" dxfId="344" priority="29" stopIfTrue="1" operator="equal">
      <formula>"NA"</formula>
    </cfRule>
    <cfRule type="cellIs" dxfId="343" priority="30" stopIfTrue="1" operator="equal">
      <formula>"OPEN"</formula>
    </cfRule>
  </conditionalFormatting>
  <conditionalFormatting sqref="F11">
    <cfRule type="cellIs" dxfId="342" priority="19" stopIfTrue="1" operator="equal">
      <formula>"CLOSED"</formula>
    </cfRule>
    <cfRule type="cellIs" dxfId="341" priority="20" stopIfTrue="1" operator="equal">
      <formula>"NA"</formula>
    </cfRule>
    <cfRule type="cellIs" dxfId="340" priority="21" stopIfTrue="1" operator="equal">
      <formula>"OPEN"</formula>
    </cfRule>
  </conditionalFormatting>
  <conditionalFormatting sqref="E11">
    <cfRule type="cellIs" dxfId="339" priority="22" stopIfTrue="1" operator="equal">
      <formula>"CLOSED"</formula>
    </cfRule>
    <cfRule type="cellIs" dxfId="338" priority="23" stopIfTrue="1" operator="equal">
      <formula>"NA"</formula>
    </cfRule>
    <cfRule type="cellIs" dxfId="337" priority="24" stopIfTrue="1" operator="equal">
      <formula>"OPEN"</formula>
    </cfRule>
  </conditionalFormatting>
  <conditionalFormatting sqref="F12">
    <cfRule type="cellIs" dxfId="336" priority="13" stopIfTrue="1" operator="equal">
      <formula>"CLOSED"</formula>
    </cfRule>
    <cfRule type="cellIs" dxfId="335" priority="14" stopIfTrue="1" operator="equal">
      <formula>"NA"</formula>
    </cfRule>
    <cfRule type="cellIs" dxfId="334" priority="15" stopIfTrue="1" operator="equal">
      <formula>"OPEN"</formula>
    </cfRule>
  </conditionalFormatting>
  <conditionalFormatting sqref="E12">
    <cfRule type="cellIs" dxfId="333" priority="16" stopIfTrue="1" operator="equal">
      <formula>"CLOSED"</formula>
    </cfRule>
    <cfRule type="cellIs" dxfId="332" priority="17" stopIfTrue="1" operator="equal">
      <formula>"NA"</formula>
    </cfRule>
    <cfRule type="cellIs" dxfId="331" priority="18" stopIfTrue="1" operator="equal">
      <formula>"OPEN"</formula>
    </cfRule>
  </conditionalFormatting>
  <conditionalFormatting sqref="F13">
    <cfRule type="cellIs" dxfId="330" priority="7" stopIfTrue="1" operator="equal">
      <formula>"CLOSED"</formula>
    </cfRule>
    <cfRule type="cellIs" dxfId="329" priority="8" stopIfTrue="1" operator="equal">
      <formula>"NA"</formula>
    </cfRule>
    <cfRule type="cellIs" dxfId="328" priority="9" stopIfTrue="1" operator="equal">
      <formula>"OPEN"</formula>
    </cfRule>
  </conditionalFormatting>
  <conditionalFormatting sqref="E13">
    <cfRule type="cellIs" dxfId="327" priority="10" stopIfTrue="1" operator="equal">
      <formula>"CLOSED"</formula>
    </cfRule>
    <cfRule type="cellIs" dxfId="326" priority="11" stopIfTrue="1" operator="equal">
      <formula>"NA"</formula>
    </cfRule>
    <cfRule type="cellIs" dxfId="325" priority="12" stopIfTrue="1" operator="equal">
      <formula>"OPEN"</formula>
    </cfRule>
  </conditionalFormatting>
  <conditionalFormatting sqref="E14">
    <cfRule type="cellIs" dxfId="324" priority="4" stopIfTrue="1" operator="equal">
      <formula>"CLOSED"</formula>
    </cfRule>
    <cfRule type="cellIs" dxfId="323" priority="5" stopIfTrue="1" operator="equal">
      <formula>"NA"</formula>
    </cfRule>
    <cfRule type="cellIs" dxfId="322" priority="6" stopIfTrue="1" operator="equal">
      <formula>"OPEN"</formula>
    </cfRule>
  </conditionalFormatting>
  <conditionalFormatting sqref="F14">
    <cfRule type="cellIs" dxfId="321" priority="1" stopIfTrue="1" operator="equal">
      <formula>"CLOSED"</formula>
    </cfRule>
    <cfRule type="cellIs" dxfId="320" priority="2" stopIfTrue="1" operator="equal">
      <formula>"NA"</formula>
    </cfRule>
    <cfRule type="cellIs" dxfId="319" priority="3" stopIfTrue="1" operator="equal">
      <formula>"OPEN"</formula>
    </cfRule>
  </conditionalFormatting>
  <dataValidations count="2">
    <dataValidation type="list" allowBlank="1" showInputMessage="1" showErrorMessage="1" sqref="E4:F14" xr:uid="{00000000-0002-0000-0800-000000000000}">
      <formula1>"OPEN, CLOSED, DELIVERED, NA"</formula1>
    </dataValidation>
    <dataValidation type="custom" allowBlank="1" showInputMessage="1" showErrorMessage="1" sqref="D4" xr:uid="{00000000-0002-0000-0800-000001000000}">
      <formula1>"="</formula1>
    </dataValidation>
  </dataValidations>
  <pageMargins left="0.75" right="0.75" top="1" bottom="1" header="0.5" footer="0.5"/>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112"/>
  <sheetViews>
    <sheetView showGridLines="0" zoomScale="85" zoomScaleNormal="85" workbookViewId="0">
      <selection activeCell="N78" sqref="N78"/>
    </sheetView>
  </sheetViews>
  <sheetFormatPr defaultColWidth="10.375" defaultRowHeight="20.100000000000001" customHeight="1"/>
  <cols>
    <col min="1" max="1" width="9.875" style="1" customWidth="1"/>
    <col min="2" max="2" width="6.5" style="1011" customWidth="1"/>
    <col min="3" max="3" width="57.125" style="14" customWidth="1"/>
    <col min="4" max="4" width="9.875" style="14" customWidth="1"/>
    <col min="5" max="5" width="10.625" style="1" customWidth="1"/>
    <col min="6" max="6" width="9.875" style="1" customWidth="1"/>
    <col min="7" max="7" width="9" style="1" customWidth="1"/>
    <col min="8" max="8" width="9.125" style="1" customWidth="1"/>
    <col min="9" max="10" width="44.5" style="1" customWidth="1"/>
    <col min="11" max="11" width="44.625" style="1" customWidth="1"/>
    <col min="12" max="16384" width="10.375" style="1"/>
  </cols>
  <sheetData>
    <row r="1" spans="1:19" ht="17.100000000000001" customHeight="1" thickBot="1">
      <c r="A1" s="6"/>
      <c r="B1" s="1009"/>
      <c r="C1" s="13"/>
      <c r="D1" s="13"/>
      <c r="E1" s="6"/>
      <c r="F1" s="6"/>
      <c r="G1" s="6"/>
      <c r="H1" s="5"/>
      <c r="I1" s="6"/>
      <c r="J1" s="1527"/>
      <c r="K1" s="5"/>
      <c r="Q1" s="2090" t="s">
        <v>2057</v>
      </c>
      <c r="R1" s="2090" t="s">
        <v>2057</v>
      </c>
      <c r="S1" s="2091" t="s">
        <v>2058</v>
      </c>
    </row>
    <row r="2" spans="1:19" ht="48" customHeight="1" thickBot="1">
      <c r="A2" s="105" t="s">
        <v>335</v>
      </c>
      <c r="B2" s="1010" t="s">
        <v>336</v>
      </c>
      <c r="C2" s="104" t="s">
        <v>450</v>
      </c>
      <c r="D2" s="104" t="s">
        <v>1208</v>
      </c>
      <c r="E2" s="104" t="s">
        <v>1209</v>
      </c>
      <c r="F2" s="104" t="s">
        <v>1210</v>
      </c>
      <c r="G2" s="104" t="s">
        <v>337</v>
      </c>
      <c r="H2" s="104" t="s">
        <v>525</v>
      </c>
      <c r="I2" s="104" t="s">
        <v>449</v>
      </c>
      <c r="J2" s="104" t="s">
        <v>1801</v>
      </c>
      <c r="K2" s="104" t="s">
        <v>453</v>
      </c>
      <c r="Q2" s="2087" t="s">
        <v>2055</v>
      </c>
      <c r="R2" s="2088" t="s">
        <v>866</v>
      </c>
      <c r="S2" s="2089" t="s">
        <v>2056</v>
      </c>
    </row>
    <row r="3" spans="1:19" ht="25.5">
      <c r="A3" s="2254" t="s">
        <v>752</v>
      </c>
      <c r="B3" s="500">
        <v>1.01</v>
      </c>
      <c r="C3" s="1018" t="s">
        <v>1211</v>
      </c>
      <c r="D3" s="1221"/>
      <c r="E3" s="1220">
        <v>42029</v>
      </c>
      <c r="F3" s="1220">
        <v>42102</v>
      </c>
      <c r="G3" s="1019" t="s">
        <v>451</v>
      </c>
      <c r="H3" s="1002" t="s">
        <v>1521</v>
      </c>
      <c r="I3" s="1002"/>
      <c r="J3" s="1526"/>
      <c r="K3" s="1003"/>
    </row>
    <row r="4" spans="1:19" ht="12.75">
      <c r="A4" s="2254"/>
      <c r="B4" s="1146">
        <v>1.02</v>
      </c>
      <c r="C4" s="1018" t="s">
        <v>1020</v>
      </c>
      <c r="D4" s="1221"/>
      <c r="E4" s="1221"/>
      <c r="F4" s="1220">
        <v>42029</v>
      </c>
      <c r="G4" s="1019" t="s">
        <v>451</v>
      </c>
      <c r="H4" s="1002"/>
      <c r="I4" s="1002"/>
      <c r="J4" s="1526"/>
      <c r="K4" s="1003"/>
    </row>
    <row r="5" spans="1:19" s="1151" customFormat="1" ht="13.5" thickBot="1">
      <c r="A5" s="2254"/>
      <c r="B5" s="1147">
        <v>1.03</v>
      </c>
      <c r="C5" s="1148" t="s">
        <v>395</v>
      </c>
      <c r="D5" s="1225"/>
      <c r="E5" s="1225"/>
      <c r="F5" s="1220">
        <v>42029</v>
      </c>
      <c r="G5" s="1149" t="s">
        <v>451</v>
      </c>
      <c r="H5" s="1006"/>
      <c r="I5" s="1006"/>
      <c r="J5" s="1524"/>
      <c r="K5" s="1150"/>
    </row>
    <row r="6" spans="1:19" ht="12.95" customHeight="1">
      <c r="A6" s="2352" t="s">
        <v>1212</v>
      </c>
      <c r="B6" s="1152">
        <v>2.0099999999999998</v>
      </c>
      <c r="C6" s="1153" t="s">
        <v>1213</v>
      </c>
      <c r="D6" s="1533" t="s">
        <v>1503</v>
      </c>
      <c r="E6" s="1227"/>
      <c r="F6" s="1220">
        <v>42029</v>
      </c>
      <c r="G6" s="1025" t="s">
        <v>451</v>
      </c>
      <c r="H6" s="1016"/>
      <c r="I6" s="2355" t="s">
        <v>1504</v>
      </c>
      <c r="J6" s="2355" t="s">
        <v>1895</v>
      </c>
      <c r="K6" s="1017" t="s">
        <v>339</v>
      </c>
    </row>
    <row r="7" spans="1:19" ht="12.95" customHeight="1">
      <c r="A7" s="2353"/>
      <c r="B7" s="501">
        <v>2.02</v>
      </c>
      <c r="C7" s="1015" t="s">
        <v>1214</v>
      </c>
      <c r="D7" s="1533" t="s">
        <v>1503</v>
      </c>
      <c r="E7" s="1221"/>
      <c r="F7" s="1220">
        <v>42029</v>
      </c>
      <c r="G7" s="1025" t="s">
        <v>451</v>
      </c>
      <c r="H7" s="1002"/>
      <c r="I7" s="2356"/>
      <c r="J7" s="2356"/>
      <c r="K7" s="1004"/>
    </row>
    <row r="8" spans="1:19" ht="12.95" customHeight="1">
      <c r="A8" s="2353"/>
      <c r="B8" s="501">
        <v>2.0299999999999998</v>
      </c>
      <c r="C8" s="1001" t="s">
        <v>1215</v>
      </c>
      <c r="D8" s="1533" t="s">
        <v>1503</v>
      </c>
      <c r="E8" s="1221"/>
      <c r="F8" s="1220">
        <v>42029</v>
      </c>
      <c r="G8" s="1019" t="s">
        <v>451</v>
      </c>
      <c r="H8" s="1002"/>
      <c r="I8" s="2356"/>
      <c r="J8" s="2356"/>
      <c r="K8" s="1004"/>
    </row>
    <row r="9" spans="1:19" ht="12.95" customHeight="1">
      <c r="A9" s="2353"/>
      <c r="B9" s="501">
        <v>2.04</v>
      </c>
      <c r="C9" s="1001" t="s">
        <v>1216</v>
      </c>
      <c r="D9" s="1533" t="s">
        <v>1503</v>
      </c>
      <c r="E9" s="1220">
        <v>42029</v>
      </c>
      <c r="F9" s="1220">
        <v>42102</v>
      </c>
      <c r="G9" s="1019" t="s">
        <v>451</v>
      </c>
      <c r="H9" s="1002"/>
      <c r="I9" s="2357"/>
      <c r="J9" s="2357"/>
      <c r="K9" s="1004"/>
    </row>
    <row r="10" spans="1:19" ht="12" customHeight="1">
      <c r="A10" s="2353"/>
      <c r="B10" s="1146">
        <v>2.0499999999999998</v>
      </c>
      <c r="C10" s="1001" t="s">
        <v>1217</v>
      </c>
      <c r="D10" s="1221"/>
      <c r="E10" s="1220">
        <v>42029</v>
      </c>
      <c r="F10" s="1220">
        <v>42102</v>
      </c>
      <c r="G10" s="1019" t="s">
        <v>451</v>
      </c>
      <c r="H10" s="1002"/>
      <c r="I10" s="1234" t="s">
        <v>339</v>
      </c>
      <c r="J10" s="1523"/>
      <c r="K10" s="1004" t="s">
        <v>339</v>
      </c>
    </row>
    <row r="11" spans="1:19" ht="21.95" customHeight="1">
      <c r="A11" s="2353"/>
      <c r="B11" s="1146">
        <v>2.06</v>
      </c>
      <c r="C11" s="1001" t="s">
        <v>1218</v>
      </c>
      <c r="D11" s="1221"/>
      <c r="E11" s="1220">
        <v>42029</v>
      </c>
      <c r="F11" s="1220">
        <v>42102</v>
      </c>
      <c r="G11" s="1019" t="s">
        <v>451</v>
      </c>
      <c r="H11" s="1002"/>
      <c r="I11" s="1234" t="s">
        <v>339</v>
      </c>
      <c r="J11" s="1523"/>
      <c r="K11" s="1004" t="s">
        <v>339</v>
      </c>
    </row>
    <row r="12" spans="1:19" ht="27.6" customHeight="1">
      <c r="A12" s="2353"/>
      <c r="B12" s="501">
        <v>2.0699999999999998</v>
      </c>
      <c r="C12" s="1001" t="s">
        <v>1219</v>
      </c>
      <c r="D12" s="1533" t="s">
        <v>1503</v>
      </c>
      <c r="E12" s="1220">
        <v>42029</v>
      </c>
      <c r="F12" s="1220">
        <v>42102</v>
      </c>
      <c r="G12" s="1019" t="s">
        <v>451</v>
      </c>
      <c r="H12" s="1002"/>
      <c r="I12" s="1234" t="s">
        <v>1504</v>
      </c>
      <c r="J12" s="1523" t="s">
        <v>1896</v>
      </c>
      <c r="K12" s="1004" t="s">
        <v>339</v>
      </c>
    </row>
    <row r="13" spans="1:19" ht="12.95" customHeight="1">
      <c r="A13" s="2353"/>
      <c r="B13" s="501">
        <v>2.08</v>
      </c>
      <c r="C13" s="1001" t="s">
        <v>1021</v>
      </c>
      <c r="D13" s="1221"/>
      <c r="E13" s="1220">
        <v>42029</v>
      </c>
      <c r="F13" s="1220">
        <v>42102</v>
      </c>
      <c r="G13" s="1019" t="s">
        <v>451</v>
      </c>
      <c r="H13" s="1002"/>
      <c r="I13" s="1234"/>
      <c r="J13" s="1523"/>
      <c r="K13" s="1004" t="s">
        <v>339</v>
      </c>
    </row>
    <row r="14" spans="1:19" ht="12.95" customHeight="1">
      <c r="A14" s="2353"/>
      <c r="B14" s="501">
        <v>2.09</v>
      </c>
      <c r="C14" s="1001" t="s">
        <v>1022</v>
      </c>
      <c r="D14" s="1221"/>
      <c r="E14" s="1221"/>
      <c r="F14" s="1220">
        <v>42102</v>
      </c>
      <c r="G14" s="1019" t="s">
        <v>451</v>
      </c>
      <c r="H14" s="1002"/>
      <c r="I14" s="1234"/>
      <c r="J14" s="1523"/>
      <c r="K14" s="1004"/>
    </row>
    <row r="15" spans="1:19" ht="12.95" customHeight="1">
      <c r="A15" s="2353"/>
      <c r="B15" s="501">
        <v>2.1</v>
      </c>
      <c r="C15" s="1001" t="s">
        <v>1023</v>
      </c>
      <c r="D15" s="1221"/>
      <c r="E15" s="1221"/>
      <c r="F15" s="1220">
        <v>42102</v>
      </c>
      <c r="G15" s="1019" t="s">
        <v>451</v>
      </c>
      <c r="H15" s="1002"/>
      <c r="I15" s="1234"/>
      <c r="J15" s="1523"/>
      <c r="K15" s="1004"/>
    </row>
    <row r="16" spans="1:19" ht="12.95" customHeight="1">
      <c r="A16" s="2353"/>
      <c r="B16" s="501">
        <v>2.11</v>
      </c>
      <c r="C16" s="1001" t="s">
        <v>1220</v>
      </c>
      <c r="D16" s="1221"/>
      <c r="E16" s="1221"/>
      <c r="F16" s="1220">
        <v>42102</v>
      </c>
      <c r="G16" s="1019" t="s">
        <v>451</v>
      </c>
      <c r="H16" s="1002"/>
      <c r="I16" s="1234"/>
      <c r="J16" s="1523"/>
      <c r="K16" s="1004"/>
    </row>
    <row r="17" spans="1:11" ht="12.95" customHeight="1">
      <c r="A17" s="2353"/>
      <c r="B17" s="501">
        <v>2.12</v>
      </c>
      <c r="C17" s="1001" t="s">
        <v>1221</v>
      </c>
      <c r="D17" s="1221"/>
      <c r="E17" s="1221"/>
      <c r="F17" s="1220">
        <v>42102</v>
      </c>
      <c r="G17" s="1019" t="s">
        <v>451</v>
      </c>
      <c r="H17" s="1002"/>
      <c r="I17" s="1234"/>
      <c r="J17" s="1523"/>
      <c r="K17" s="1004"/>
    </row>
    <row r="18" spans="1:11" ht="12.95" customHeight="1">
      <c r="A18" s="2353"/>
      <c r="B18" s="501">
        <v>2.13</v>
      </c>
      <c r="C18" s="1001" t="s">
        <v>1222</v>
      </c>
      <c r="D18" s="1221"/>
      <c r="E18" s="1221"/>
      <c r="F18" s="1220">
        <v>42102</v>
      </c>
      <c r="G18" s="1019" t="s">
        <v>451</v>
      </c>
      <c r="H18" s="1002"/>
      <c r="I18" s="1234"/>
      <c r="J18" s="1523"/>
      <c r="K18" s="1004"/>
    </row>
    <row r="19" spans="1:11" ht="12.95" customHeight="1">
      <c r="A19" s="2353"/>
      <c r="B19" s="501">
        <v>2.14</v>
      </c>
      <c r="C19" s="1001" t="s">
        <v>1223</v>
      </c>
      <c r="D19" s="1221"/>
      <c r="E19" s="1221"/>
      <c r="F19" s="1220">
        <v>42102</v>
      </c>
      <c r="G19" s="1019" t="s">
        <v>451</v>
      </c>
      <c r="H19" s="1002"/>
      <c r="I19" s="1234"/>
      <c r="J19" s="1523"/>
      <c r="K19" s="1004"/>
    </row>
    <row r="20" spans="1:11" ht="12.95" customHeight="1">
      <c r="A20" s="2353"/>
      <c r="B20" s="501">
        <v>2.15</v>
      </c>
      <c r="C20" s="1001" t="s">
        <v>1224</v>
      </c>
      <c r="D20" s="1221"/>
      <c r="E20" s="1221"/>
      <c r="F20" s="1220">
        <v>42102</v>
      </c>
      <c r="G20" s="1019" t="s">
        <v>451</v>
      </c>
      <c r="H20" s="1002"/>
      <c r="I20" s="1234"/>
      <c r="J20" s="1523"/>
      <c r="K20" s="1004"/>
    </row>
    <row r="21" spans="1:11" ht="12.95" customHeight="1">
      <c r="A21" s="2353"/>
      <c r="B21" s="501">
        <v>2.16</v>
      </c>
      <c r="C21" s="1001" t="s">
        <v>1225</v>
      </c>
      <c r="D21" s="1221"/>
      <c r="E21" s="1221"/>
      <c r="F21" s="1220">
        <v>42102</v>
      </c>
      <c r="G21" s="1019" t="s">
        <v>451</v>
      </c>
      <c r="H21" s="1002"/>
      <c r="I21" s="1234" t="s">
        <v>339</v>
      </c>
      <c r="J21" s="1523"/>
      <c r="K21" s="1008" t="s">
        <v>339</v>
      </c>
    </row>
    <row r="22" spans="1:11" ht="12.95" customHeight="1">
      <c r="A22" s="2353"/>
      <c r="B22" s="501">
        <v>2.17</v>
      </c>
      <c r="C22" s="1012" t="s">
        <v>1226</v>
      </c>
      <c r="D22" s="1221"/>
      <c r="E22" s="1221"/>
      <c r="F22" s="1220">
        <v>42102</v>
      </c>
      <c r="G22" s="1019" t="s">
        <v>451</v>
      </c>
      <c r="H22" s="1013"/>
      <c r="I22" s="1235"/>
      <c r="J22" s="1522"/>
      <c r="K22" s="1014"/>
    </row>
    <row r="23" spans="1:11" ht="12.95" customHeight="1">
      <c r="A23" s="2353"/>
      <c r="B23" s="1146">
        <v>2.1800000000000002</v>
      </c>
      <c r="C23" s="1012" t="s">
        <v>1024</v>
      </c>
      <c r="D23" s="1221"/>
      <c r="E23" s="1221"/>
      <c r="F23" s="1220">
        <v>42102</v>
      </c>
      <c r="G23" s="1019" t="s">
        <v>451</v>
      </c>
      <c r="H23" s="1013"/>
      <c r="I23" s="1235"/>
      <c r="J23" s="1522"/>
      <c r="K23" s="1014"/>
    </row>
    <row r="24" spans="1:11" ht="25.5">
      <c r="A24" s="2353"/>
      <c r="B24" s="501">
        <v>2.19</v>
      </c>
      <c r="C24" s="1012" t="s">
        <v>1227</v>
      </c>
      <c r="D24" s="1221"/>
      <c r="E24" s="1221"/>
      <c r="F24" s="1220">
        <v>42102</v>
      </c>
      <c r="G24" s="1019" t="s">
        <v>451</v>
      </c>
      <c r="H24" s="1013"/>
      <c r="I24" s="1235"/>
      <c r="J24" s="1522"/>
      <c r="K24" s="1014"/>
    </row>
    <row r="25" spans="1:11" s="1151" customFormat="1" ht="33.6" customHeight="1" thickBot="1">
      <c r="A25" s="2353"/>
      <c r="B25" s="502">
        <v>2.2000000000000002</v>
      </c>
      <c r="C25" s="1005" t="s">
        <v>753</v>
      </c>
      <c r="D25" s="1532" t="s">
        <v>1474</v>
      </c>
      <c r="E25" s="1225"/>
      <c r="F25" s="1226" t="s">
        <v>1474</v>
      </c>
      <c r="G25" s="1149" t="s">
        <v>1033</v>
      </c>
      <c r="H25" s="1006"/>
      <c r="I25" s="1236" t="s">
        <v>1505</v>
      </c>
      <c r="J25" s="1521" t="s">
        <v>1896</v>
      </c>
      <c r="K25" s="1007"/>
    </row>
    <row r="26" spans="1:11" ht="26.1" customHeight="1" thickBot="1">
      <c r="A26" s="1154" t="s">
        <v>1228</v>
      </c>
      <c r="B26" s="500">
        <v>3.01</v>
      </c>
      <c r="C26" s="1015" t="s">
        <v>754</v>
      </c>
      <c r="D26" s="1357" t="s">
        <v>1506</v>
      </c>
      <c r="E26" s="1228"/>
      <c r="F26" s="1218"/>
      <c r="G26" s="1025" t="s">
        <v>451</v>
      </c>
      <c r="H26" s="1016"/>
      <c r="I26" s="1016" t="s">
        <v>339</v>
      </c>
      <c r="J26" s="1016"/>
      <c r="K26" s="1017" t="s">
        <v>1685</v>
      </c>
    </row>
    <row r="27" spans="1:11" ht="38.25">
      <c r="A27" s="2354" t="s">
        <v>1229</v>
      </c>
      <c r="B27" s="501">
        <v>3.02</v>
      </c>
      <c r="C27" s="1015" t="s">
        <v>1230</v>
      </c>
      <c r="D27" s="1358" t="s">
        <v>1506</v>
      </c>
      <c r="E27" s="1221"/>
      <c r="F27" s="1220">
        <v>42029</v>
      </c>
      <c r="G27" s="1019" t="s">
        <v>451</v>
      </c>
      <c r="H27" s="1016"/>
      <c r="I27" s="1016" t="s">
        <v>1507</v>
      </c>
      <c r="J27" s="1016"/>
      <c r="K27" s="1017" t="s">
        <v>1685</v>
      </c>
    </row>
    <row r="28" spans="1:11" ht="38.25">
      <c r="A28" s="2348"/>
      <c r="B28" s="501">
        <v>3.03</v>
      </c>
      <c r="C28" s="1001" t="s">
        <v>1231</v>
      </c>
      <c r="D28" s="1358" t="s">
        <v>1506</v>
      </c>
      <c r="E28" s="1221"/>
      <c r="F28" s="1221"/>
      <c r="G28" s="1019" t="s">
        <v>451</v>
      </c>
      <c r="H28" s="1002"/>
      <c r="I28" s="1002"/>
      <c r="J28" s="1016"/>
      <c r="K28" s="1017" t="s">
        <v>1685</v>
      </c>
    </row>
    <row r="29" spans="1:11" ht="25.5">
      <c r="A29" s="2348"/>
      <c r="B29" s="501">
        <v>3.04</v>
      </c>
      <c r="C29" s="1001" t="s">
        <v>1232</v>
      </c>
      <c r="D29" s="1221"/>
      <c r="E29" s="1221"/>
      <c r="F29" s="1220">
        <v>42029</v>
      </c>
      <c r="G29" s="1019" t="s">
        <v>451</v>
      </c>
      <c r="H29" s="1002"/>
      <c r="I29" s="1002" t="s">
        <v>339</v>
      </c>
      <c r="J29" s="1526" t="s">
        <v>1896</v>
      </c>
      <c r="K29" s="1004" t="s">
        <v>339</v>
      </c>
    </row>
    <row r="30" spans="1:11" ht="12.75">
      <c r="A30" s="2348"/>
      <c r="B30" s="501">
        <v>3.05</v>
      </c>
      <c r="C30" s="1001" t="s">
        <v>1233</v>
      </c>
      <c r="D30" s="1533" t="s">
        <v>1503</v>
      </c>
      <c r="E30" s="1221"/>
      <c r="F30" s="1221"/>
      <c r="G30" s="1019" t="s">
        <v>451</v>
      </c>
      <c r="H30" s="1002"/>
      <c r="I30" s="2350" t="s">
        <v>1508</v>
      </c>
      <c r="J30" s="1520"/>
      <c r="K30" s="1004" t="s">
        <v>339</v>
      </c>
    </row>
    <row r="31" spans="1:11" ht="12.75">
      <c r="A31" s="2348"/>
      <c r="B31" s="501">
        <v>3.06</v>
      </c>
      <c r="C31" s="1001" t="s">
        <v>1234</v>
      </c>
      <c r="D31" s="1221"/>
      <c r="E31" s="1221"/>
      <c r="F31" s="1220">
        <v>42102</v>
      </c>
      <c r="G31" s="1019" t="s">
        <v>451</v>
      </c>
      <c r="H31" s="1002"/>
      <c r="I31" s="2358"/>
      <c r="J31" s="1022"/>
      <c r="K31" s="1004"/>
    </row>
    <row r="32" spans="1:11" ht="25.5">
      <c r="A32" s="2348"/>
      <c r="B32" s="501">
        <v>3.07</v>
      </c>
      <c r="C32" s="1001" t="s">
        <v>1235</v>
      </c>
      <c r="D32" s="1533" t="s">
        <v>1503</v>
      </c>
      <c r="E32" s="1221"/>
      <c r="F32" s="1220">
        <v>42029</v>
      </c>
      <c r="G32" s="1019" t="s">
        <v>451</v>
      </c>
      <c r="H32" s="1002"/>
      <c r="I32" s="2351"/>
      <c r="J32" s="1016" t="s">
        <v>1896</v>
      </c>
      <c r="K32" s="1004"/>
    </row>
    <row r="33" spans="1:11" ht="38.25">
      <c r="A33" s="2348"/>
      <c r="B33" s="501">
        <v>3.08</v>
      </c>
      <c r="C33" s="1001" t="s">
        <v>1236</v>
      </c>
      <c r="D33" s="1358" t="s">
        <v>1506</v>
      </c>
      <c r="E33" s="1221"/>
      <c r="F33" s="1221"/>
      <c r="G33" s="1019" t="s">
        <v>451</v>
      </c>
      <c r="H33" s="1002"/>
      <c r="I33" s="1002"/>
      <c r="J33" s="1016"/>
      <c r="K33" s="1017" t="s">
        <v>1685</v>
      </c>
    </row>
    <row r="34" spans="1:11" ht="38.25">
      <c r="A34" s="2348"/>
      <c r="B34" s="501">
        <v>3.09</v>
      </c>
      <c r="C34" s="1001" t="s">
        <v>1237</v>
      </c>
      <c r="D34" s="1358" t="s">
        <v>1506</v>
      </c>
      <c r="E34" s="1221"/>
      <c r="F34" s="1220">
        <v>42029</v>
      </c>
      <c r="G34" s="1019" t="s">
        <v>451</v>
      </c>
      <c r="H34" s="1002"/>
      <c r="I34" s="1002"/>
      <c r="J34" s="1016"/>
      <c r="K34" s="1017" t="s">
        <v>1685</v>
      </c>
    </row>
    <row r="35" spans="1:11" ht="12.75">
      <c r="A35" s="2349"/>
      <c r="B35" s="1146">
        <v>3.1</v>
      </c>
      <c r="C35" s="1001" t="s">
        <v>1238</v>
      </c>
      <c r="D35" s="1221"/>
      <c r="E35" s="1220">
        <v>42029</v>
      </c>
      <c r="F35" s="1220">
        <v>42102</v>
      </c>
      <c r="G35" s="1019" t="s">
        <v>451</v>
      </c>
      <c r="H35" s="1002"/>
      <c r="I35" s="1002"/>
      <c r="J35" s="1526"/>
      <c r="K35" s="1004"/>
    </row>
    <row r="36" spans="1:11" ht="38.25">
      <c r="A36" s="2347" t="s">
        <v>1239</v>
      </c>
      <c r="B36" s="501">
        <v>3.11</v>
      </c>
      <c r="C36" s="1001" t="s">
        <v>1240</v>
      </c>
      <c r="D36" s="1358" t="s">
        <v>1506</v>
      </c>
      <c r="E36" s="1221"/>
      <c r="F36" s="1221"/>
      <c r="G36" s="1019" t="s">
        <v>451</v>
      </c>
      <c r="H36" s="1002"/>
      <c r="I36" s="1002"/>
      <c r="J36" s="1016"/>
      <c r="K36" s="1017" t="s">
        <v>1685</v>
      </c>
    </row>
    <row r="37" spans="1:11" ht="12.75">
      <c r="A37" s="2349"/>
      <c r="B37" s="501">
        <v>3.12</v>
      </c>
      <c r="C37" s="1001" t="s">
        <v>1241</v>
      </c>
      <c r="D37" s="1221"/>
      <c r="E37" s="1221"/>
      <c r="F37" s="1220">
        <v>42029</v>
      </c>
      <c r="G37" s="1019" t="s">
        <v>451</v>
      </c>
      <c r="H37" s="1002"/>
      <c r="I37" s="1002"/>
      <c r="J37" s="1526"/>
      <c r="K37" s="1004"/>
    </row>
    <row r="38" spans="1:11" ht="24.6" customHeight="1">
      <c r="A38" s="2347" t="s">
        <v>1242</v>
      </c>
      <c r="B38" s="501">
        <v>3.13</v>
      </c>
      <c r="C38" s="1001" t="s">
        <v>1243</v>
      </c>
      <c r="D38" s="1358" t="s">
        <v>1506</v>
      </c>
      <c r="E38" s="1221"/>
      <c r="F38" s="1221"/>
      <c r="G38" s="1019" t="s">
        <v>451</v>
      </c>
      <c r="H38" s="1002"/>
      <c r="I38" s="1002"/>
      <c r="J38" s="1016"/>
      <c r="K38" s="1017" t="s">
        <v>1685</v>
      </c>
    </row>
    <row r="39" spans="1:11" ht="12.75">
      <c r="A39" s="2348"/>
      <c r="B39" s="501">
        <v>3.14</v>
      </c>
      <c r="C39" s="1001" t="s">
        <v>1244</v>
      </c>
      <c r="D39" s="1221"/>
      <c r="E39" s="1220">
        <v>42029</v>
      </c>
      <c r="F39" s="1221"/>
      <c r="G39" s="1019" t="s">
        <v>451</v>
      </c>
      <c r="H39" s="1002"/>
      <c r="I39" s="1002"/>
      <c r="J39" s="1526"/>
      <c r="K39" s="1004"/>
    </row>
    <row r="40" spans="1:11" ht="12.75">
      <c r="A40" s="2348"/>
      <c r="B40" s="501">
        <v>3.15</v>
      </c>
      <c r="C40" s="1001" t="s">
        <v>757</v>
      </c>
      <c r="D40" s="1221"/>
      <c r="E40" s="1220" t="s">
        <v>1474</v>
      </c>
      <c r="F40" s="1220" t="s">
        <v>1474</v>
      </c>
      <c r="G40" s="1019" t="s">
        <v>451</v>
      </c>
      <c r="H40" s="1002"/>
      <c r="I40" s="1002" t="s">
        <v>1509</v>
      </c>
      <c r="J40" s="1526"/>
      <c r="K40" s="1004"/>
    </row>
    <row r="41" spans="1:11" ht="12.75">
      <c r="A41" s="2348"/>
      <c r="B41" s="1146">
        <v>3.16</v>
      </c>
      <c r="C41" s="1001" t="s">
        <v>1159</v>
      </c>
      <c r="D41" s="1221"/>
      <c r="E41" s="1220" t="s">
        <v>1474</v>
      </c>
      <c r="F41" s="1220" t="s">
        <v>1474</v>
      </c>
      <c r="G41" s="1019" t="s">
        <v>451</v>
      </c>
      <c r="H41" s="1002"/>
      <c r="I41" s="1002" t="s">
        <v>1510</v>
      </c>
      <c r="J41" s="1526"/>
      <c r="K41" s="1004"/>
    </row>
    <row r="42" spans="1:11" ht="12.75">
      <c r="A42" s="2348"/>
      <c r="B42" s="501">
        <v>3.17</v>
      </c>
      <c r="C42" s="1001" t="s">
        <v>1245</v>
      </c>
      <c r="D42" s="1221"/>
      <c r="E42" s="1221"/>
      <c r="F42" s="1220">
        <v>42029</v>
      </c>
      <c r="G42" s="1019" t="s">
        <v>451</v>
      </c>
      <c r="H42" s="1002"/>
      <c r="I42" s="1002"/>
      <c r="J42" s="1526"/>
      <c r="K42" s="1004"/>
    </row>
    <row r="43" spans="1:11" ht="38.25">
      <c r="A43" s="2348"/>
      <c r="B43" s="501">
        <v>3.18</v>
      </c>
      <c r="C43" s="1001" t="s">
        <v>1246</v>
      </c>
      <c r="D43" s="1358" t="s">
        <v>1506</v>
      </c>
      <c r="E43" s="1221"/>
      <c r="F43" s="1221"/>
      <c r="G43" s="1019" t="s">
        <v>451</v>
      </c>
      <c r="H43" s="1002"/>
      <c r="I43" s="1233"/>
      <c r="J43" s="1519"/>
      <c r="K43" s="1017" t="s">
        <v>1685</v>
      </c>
    </row>
    <row r="44" spans="1:11" ht="12.75">
      <c r="A44" s="2349"/>
      <c r="B44" s="501">
        <v>3.19</v>
      </c>
      <c r="C44" s="1001" t="s">
        <v>1025</v>
      </c>
      <c r="D44" s="1221"/>
      <c r="E44" s="1220">
        <v>42029</v>
      </c>
      <c r="F44" s="1220">
        <v>42102</v>
      </c>
      <c r="G44" s="1019" t="s">
        <v>451</v>
      </c>
      <c r="H44" s="1002"/>
      <c r="I44" s="1002"/>
      <c r="J44" s="1526"/>
      <c r="K44" s="1004"/>
    </row>
    <row r="45" spans="1:11" ht="12.75">
      <c r="A45" s="2347" t="s">
        <v>1247</v>
      </c>
      <c r="B45" s="501">
        <v>3.2</v>
      </c>
      <c r="C45" s="1001" t="s">
        <v>1248</v>
      </c>
      <c r="D45" s="1221"/>
      <c r="E45" s="1221"/>
      <c r="F45" s="1220" t="s">
        <v>1474</v>
      </c>
      <c r="G45" s="1019" t="s">
        <v>451</v>
      </c>
      <c r="H45" s="1002"/>
      <c r="I45" s="2350" t="s">
        <v>1511</v>
      </c>
      <c r="J45" s="1520"/>
      <c r="K45" s="1004"/>
    </row>
    <row r="46" spans="1:11" ht="12.75">
      <c r="A46" s="2348"/>
      <c r="B46" s="501">
        <v>3.21</v>
      </c>
      <c r="C46" s="1001" t="s">
        <v>1249</v>
      </c>
      <c r="D46" s="1221"/>
      <c r="E46" s="1221"/>
      <c r="F46" s="1220" t="s">
        <v>1474</v>
      </c>
      <c r="G46" s="1019" t="s">
        <v>451</v>
      </c>
      <c r="H46" s="1002"/>
      <c r="I46" s="2358"/>
      <c r="J46" s="1022"/>
      <c r="K46" s="1004"/>
    </row>
    <row r="47" spans="1:11" ht="12.75">
      <c r="A47" s="2348"/>
      <c r="B47" s="501">
        <v>3.22</v>
      </c>
      <c r="C47" s="1001" t="s">
        <v>1250</v>
      </c>
      <c r="D47" s="1221"/>
      <c r="E47" s="1221"/>
      <c r="F47" s="1220" t="s">
        <v>1474</v>
      </c>
      <c r="G47" s="1019" t="s">
        <v>451</v>
      </c>
      <c r="H47" s="1002"/>
      <c r="I47" s="2358"/>
      <c r="J47" s="1022"/>
      <c r="K47" s="1004"/>
    </row>
    <row r="48" spans="1:11" ht="12.75">
      <c r="A48" s="2348"/>
      <c r="B48" s="501">
        <v>3.23</v>
      </c>
      <c r="C48" s="1001" t="s">
        <v>1251</v>
      </c>
      <c r="D48" s="1221"/>
      <c r="E48" s="1221"/>
      <c r="F48" s="1220" t="s">
        <v>1474</v>
      </c>
      <c r="G48" s="1019" t="s">
        <v>451</v>
      </c>
      <c r="H48" s="1002"/>
      <c r="I48" s="2358"/>
      <c r="J48" s="1022"/>
      <c r="K48" s="1004"/>
    </row>
    <row r="49" spans="1:11" ht="12.75">
      <c r="A49" s="2349"/>
      <c r="B49" s="501">
        <v>3.24</v>
      </c>
      <c r="C49" s="1001" t="s">
        <v>1252</v>
      </c>
      <c r="D49" s="1221"/>
      <c r="E49" s="1221"/>
      <c r="F49" s="1220" t="s">
        <v>1474</v>
      </c>
      <c r="G49" s="1019" t="s">
        <v>451</v>
      </c>
      <c r="H49" s="1002"/>
      <c r="I49" s="2351"/>
      <c r="J49" s="1016"/>
      <c r="K49" s="1004"/>
    </row>
    <row r="50" spans="1:11" ht="38.25">
      <c r="A50" s="2347" t="s">
        <v>1253</v>
      </c>
      <c r="B50" s="501">
        <v>3.25</v>
      </c>
      <c r="C50" s="1001" t="s">
        <v>1026</v>
      </c>
      <c r="D50" s="1358" t="s">
        <v>1506</v>
      </c>
      <c r="E50" s="1221"/>
      <c r="F50" s="1221"/>
      <c r="G50" s="1019" t="s">
        <v>451</v>
      </c>
      <c r="H50" s="1002"/>
      <c r="I50" s="1002" t="s">
        <v>339</v>
      </c>
      <c r="J50" s="1016"/>
      <c r="K50" s="1017" t="s">
        <v>1685</v>
      </c>
    </row>
    <row r="51" spans="1:11" ht="12.75">
      <c r="A51" s="2348"/>
      <c r="B51" s="501">
        <v>3.26</v>
      </c>
      <c r="C51" s="1001" t="s">
        <v>1254</v>
      </c>
      <c r="D51" s="1221"/>
      <c r="E51" s="1221"/>
      <c r="F51" s="1220">
        <v>42102</v>
      </c>
      <c r="G51" s="1019" t="s">
        <v>451</v>
      </c>
      <c r="H51" s="1002"/>
      <c r="I51" s="1002"/>
      <c r="J51" s="1526"/>
      <c r="K51" s="1004"/>
    </row>
    <row r="52" spans="1:11" ht="38.25">
      <c r="A52" s="2348"/>
      <c r="B52" s="501">
        <v>3.27</v>
      </c>
      <c r="C52" s="1001" t="s">
        <v>1255</v>
      </c>
      <c r="D52" s="1358" t="s">
        <v>1506</v>
      </c>
      <c r="E52" s="1221"/>
      <c r="F52" s="1221"/>
      <c r="G52" s="1019" t="s">
        <v>451</v>
      </c>
      <c r="H52" s="1002"/>
      <c r="I52" s="1002"/>
      <c r="J52" s="1016"/>
      <c r="K52" s="1017" t="s">
        <v>1685</v>
      </c>
    </row>
    <row r="53" spans="1:11" ht="12.75">
      <c r="A53" s="2348"/>
      <c r="B53" s="501">
        <v>3.28</v>
      </c>
      <c r="C53" s="1001" t="s">
        <v>1256</v>
      </c>
      <c r="D53" s="1221"/>
      <c r="E53" s="1221"/>
      <c r="F53" s="1220">
        <v>42102</v>
      </c>
      <c r="G53" s="1019" t="s">
        <v>451</v>
      </c>
      <c r="H53" s="1002"/>
      <c r="I53" s="1002"/>
      <c r="J53" s="1526"/>
      <c r="K53" s="1004"/>
    </row>
    <row r="54" spans="1:11" ht="38.25">
      <c r="A54" s="2348"/>
      <c r="B54" s="501">
        <v>3.29</v>
      </c>
      <c r="C54" s="1001" t="s">
        <v>1027</v>
      </c>
      <c r="D54" s="1358" t="s">
        <v>1506</v>
      </c>
      <c r="E54" s="1221"/>
      <c r="F54" s="1221"/>
      <c r="G54" s="1019" t="s">
        <v>451</v>
      </c>
      <c r="H54" s="1002"/>
      <c r="I54" s="1002"/>
      <c r="J54" s="1016"/>
      <c r="K54" s="1017" t="s">
        <v>1685</v>
      </c>
    </row>
    <row r="55" spans="1:11" ht="12.75">
      <c r="A55" s="2348"/>
      <c r="B55" s="501">
        <v>3.3</v>
      </c>
      <c r="C55" s="1001" t="s">
        <v>1257</v>
      </c>
      <c r="D55" s="1221"/>
      <c r="E55" s="1221"/>
      <c r="F55" s="1220">
        <v>42102</v>
      </c>
      <c r="G55" s="1019" t="s">
        <v>451</v>
      </c>
      <c r="H55" s="1002"/>
      <c r="I55" s="1002"/>
      <c r="J55" s="1526"/>
      <c r="K55" s="1004"/>
    </row>
    <row r="56" spans="1:11" ht="12.75">
      <c r="A56" s="2349"/>
      <c r="B56" s="501">
        <v>3.31</v>
      </c>
      <c r="C56" s="1001" t="s">
        <v>1258</v>
      </c>
      <c r="D56" s="1221"/>
      <c r="E56" s="1221"/>
      <c r="F56" s="1220">
        <v>42102</v>
      </c>
      <c r="G56" s="1019" t="s">
        <v>451</v>
      </c>
      <c r="H56" s="1002"/>
      <c r="I56" s="1002"/>
      <c r="J56" s="1526"/>
      <c r="K56" s="1004"/>
    </row>
    <row r="57" spans="1:11" ht="12.75">
      <c r="A57" s="2347" t="s">
        <v>1259</v>
      </c>
      <c r="B57" s="501">
        <v>3.32</v>
      </c>
      <c r="C57" s="1001" t="s">
        <v>1260</v>
      </c>
      <c r="D57" s="1221"/>
      <c r="E57" s="1221"/>
      <c r="F57" s="1220" t="s">
        <v>1474</v>
      </c>
      <c r="G57" s="1019" t="s">
        <v>451</v>
      </c>
      <c r="H57" s="1002"/>
      <c r="I57" s="2350" t="s">
        <v>1512</v>
      </c>
      <c r="J57" s="1520"/>
      <c r="K57" s="1004"/>
    </row>
    <row r="58" spans="1:11" ht="12.75">
      <c r="A58" s="2348"/>
      <c r="B58" s="501">
        <v>3.33</v>
      </c>
      <c r="C58" s="1001" t="s">
        <v>1261</v>
      </c>
      <c r="D58" s="1221"/>
      <c r="E58" s="1221"/>
      <c r="F58" s="1220" t="s">
        <v>1474</v>
      </c>
      <c r="G58" s="1019" t="s">
        <v>451</v>
      </c>
      <c r="H58" s="1002"/>
      <c r="I58" s="2358"/>
      <c r="J58" s="1022"/>
      <c r="K58" s="1004"/>
    </row>
    <row r="59" spans="1:11" ht="25.5">
      <c r="A59" s="2349"/>
      <c r="B59" s="501">
        <v>3.3399999999999901</v>
      </c>
      <c r="C59" s="1001" t="s">
        <v>1262</v>
      </c>
      <c r="D59" s="1221"/>
      <c r="E59" s="1221"/>
      <c r="F59" s="1220" t="s">
        <v>1474</v>
      </c>
      <c r="G59" s="1019" t="s">
        <v>451</v>
      </c>
      <c r="H59" s="1002"/>
      <c r="I59" s="2351"/>
      <c r="J59" s="1016"/>
      <c r="K59" s="1004"/>
    </row>
    <row r="60" spans="1:11" ht="25.5">
      <c r="A60" s="2347" t="s">
        <v>1263</v>
      </c>
      <c r="B60" s="501">
        <v>3.35</v>
      </c>
      <c r="C60" s="1001" t="s">
        <v>1264</v>
      </c>
      <c r="D60" s="1533" t="s">
        <v>1503</v>
      </c>
      <c r="E60" s="1221"/>
      <c r="F60" s="1220">
        <v>42029</v>
      </c>
      <c r="G60" s="1019" t="s">
        <v>451</v>
      </c>
      <c r="H60" s="1002"/>
      <c r="I60" s="1002" t="s">
        <v>1508</v>
      </c>
      <c r="J60" s="1526" t="s">
        <v>1896</v>
      </c>
      <c r="K60" s="1004"/>
    </row>
    <row r="61" spans="1:11" ht="12.75">
      <c r="A61" s="2348"/>
      <c r="B61" s="501">
        <v>3.3599999999999901</v>
      </c>
      <c r="C61" s="1001" t="s">
        <v>1265</v>
      </c>
      <c r="D61" s="1221"/>
      <c r="E61" s="1221"/>
      <c r="F61" s="1220">
        <v>42029</v>
      </c>
      <c r="G61" s="1019" t="s">
        <v>451</v>
      </c>
      <c r="H61" s="1002"/>
      <c r="I61" s="1002"/>
      <c r="J61" s="1526"/>
      <c r="K61" s="1004"/>
    </row>
    <row r="62" spans="1:11" ht="12.75">
      <c r="A62" s="2348"/>
      <c r="B62" s="501">
        <v>3.37</v>
      </c>
      <c r="C62" s="1001" t="s">
        <v>1266</v>
      </c>
      <c r="D62" s="1531" t="s">
        <v>1474</v>
      </c>
      <c r="E62" s="1221"/>
      <c r="F62" s="1220" t="s">
        <v>1474</v>
      </c>
      <c r="G62" s="1019" t="s">
        <v>1033</v>
      </c>
      <c r="H62" s="1002"/>
      <c r="I62" s="1002" t="s">
        <v>1513</v>
      </c>
      <c r="J62" s="1526"/>
      <c r="K62" s="1004"/>
    </row>
    <row r="63" spans="1:11" ht="12.75">
      <c r="A63" s="2349"/>
      <c r="B63" s="501">
        <v>3.3799999999999901</v>
      </c>
      <c r="C63" s="1001" t="s">
        <v>706</v>
      </c>
      <c r="D63" s="1221"/>
      <c r="E63" s="1221"/>
      <c r="F63" s="1220">
        <v>42029</v>
      </c>
      <c r="G63" s="1019" t="s">
        <v>451</v>
      </c>
      <c r="H63" s="1002"/>
      <c r="I63" s="1002"/>
      <c r="J63" s="1526"/>
      <c r="K63" s="1004"/>
    </row>
    <row r="64" spans="1:11" ht="38.25">
      <c r="A64" s="2347" t="s">
        <v>1267</v>
      </c>
      <c r="B64" s="501">
        <v>3.3899999999999899</v>
      </c>
      <c r="C64" s="1001" t="s">
        <v>1268</v>
      </c>
      <c r="D64" s="1358" t="s">
        <v>1506</v>
      </c>
      <c r="E64" s="1221"/>
      <c r="F64" s="1221"/>
      <c r="G64" s="1019" t="s">
        <v>451</v>
      </c>
      <c r="H64" s="1002"/>
      <c r="I64" s="1002"/>
      <c r="J64" s="1016"/>
      <c r="K64" s="1017" t="s">
        <v>1685</v>
      </c>
    </row>
    <row r="65" spans="1:11" ht="12.75">
      <c r="A65" s="2349"/>
      <c r="B65" s="501">
        <v>3.3999999999999901</v>
      </c>
      <c r="C65" s="1001" t="s">
        <v>1269</v>
      </c>
      <c r="D65" s="1221"/>
      <c r="E65" s="1221"/>
      <c r="F65" s="1220">
        <v>42102</v>
      </c>
      <c r="G65" s="1019" t="s">
        <v>451</v>
      </c>
      <c r="H65" s="1002"/>
      <c r="I65" s="1002" t="s">
        <v>1514</v>
      </c>
      <c r="J65" s="1526"/>
      <c r="K65" s="1004"/>
    </row>
    <row r="66" spans="1:11" ht="12.75">
      <c r="A66" s="2347" t="s">
        <v>1270</v>
      </c>
      <c r="B66" s="501">
        <v>3.4099999999999899</v>
      </c>
      <c r="C66" s="1001" t="s">
        <v>1028</v>
      </c>
      <c r="D66" s="1221"/>
      <c r="E66" s="1221"/>
      <c r="F66" s="1220">
        <v>42029</v>
      </c>
      <c r="G66" s="1019" t="s">
        <v>451</v>
      </c>
      <c r="H66" s="1002"/>
      <c r="I66" s="1002"/>
      <c r="J66" s="1526"/>
      <c r="K66" s="1004"/>
    </row>
    <row r="67" spans="1:11" ht="25.5" customHeight="1">
      <c r="A67" s="2348"/>
      <c r="B67" s="501">
        <v>3.4199999999999902</v>
      </c>
      <c r="C67" s="1001" t="s">
        <v>1271</v>
      </c>
      <c r="D67" s="1531" t="s">
        <v>1474</v>
      </c>
      <c r="E67" s="1221"/>
      <c r="F67" s="1220" t="s">
        <v>1474</v>
      </c>
      <c r="G67" s="1019" t="s">
        <v>1033</v>
      </c>
      <c r="H67" s="1002"/>
      <c r="I67" s="2350" t="s">
        <v>1515</v>
      </c>
      <c r="J67" s="1520"/>
      <c r="K67" s="1004"/>
    </row>
    <row r="68" spans="1:11" ht="12.75">
      <c r="A68" s="2348"/>
      <c r="B68" s="501">
        <v>3.4299999999999899</v>
      </c>
      <c r="C68" s="1001" t="s">
        <v>758</v>
      </c>
      <c r="D68" s="1221"/>
      <c r="E68" s="1221"/>
      <c r="F68" s="1220" t="s">
        <v>1474</v>
      </c>
      <c r="G68" s="1019" t="s">
        <v>1033</v>
      </c>
      <c r="H68" s="1002"/>
      <c r="I68" s="2351"/>
      <c r="J68" s="1016"/>
      <c r="K68" s="1004"/>
    </row>
    <row r="69" spans="1:11" ht="12.75">
      <c r="A69" s="2348"/>
      <c r="B69" s="501">
        <v>3.4399999999999902</v>
      </c>
      <c r="C69" s="1001" t="s">
        <v>1272</v>
      </c>
      <c r="D69" s="1531" t="s">
        <v>1474</v>
      </c>
      <c r="E69" s="1221"/>
      <c r="F69" s="1220" t="s">
        <v>1474</v>
      </c>
      <c r="G69" s="1019" t="s">
        <v>1033</v>
      </c>
      <c r="H69" s="1002"/>
      <c r="I69" s="2350" t="s">
        <v>1516</v>
      </c>
      <c r="J69" s="1520"/>
      <c r="K69" s="1004"/>
    </row>
    <row r="70" spans="1:11" s="1151" customFormat="1" ht="15" customHeight="1" thickBot="1">
      <c r="A70" s="2349"/>
      <c r="B70" s="501">
        <v>3.44999999999999</v>
      </c>
      <c r="C70" s="1005" t="s">
        <v>1273</v>
      </c>
      <c r="D70" s="1532" t="s">
        <v>1474</v>
      </c>
      <c r="E70" s="1225"/>
      <c r="F70" s="1226" t="s">
        <v>1474</v>
      </c>
      <c r="G70" s="1149" t="s">
        <v>1033</v>
      </c>
      <c r="H70" s="1006"/>
      <c r="I70" s="2363"/>
      <c r="J70" s="1409"/>
      <c r="K70" s="1150"/>
    </row>
    <row r="71" spans="1:11" ht="12.75">
      <c r="A71" s="2352" t="s">
        <v>1274</v>
      </c>
      <c r="B71" s="1152">
        <v>4.01</v>
      </c>
      <c r="C71" s="1015" t="s">
        <v>1275</v>
      </c>
      <c r="D71" s="1533" t="s">
        <v>1503</v>
      </c>
      <c r="E71" s="1227"/>
      <c r="F71" s="1218"/>
      <c r="G71" s="1025" t="s">
        <v>451</v>
      </c>
      <c r="H71" s="1016"/>
      <c r="I71" s="2364" t="s">
        <v>1508</v>
      </c>
      <c r="J71" s="1022"/>
      <c r="K71" s="1017"/>
    </row>
    <row r="72" spans="1:11" ht="25.5">
      <c r="A72" s="2353"/>
      <c r="B72" s="501">
        <v>4.0199999999999996</v>
      </c>
      <c r="C72" s="1001" t="s">
        <v>1276</v>
      </c>
      <c r="D72" s="1533" t="s">
        <v>1503</v>
      </c>
      <c r="E72" s="1221"/>
      <c r="F72" s="1221"/>
      <c r="G72" s="1025" t="s">
        <v>451</v>
      </c>
      <c r="H72" s="1016"/>
      <c r="I72" s="2351"/>
      <c r="J72" s="1016" t="s">
        <v>1896</v>
      </c>
      <c r="K72" s="1017"/>
    </row>
    <row r="73" spans="1:11" ht="12.75">
      <c r="A73" s="2249"/>
      <c r="B73" s="1146">
        <v>4.03</v>
      </c>
      <c r="C73" s="1001" t="s">
        <v>1277</v>
      </c>
      <c r="D73" s="1221"/>
      <c r="E73" s="1220">
        <v>42029</v>
      </c>
      <c r="F73" s="1221"/>
      <c r="G73" s="1019" t="s">
        <v>451</v>
      </c>
      <c r="H73" s="1002"/>
      <c r="I73" s="1002"/>
      <c r="J73" s="1526"/>
      <c r="K73" s="1004"/>
    </row>
    <row r="74" spans="1:11" ht="12.75">
      <c r="A74" s="2249"/>
      <c r="B74" s="501">
        <v>4.04</v>
      </c>
      <c r="C74" s="1001" t="s">
        <v>705</v>
      </c>
      <c r="D74" s="1221"/>
      <c r="E74" s="1221"/>
      <c r="F74" s="1220">
        <v>42102</v>
      </c>
      <c r="G74" s="1019" t="s">
        <v>451</v>
      </c>
      <c r="H74" s="1002"/>
      <c r="I74" s="1002"/>
      <c r="J74" s="1526"/>
      <c r="K74" s="1004"/>
    </row>
    <row r="75" spans="1:11" ht="12.75">
      <c r="A75" s="2249"/>
      <c r="B75" s="501">
        <v>4.05</v>
      </c>
      <c r="C75" s="1001" t="s">
        <v>1278</v>
      </c>
      <c r="D75" s="1221"/>
      <c r="E75" s="1221"/>
      <c r="F75" s="1220">
        <v>42102</v>
      </c>
      <c r="G75" s="1019" t="s">
        <v>451</v>
      </c>
      <c r="H75" s="1002"/>
      <c r="I75" s="1002"/>
      <c r="J75" s="1526"/>
      <c r="K75" s="1004"/>
    </row>
    <row r="76" spans="1:11" ht="12.75">
      <c r="A76" s="2249"/>
      <c r="B76" s="501">
        <v>4.0599999999999996</v>
      </c>
      <c r="C76" s="1001" t="s">
        <v>1279</v>
      </c>
      <c r="D76" s="1221"/>
      <c r="E76" s="1221"/>
      <c r="F76" s="1220">
        <v>42102</v>
      </c>
      <c r="G76" s="1019" t="s">
        <v>451</v>
      </c>
      <c r="H76" s="1002"/>
      <c r="I76" s="1002"/>
      <c r="J76" s="1526"/>
      <c r="K76" s="1004"/>
    </row>
    <row r="77" spans="1:11" s="1160" customFormat="1" ht="13.5" thickBot="1">
      <c r="A77" s="2249"/>
      <c r="B77" s="1155">
        <v>4.07</v>
      </c>
      <c r="C77" s="1156" t="s">
        <v>1280</v>
      </c>
      <c r="D77" s="1229"/>
      <c r="E77" s="1229"/>
      <c r="F77" s="1220">
        <v>42102</v>
      </c>
      <c r="G77" s="1157" t="s">
        <v>451</v>
      </c>
      <c r="H77" s="1158"/>
      <c r="I77" s="1158" t="s">
        <v>1514</v>
      </c>
      <c r="J77" s="1518"/>
      <c r="K77" s="1159"/>
    </row>
    <row r="78" spans="1:11" ht="38.25">
      <c r="A78" s="2352" t="s">
        <v>1281</v>
      </c>
      <c r="B78" s="1152">
        <v>5.01</v>
      </c>
      <c r="C78" s="1015" t="s">
        <v>1029</v>
      </c>
      <c r="D78" s="1357" t="s">
        <v>1506</v>
      </c>
      <c r="E78" s="1227"/>
      <c r="F78" s="1218"/>
      <c r="G78" s="1025" t="s">
        <v>451</v>
      </c>
      <c r="H78" s="1016"/>
      <c r="I78" s="1016"/>
      <c r="J78" s="1016"/>
      <c r="K78" s="1017" t="s">
        <v>1685</v>
      </c>
    </row>
    <row r="79" spans="1:11" ht="12.75">
      <c r="A79" s="2359"/>
      <c r="B79" s="501">
        <v>5.0199999999999996</v>
      </c>
      <c r="C79" s="1001" t="s">
        <v>1282</v>
      </c>
      <c r="D79" s="1221"/>
      <c r="E79" s="1221"/>
      <c r="F79" s="1220">
        <v>42102</v>
      </c>
      <c r="G79" s="1019" t="s">
        <v>451</v>
      </c>
      <c r="H79" s="1002"/>
      <c r="I79" s="1002"/>
      <c r="J79" s="1526"/>
      <c r="K79" s="1004"/>
    </row>
    <row r="80" spans="1:11" ht="12.75">
      <c r="A80" s="2359"/>
      <c r="B80" s="1146">
        <v>5.03</v>
      </c>
      <c r="C80" s="1001" t="s">
        <v>1283</v>
      </c>
      <c r="D80" s="1221"/>
      <c r="E80" s="1220">
        <v>42029</v>
      </c>
      <c r="F80" s="1221"/>
      <c r="G80" s="1019" t="s">
        <v>451</v>
      </c>
      <c r="H80" s="1002"/>
      <c r="I80" s="1002"/>
      <c r="J80" s="1526"/>
      <c r="K80" s="1004"/>
    </row>
    <row r="81" spans="1:11" ht="12.75">
      <c r="A81" s="2359"/>
      <c r="B81" s="501">
        <v>5.04</v>
      </c>
      <c r="C81" s="1001" t="s">
        <v>1284</v>
      </c>
      <c r="D81" s="1221"/>
      <c r="E81" s="1221"/>
      <c r="F81" s="1220">
        <v>42102</v>
      </c>
      <c r="G81" s="1019" t="s">
        <v>451</v>
      </c>
      <c r="H81" s="1002"/>
      <c r="I81" s="1002"/>
      <c r="J81" s="1526"/>
      <c r="K81" s="1004"/>
    </row>
    <row r="82" spans="1:11" ht="12.75">
      <c r="A82" s="2359"/>
      <c r="B82" s="501">
        <v>5.05</v>
      </c>
      <c r="C82" s="1001" t="s">
        <v>1285</v>
      </c>
      <c r="D82" s="1221"/>
      <c r="E82" s="1221"/>
      <c r="F82" s="1220">
        <v>42102</v>
      </c>
      <c r="G82" s="1019" t="s">
        <v>451</v>
      </c>
      <c r="H82" s="1002"/>
      <c r="I82" s="1002"/>
      <c r="J82" s="1526"/>
      <c r="K82" s="1004"/>
    </row>
    <row r="83" spans="1:11" ht="12.75">
      <c r="A83" s="2359"/>
      <c r="B83" s="501">
        <v>5.0599999999999996</v>
      </c>
      <c r="C83" s="1001" t="s">
        <v>1286</v>
      </c>
      <c r="D83" s="1221"/>
      <c r="E83" s="1221"/>
      <c r="F83" s="1220">
        <v>42102</v>
      </c>
      <c r="G83" s="1019" t="s">
        <v>451</v>
      </c>
      <c r="H83" s="1002"/>
      <c r="I83" s="1002"/>
      <c r="J83" s="1526"/>
      <c r="K83" s="1004"/>
    </row>
    <row r="84" spans="1:11" ht="12.75">
      <c r="A84" s="2359"/>
      <c r="B84" s="501">
        <v>5.07</v>
      </c>
      <c r="C84" s="1001" t="s">
        <v>1287</v>
      </c>
      <c r="D84" s="1221"/>
      <c r="E84" s="1221"/>
      <c r="F84" s="1220">
        <v>42102</v>
      </c>
      <c r="G84" s="1019" t="s">
        <v>451</v>
      </c>
      <c r="H84" s="1002"/>
      <c r="I84" s="1002"/>
      <c r="J84" s="1526"/>
      <c r="K84" s="1004"/>
    </row>
    <row r="85" spans="1:11" ht="12.75">
      <c r="A85" s="2359"/>
      <c r="B85" s="501">
        <v>5.08</v>
      </c>
      <c r="C85" s="1001" t="s">
        <v>1288</v>
      </c>
      <c r="D85" s="1221"/>
      <c r="E85" s="1221"/>
      <c r="F85" s="1220">
        <v>42102</v>
      </c>
      <c r="G85" s="1019" t="s">
        <v>451</v>
      </c>
      <c r="H85" s="1002"/>
      <c r="I85" s="1002"/>
      <c r="J85" s="1526"/>
      <c r="K85" s="1004"/>
    </row>
    <row r="86" spans="1:11" ht="12.75">
      <c r="A86" s="2359"/>
      <c r="B86" s="501">
        <v>5.09</v>
      </c>
      <c r="C86" s="1001" t="s">
        <v>1289</v>
      </c>
      <c r="D86" s="1221"/>
      <c r="E86" s="1221"/>
      <c r="F86" s="1220">
        <v>42102</v>
      </c>
      <c r="G86" s="1019" t="s">
        <v>451</v>
      </c>
      <c r="H86" s="1002"/>
      <c r="I86" s="1002"/>
      <c r="J86" s="1526"/>
      <c r="K86" s="1004"/>
    </row>
    <row r="87" spans="1:11" ht="12.75">
      <c r="A87" s="2359"/>
      <c r="B87" s="501">
        <v>5.0999999999999996</v>
      </c>
      <c r="C87" s="1001" t="s">
        <v>1290</v>
      </c>
      <c r="D87" s="1221"/>
      <c r="E87" s="1221"/>
      <c r="F87" s="1220">
        <v>42102</v>
      </c>
      <c r="G87" s="1019" t="s">
        <v>451</v>
      </c>
      <c r="H87" s="1002"/>
      <c r="I87" s="1002"/>
      <c r="J87" s="1526"/>
      <c r="K87" s="1004"/>
    </row>
    <row r="88" spans="1:11" ht="12.75">
      <c r="A88" s="2359"/>
      <c r="B88" s="501">
        <v>5.1100000000000003</v>
      </c>
      <c r="C88" s="1001" t="s">
        <v>1291</v>
      </c>
      <c r="D88" s="1221"/>
      <c r="E88" s="1221"/>
      <c r="F88" s="1220">
        <v>42102</v>
      </c>
      <c r="G88" s="1019" t="s">
        <v>451</v>
      </c>
      <c r="H88" s="1002"/>
      <c r="I88" s="1002"/>
      <c r="J88" s="1526"/>
      <c r="K88" s="1004"/>
    </row>
    <row r="89" spans="1:11" ht="12.75">
      <c r="A89" s="2359"/>
      <c r="B89" s="501">
        <v>5.12</v>
      </c>
      <c r="C89" s="1001" t="s">
        <v>1292</v>
      </c>
      <c r="D89" s="1221"/>
      <c r="E89" s="1221"/>
      <c r="F89" s="1220">
        <v>42102</v>
      </c>
      <c r="G89" s="1019" t="s">
        <v>451</v>
      </c>
      <c r="H89" s="1002"/>
      <c r="I89" s="1002"/>
      <c r="J89" s="1526"/>
      <c r="K89" s="1004"/>
    </row>
    <row r="90" spans="1:11" ht="12.75">
      <c r="A90" s="2359"/>
      <c r="B90" s="501">
        <v>5.13</v>
      </c>
      <c r="C90" s="1001" t="s">
        <v>1293</v>
      </c>
      <c r="D90" s="1221"/>
      <c r="E90" s="1221"/>
      <c r="F90" s="1220">
        <v>42102</v>
      </c>
      <c r="G90" s="1019" t="s">
        <v>451</v>
      </c>
      <c r="H90" s="1002"/>
      <c r="I90" s="1002"/>
      <c r="J90" s="1526"/>
      <c r="K90" s="1004"/>
    </row>
    <row r="91" spans="1:11" ht="12.75">
      <c r="A91" s="2359"/>
      <c r="B91" s="501">
        <v>5.14</v>
      </c>
      <c r="C91" s="1001" t="s">
        <v>1517</v>
      </c>
      <c r="D91" s="1221"/>
      <c r="E91" s="1221"/>
      <c r="F91" s="1220">
        <v>42102</v>
      </c>
      <c r="G91" s="1019" t="s">
        <v>451</v>
      </c>
      <c r="H91" s="1002"/>
      <c r="I91" s="1002"/>
      <c r="J91" s="1526"/>
      <c r="K91" s="1004"/>
    </row>
    <row r="92" spans="1:11" ht="12.75">
      <c r="A92" s="2359"/>
      <c r="B92" s="1146">
        <v>5.15</v>
      </c>
      <c r="C92" s="1012" t="s">
        <v>1030</v>
      </c>
      <c r="D92" s="1219"/>
      <c r="E92" s="1219"/>
      <c r="F92" s="1220">
        <v>42102</v>
      </c>
      <c r="G92" s="1019" t="s">
        <v>451</v>
      </c>
      <c r="H92" s="1013"/>
      <c r="I92" s="1013"/>
      <c r="J92" s="1520"/>
      <c r="K92" s="1024"/>
    </row>
    <row r="93" spans="1:11" ht="13.5" thickBot="1">
      <c r="A93" s="2359"/>
      <c r="B93" s="1147">
        <v>5.16</v>
      </c>
      <c r="C93" s="1005" t="s">
        <v>751</v>
      </c>
      <c r="D93" s="1225"/>
      <c r="E93" s="1225"/>
      <c r="F93" s="1220">
        <v>42102</v>
      </c>
      <c r="G93" s="1149" t="s">
        <v>451</v>
      </c>
      <c r="H93" s="1006"/>
      <c r="I93" s="1006"/>
      <c r="J93" s="1524"/>
      <c r="K93" s="1150"/>
    </row>
    <row r="94" spans="1:11" ht="25.5">
      <c r="A94" s="2352" t="s">
        <v>1294</v>
      </c>
      <c r="B94" s="1152">
        <v>6.01</v>
      </c>
      <c r="C94" s="1015" t="s">
        <v>1028</v>
      </c>
      <c r="D94" s="1533" t="s">
        <v>1503</v>
      </c>
      <c r="E94" s="1220">
        <v>42029</v>
      </c>
      <c r="F94" s="1220">
        <v>42102</v>
      </c>
      <c r="G94" s="1025" t="s">
        <v>451</v>
      </c>
      <c r="H94" s="1016"/>
      <c r="I94" s="1232" t="s">
        <v>1518</v>
      </c>
      <c r="J94" s="1232" t="s">
        <v>1896</v>
      </c>
      <c r="K94" s="1017"/>
    </row>
    <row r="95" spans="1:11" ht="38.25">
      <c r="A95" s="2359"/>
      <c r="B95" s="501">
        <v>6.02</v>
      </c>
      <c r="C95" s="1001" t="s">
        <v>1295</v>
      </c>
      <c r="D95" s="1357" t="s">
        <v>1506</v>
      </c>
      <c r="E95" s="1221"/>
      <c r="F95" s="1220">
        <v>42102</v>
      </c>
      <c r="G95" s="1019" t="s">
        <v>451</v>
      </c>
      <c r="H95" s="1002"/>
      <c r="I95" s="1231"/>
      <c r="J95" s="1232"/>
      <c r="K95" s="1017" t="s">
        <v>1685</v>
      </c>
    </row>
    <row r="96" spans="1:11" ht="38.25">
      <c r="A96" s="2359"/>
      <c r="B96" s="1146">
        <v>6.03</v>
      </c>
      <c r="C96" s="1001" t="s">
        <v>1296</v>
      </c>
      <c r="D96" s="1357" t="s">
        <v>1506</v>
      </c>
      <c r="E96" s="1220">
        <v>42029</v>
      </c>
      <c r="F96" s="1220">
        <v>42102</v>
      </c>
      <c r="G96" s="1019" t="s">
        <v>451</v>
      </c>
      <c r="H96" s="1002"/>
      <c r="I96" s="1231"/>
      <c r="J96" s="1232"/>
      <c r="K96" s="1017" t="s">
        <v>1685</v>
      </c>
    </row>
    <row r="97" spans="1:11" ht="25.5">
      <c r="A97" s="2359"/>
      <c r="B97" s="501">
        <v>6.04</v>
      </c>
      <c r="C97" s="14" t="s">
        <v>1297</v>
      </c>
      <c r="D97" s="1533" t="s">
        <v>1503</v>
      </c>
      <c r="E97" s="1221"/>
      <c r="F97" s="1220">
        <v>42102</v>
      </c>
      <c r="G97" s="1019" t="s">
        <v>451</v>
      </c>
      <c r="H97" s="1002"/>
      <c r="I97" s="1231" t="s">
        <v>1519</v>
      </c>
      <c r="J97" s="1517" t="s">
        <v>1896</v>
      </c>
      <c r="K97" s="1004"/>
    </row>
    <row r="98" spans="1:11" ht="12.75">
      <c r="A98" s="2359"/>
      <c r="B98" s="501">
        <v>6.05</v>
      </c>
      <c r="C98" s="1001" t="s">
        <v>1298</v>
      </c>
      <c r="D98" s="1221"/>
      <c r="E98" s="1221"/>
      <c r="F98" s="1220">
        <v>42102</v>
      </c>
      <c r="G98" s="1019" t="s">
        <v>451</v>
      </c>
      <c r="H98" s="1002"/>
      <c r="I98" s="1002"/>
      <c r="J98" s="1526"/>
      <c r="K98" s="1004"/>
    </row>
    <row r="99" spans="1:11" ht="12.75">
      <c r="A99" s="2359"/>
      <c r="B99" s="501">
        <v>6.07</v>
      </c>
      <c r="C99" s="1001" t="s">
        <v>1287</v>
      </c>
      <c r="D99" s="1221"/>
      <c r="E99" s="1221"/>
      <c r="F99" s="1220">
        <v>42102</v>
      </c>
      <c r="G99" s="1019" t="s">
        <v>451</v>
      </c>
      <c r="H99" s="1002"/>
      <c r="I99" s="1002"/>
      <c r="J99" s="1526"/>
      <c r="K99" s="1004"/>
    </row>
    <row r="100" spans="1:11" ht="26.25" thickBot="1">
      <c r="A100" s="2359"/>
      <c r="B100" s="1164">
        <v>6.08</v>
      </c>
      <c r="C100" s="1005" t="s">
        <v>1299</v>
      </c>
      <c r="D100" s="1533" t="s">
        <v>1503</v>
      </c>
      <c r="E100" s="1225"/>
      <c r="F100" s="1220">
        <v>42102</v>
      </c>
      <c r="G100" s="1149" t="s">
        <v>451</v>
      </c>
      <c r="H100" s="1006"/>
      <c r="I100" s="1230" t="s">
        <v>1523</v>
      </c>
      <c r="J100" s="1516" t="s">
        <v>1896</v>
      </c>
      <c r="K100" s="1150"/>
    </row>
    <row r="101" spans="1:11" ht="12.95" customHeight="1">
      <c r="A101" s="2360" t="s">
        <v>766</v>
      </c>
      <c r="B101" s="1152">
        <v>7.01</v>
      </c>
      <c r="C101" s="1015" t="s">
        <v>1300</v>
      </c>
      <c r="D101" s="1227"/>
      <c r="E101" s="1220">
        <v>42029</v>
      </c>
      <c r="F101" s="1220">
        <v>42102</v>
      </c>
      <c r="G101" s="1025" t="s">
        <v>451</v>
      </c>
      <c r="H101" s="1016"/>
      <c r="I101" s="1016"/>
      <c r="J101" s="1016"/>
      <c r="K101" s="1017"/>
    </row>
    <row r="102" spans="1:11" ht="25.5">
      <c r="A102" s="2252"/>
      <c r="B102" s="501">
        <v>7.02</v>
      </c>
      <c r="C102" s="1012" t="s">
        <v>1301</v>
      </c>
      <c r="D102" s="1219"/>
      <c r="E102" s="1219"/>
      <c r="F102" s="1220">
        <v>42102</v>
      </c>
      <c r="G102" s="1019" t="s">
        <v>451</v>
      </c>
      <c r="H102" s="1013"/>
      <c r="I102" s="1013"/>
      <c r="J102" s="1520"/>
      <c r="K102" s="1024"/>
    </row>
    <row r="103" spans="1:11" ht="12.95" customHeight="1">
      <c r="A103" s="2252"/>
      <c r="B103" s="501">
        <v>7.03</v>
      </c>
      <c r="C103" s="1012" t="s">
        <v>1031</v>
      </c>
      <c r="D103" s="1219"/>
      <c r="E103" s="1219"/>
      <c r="F103" s="1220">
        <v>42102</v>
      </c>
      <c r="G103" s="1019" t="s">
        <v>451</v>
      </c>
      <c r="H103" s="1013"/>
      <c r="I103" s="1013"/>
      <c r="J103" s="1520"/>
      <c r="K103" s="1024"/>
    </row>
    <row r="104" spans="1:11" ht="14.1" customHeight="1" thickBot="1">
      <c r="A104" s="2361"/>
      <c r="B104" s="1147">
        <v>7.04</v>
      </c>
      <c r="C104" s="1005" t="s">
        <v>1032</v>
      </c>
      <c r="D104" s="1225"/>
      <c r="E104" s="1226" t="s">
        <v>1474</v>
      </c>
      <c r="F104" s="1226" t="s">
        <v>1474</v>
      </c>
      <c r="G104" s="1149" t="s">
        <v>1033</v>
      </c>
      <c r="H104" s="1006"/>
      <c r="I104" s="1006" t="s">
        <v>1520</v>
      </c>
      <c r="J104" s="1524"/>
      <c r="K104" s="1150"/>
    </row>
    <row r="105" spans="1:11" ht="12.75">
      <c r="A105" s="2360" t="s">
        <v>1302</v>
      </c>
      <c r="B105" s="1152">
        <v>8.01</v>
      </c>
      <c r="C105" s="1021" t="s">
        <v>1303</v>
      </c>
      <c r="D105" s="1227"/>
      <c r="E105" s="1220">
        <v>42029</v>
      </c>
      <c r="F105" s="1220">
        <v>42102</v>
      </c>
      <c r="G105" s="1161" t="s">
        <v>1304</v>
      </c>
      <c r="H105" s="1022"/>
      <c r="I105" s="1022"/>
      <c r="J105" s="1022"/>
      <c r="K105" s="1023"/>
    </row>
    <row r="106" spans="1:11" ht="12.75">
      <c r="A106" s="2362"/>
      <c r="B106" s="501"/>
      <c r="C106" s="1001" t="s">
        <v>1305</v>
      </c>
      <c r="D106" s="1221"/>
      <c r="E106" s="1221"/>
      <c r="F106" s="1221"/>
      <c r="G106" s="1055" t="s">
        <v>1033</v>
      </c>
      <c r="H106" s="1002"/>
      <c r="I106" s="1002"/>
      <c r="J106" s="1526"/>
      <c r="K106" s="1004"/>
    </row>
    <row r="107" spans="1:11" ht="12.75">
      <c r="A107" s="2362"/>
      <c r="B107" s="501">
        <v>8.02</v>
      </c>
      <c r="C107" s="1052" t="s">
        <v>1306</v>
      </c>
      <c r="D107" s="1219"/>
      <c r="E107" s="1220">
        <v>42029</v>
      </c>
      <c r="F107" s="1220">
        <v>42102</v>
      </c>
      <c r="G107" s="1025" t="s">
        <v>451</v>
      </c>
      <c r="H107" s="1053"/>
      <c r="I107" s="1053"/>
      <c r="J107" s="1053"/>
      <c r="K107" s="1054"/>
    </row>
    <row r="108" spans="1:11" ht="12.75">
      <c r="A108" s="2362"/>
      <c r="B108" s="501">
        <v>8.0299999999999994</v>
      </c>
      <c r="C108" s="1021" t="s">
        <v>1307</v>
      </c>
      <c r="D108" s="1219"/>
      <c r="E108" s="1220">
        <v>42029</v>
      </c>
      <c r="F108" s="1220">
        <v>42102</v>
      </c>
      <c r="G108" s="1019" t="s">
        <v>451</v>
      </c>
      <c r="H108" s="1022"/>
      <c r="I108" s="1022"/>
      <c r="J108" s="1022"/>
      <c r="K108" s="1023"/>
    </row>
    <row r="109" spans="1:11" ht="12.75">
      <c r="A109" s="2252"/>
      <c r="B109" s="501"/>
      <c r="C109" s="1012"/>
      <c r="D109" s="1224"/>
      <c r="E109" s="1224"/>
      <c r="F109" s="1223"/>
      <c r="G109" s="1051"/>
      <c r="H109" s="1013"/>
      <c r="I109" s="1013"/>
      <c r="J109" s="1520"/>
      <c r="K109" s="1024"/>
    </row>
    <row r="110" spans="1:11" ht="15.95" customHeight="1" thickBot="1">
      <c r="A110" s="2361"/>
      <c r="B110" s="1147"/>
      <c r="C110" s="1005"/>
      <c r="D110" s="1222"/>
      <c r="E110" s="1222"/>
      <c r="F110" s="1222"/>
      <c r="G110" s="1020"/>
      <c r="H110" s="1006"/>
      <c r="I110" s="1006"/>
      <c r="J110" s="1524"/>
      <c r="K110" s="1007"/>
    </row>
    <row r="112" spans="1:11" ht="20.100000000000001" customHeight="1">
      <c r="K112" s="436" t="s">
        <v>927</v>
      </c>
    </row>
  </sheetData>
  <autoFilter ref="A2:K70" xr:uid="{00000000-0009-0000-0000-000009000000}"/>
  <mergeCells count="24">
    <mergeCell ref="J6:J9"/>
    <mergeCell ref="A78:A93"/>
    <mergeCell ref="A94:A100"/>
    <mergeCell ref="A101:A104"/>
    <mergeCell ref="A105:A110"/>
    <mergeCell ref="A60:A63"/>
    <mergeCell ref="A64:A65"/>
    <mergeCell ref="A66:A70"/>
    <mergeCell ref="A71:A77"/>
    <mergeCell ref="I69:I70"/>
    <mergeCell ref="I71:I72"/>
    <mergeCell ref="I45:I49"/>
    <mergeCell ref="I57:I59"/>
    <mergeCell ref="A36:A37"/>
    <mergeCell ref="A38:A44"/>
    <mergeCell ref="A45:A49"/>
    <mergeCell ref="A50:A56"/>
    <mergeCell ref="A57:A59"/>
    <mergeCell ref="I67:I68"/>
    <mergeCell ref="A3:A5"/>
    <mergeCell ref="A6:A25"/>
    <mergeCell ref="A27:A35"/>
    <mergeCell ref="I6:I9"/>
    <mergeCell ref="I30:I32"/>
  </mergeCells>
  <conditionalFormatting sqref="G1:G2 G111:G1048576">
    <cfRule type="cellIs" dxfId="318" priority="1" stopIfTrue="1" operator="equal">
      <formula>"CLOSED"</formula>
    </cfRule>
    <cfRule type="cellIs" dxfId="317" priority="2" stopIfTrue="1" operator="equal">
      <formula>"NA"</formula>
    </cfRule>
    <cfRule type="cellIs" dxfId="316" priority="4" stopIfTrue="1" operator="equal">
      <formula>"OPEN"</formula>
    </cfRule>
  </conditionalFormatting>
  <conditionalFormatting sqref="G3:G110">
    <cfRule type="cellIs" dxfId="315" priority="3" stopIfTrue="1" operator="equal">
      <formula>"OPEN"</formula>
    </cfRule>
    <cfRule type="cellIs" dxfId="314" priority="5" stopIfTrue="1" operator="equal">
      <formula>"CLOSED"</formula>
    </cfRule>
    <cfRule type="cellIs" dxfId="313" priority="6" stopIfTrue="1" operator="equal">
      <formula>"NA"</formula>
    </cfRule>
  </conditionalFormatting>
  <dataValidations count="3">
    <dataValidation type="custom" allowBlank="1" showInputMessage="1" showErrorMessage="1" sqref="D3:D5 E4:E8 E106:F106 F26 F28 D29 F30 D31 F33 D35 F36 D37 D68 D39:D42 E43:F43 D45:E49 D51 F52 D53 F54 D61 D63 F64 D65:D66 F72:F73 F38:F39 D74:E77 E78:F78 D10:D11 E102:E103 D79:E79 E42 D80 F80 D73 E71:F71 E72 E36:E38 D44 E50:E70 D55:D59 D13:D24 E14:E34 D81:E93 E95 E97:E100 D98:D99 D101:D108" xr:uid="{00000000-0002-0000-0900-000000000000}">
      <formula1>"="</formula1>
    </dataValidation>
    <dataValidation type="list" allowBlank="1" showInputMessage="1" showErrorMessage="1" sqref="G111:G65534 G1:G2" xr:uid="{00000000-0002-0000-0900-000001000000}">
      <formula1>"OPEN, CLOSED"</formula1>
    </dataValidation>
    <dataValidation type="list" allowBlank="1" showInputMessage="1" showErrorMessage="1" sqref="G3:G108" xr:uid="{00000000-0002-0000-0900-000002000000}">
      <formula1>"OPEN, CLOSED, NA"</formula1>
    </dataValidation>
  </dataValidations>
  <pageMargins left="0.5" right="0.5" top="1" bottom="1" header="0.5" footer="0.5"/>
  <pageSetup orientation="portrait" horizontalDpi="4294967292" verticalDpi="4294967292"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96"/>
  <sheetViews>
    <sheetView showGridLines="0" zoomScale="70" zoomScaleNormal="70" workbookViewId="0">
      <selection activeCell="O11" sqref="O11"/>
    </sheetView>
  </sheetViews>
  <sheetFormatPr defaultColWidth="10.375" defaultRowHeight="20.100000000000001" customHeight="1"/>
  <cols>
    <col min="1" max="1" width="15.625" style="111" customWidth="1"/>
    <col min="2" max="2" width="87.875" style="111" customWidth="1"/>
    <col min="3" max="3" width="10.625" style="111" customWidth="1"/>
    <col min="4" max="4" width="11.625" style="111" customWidth="1"/>
    <col min="5" max="5" width="80.875" style="111" customWidth="1"/>
    <col min="6" max="16384" width="10.375" style="111"/>
  </cols>
  <sheetData>
    <row r="1" spans="1:256" ht="36" customHeight="1"/>
    <row r="2" spans="1:256" ht="23.25">
      <c r="A2" s="2365" t="s">
        <v>323</v>
      </c>
      <c r="B2" s="2124"/>
      <c r="C2" s="2124"/>
      <c r="D2" s="2124"/>
      <c r="E2" s="2124"/>
    </row>
    <row r="3" spans="1:256" ht="24" thickBot="1">
      <c r="A3" s="605"/>
      <c r="B3"/>
      <c r="C3"/>
      <c r="D3"/>
      <c r="E3"/>
    </row>
    <row r="4" spans="1:256" ht="18">
      <c r="A4" s="585" t="s">
        <v>1034</v>
      </c>
      <c r="B4" s="2366" t="s">
        <v>942</v>
      </c>
      <c r="C4" s="2366"/>
      <c r="D4" s="2367"/>
      <c r="E4" s="2368"/>
    </row>
    <row r="5" spans="1:256" ht="18">
      <c r="A5" s="586"/>
      <c r="B5" s="2369" t="s">
        <v>943</v>
      </c>
      <c r="C5" s="2369"/>
      <c r="D5" s="2124"/>
      <c r="E5" s="2370"/>
    </row>
    <row r="6" spans="1:256" ht="18.75" thickBot="1">
      <c r="A6" s="587"/>
      <c r="B6" s="588" t="s">
        <v>944</v>
      </c>
      <c r="C6" s="588"/>
      <c r="D6" s="589"/>
      <c r="E6" s="590"/>
    </row>
    <row r="7" spans="1:256" ht="15.75">
      <c r="A7" s="117"/>
      <c r="B7" s="128"/>
      <c r="C7" s="128"/>
      <c r="D7" s="128"/>
      <c r="E7" s="128"/>
    </row>
    <row r="8" spans="1:256" ht="15.75">
      <c r="A8" s="117" t="s">
        <v>120</v>
      </c>
      <c r="B8" s="118"/>
      <c r="C8" s="2371" t="s">
        <v>1035</v>
      </c>
      <c r="D8" s="2372"/>
      <c r="E8" s="118"/>
    </row>
    <row r="9" spans="1:256" ht="15.75">
      <c r="A9" s="117" t="s">
        <v>1036</v>
      </c>
      <c r="B9" s="118"/>
      <c r="C9" s="2371" t="s">
        <v>1037</v>
      </c>
      <c r="D9" s="2372"/>
      <c r="E9" s="118"/>
    </row>
    <row r="10" spans="1:256" ht="16.5" thickBot="1">
      <c r="A10" s="128"/>
      <c r="B10" s="128"/>
      <c r="C10" s="128"/>
      <c r="D10" s="128"/>
      <c r="E10" s="128"/>
      <c r="Q10" s="2090" t="s">
        <v>2057</v>
      </c>
      <c r="R10" s="2090" t="s">
        <v>2057</v>
      </c>
      <c r="S10" s="2091" t="s">
        <v>2058</v>
      </c>
    </row>
    <row r="11" spans="1:256" s="119" customFormat="1" ht="16.5" thickBot="1">
      <c r="A11" s="151" t="s">
        <v>335</v>
      </c>
      <c r="B11" s="152" t="s">
        <v>121</v>
      </c>
      <c r="C11" s="152" t="s">
        <v>1038</v>
      </c>
      <c r="D11" s="152" t="s">
        <v>1039</v>
      </c>
      <c r="E11" s="153" t="s">
        <v>122</v>
      </c>
      <c r="F11" s="154"/>
      <c r="G11" s="111"/>
      <c r="H11" s="111"/>
      <c r="I11" s="111"/>
      <c r="J11" s="111"/>
      <c r="K11" s="111"/>
      <c r="L11" s="111"/>
      <c r="M11" s="111"/>
      <c r="N11" s="111"/>
      <c r="O11" s="111"/>
      <c r="P11" s="111"/>
      <c r="Q11" s="2087" t="s">
        <v>2055</v>
      </c>
      <c r="R11" s="2088" t="s">
        <v>866</v>
      </c>
      <c r="S11" s="2089" t="s">
        <v>2056</v>
      </c>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c r="CJ11" s="111"/>
      <c r="CK11" s="111"/>
      <c r="CL11" s="111"/>
      <c r="CM11" s="111"/>
      <c r="CN11" s="111"/>
      <c r="CO11" s="111"/>
      <c r="CP11" s="111"/>
      <c r="CQ11" s="111"/>
      <c r="CR11" s="111"/>
      <c r="CS11" s="111"/>
      <c r="CT11" s="111"/>
      <c r="CU11" s="111"/>
      <c r="CV11" s="111"/>
      <c r="CW11" s="111"/>
      <c r="CX11" s="111"/>
      <c r="CY11" s="111"/>
      <c r="CZ11" s="111"/>
      <c r="DA11" s="111"/>
      <c r="DB11" s="111"/>
      <c r="DC11" s="111"/>
      <c r="DD11" s="111"/>
      <c r="DE11" s="111"/>
      <c r="DF11" s="111"/>
      <c r="DG11" s="111"/>
      <c r="DH11" s="111"/>
      <c r="DI11" s="111"/>
      <c r="DJ11" s="111"/>
      <c r="DK11" s="111"/>
      <c r="DL11" s="111"/>
      <c r="DM11" s="111"/>
      <c r="DN11" s="111"/>
      <c r="DO11" s="111"/>
      <c r="DP11" s="111"/>
      <c r="DQ11" s="111"/>
      <c r="DR11" s="111"/>
      <c r="DS11" s="111"/>
      <c r="DT11" s="111"/>
      <c r="DU11" s="111"/>
      <c r="DV11" s="111"/>
      <c r="DW11" s="111"/>
      <c r="DX11" s="111"/>
      <c r="DY11" s="111"/>
      <c r="DZ11" s="111"/>
      <c r="EA11" s="111"/>
      <c r="EB11" s="111"/>
      <c r="EC11" s="111"/>
      <c r="ED11" s="111"/>
      <c r="EE11" s="111"/>
      <c r="EF11" s="111"/>
      <c r="EG11" s="111"/>
      <c r="EH11" s="111"/>
      <c r="EI11" s="111"/>
      <c r="EJ11" s="111"/>
      <c r="EK11" s="111"/>
      <c r="EL11" s="111"/>
      <c r="EM11" s="111"/>
      <c r="EN11" s="111"/>
      <c r="EO11" s="111"/>
      <c r="EP11" s="111"/>
      <c r="EQ11" s="111"/>
      <c r="ER11" s="111"/>
      <c r="ES11" s="111"/>
      <c r="ET11" s="111"/>
      <c r="EU11" s="111"/>
      <c r="EV11" s="111"/>
      <c r="EW11" s="111"/>
      <c r="EX11" s="111"/>
      <c r="EY11" s="111"/>
      <c r="EZ11" s="111"/>
      <c r="FA11" s="111"/>
      <c r="FB11" s="111"/>
      <c r="FC11" s="111"/>
      <c r="FD11" s="111"/>
      <c r="FE11" s="111"/>
      <c r="FF11" s="111"/>
      <c r="FG11" s="111"/>
      <c r="FH11" s="111"/>
      <c r="FI11" s="111"/>
      <c r="FJ11" s="111"/>
      <c r="FK11" s="111"/>
      <c r="FL11" s="111"/>
      <c r="FM11" s="111"/>
      <c r="FN11" s="111"/>
      <c r="FO11" s="111"/>
      <c r="FP11" s="111"/>
      <c r="FQ11" s="111"/>
      <c r="FR11" s="111"/>
      <c r="FS11" s="111"/>
      <c r="FT11" s="111"/>
      <c r="FU11" s="111"/>
      <c r="FV11" s="111"/>
      <c r="FW11" s="111"/>
      <c r="FX11" s="111"/>
      <c r="FY11" s="111"/>
      <c r="FZ11" s="111"/>
      <c r="GA11" s="111"/>
      <c r="GB11" s="111"/>
      <c r="GC11" s="111"/>
      <c r="GD11" s="111"/>
      <c r="GE11" s="111"/>
      <c r="GF11" s="111"/>
      <c r="GG11" s="111"/>
      <c r="GH11" s="111"/>
      <c r="GI11" s="111"/>
      <c r="GJ11" s="111"/>
      <c r="GK11" s="111"/>
      <c r="GL11" s="111"/>
      <c r="GM11" s="111"/>
      <c r="GN11" s="111"/>
      <c r="GO11" s="111"/>
      <c r="GP11" s="111"/>
      <c r="GQ11" s="111"/>
      <c r="GR11" s="111"/>
      <c r="GS11" s="111"/>
      <c r="GT11" s="111"/>
      <c r="GU11" s="111"/>
      <c r="GV11" s="111"/>
      <c r="GW11" s="111"/>
      <c r="GX11" s="111"/>
      <c r="GY11" s="111"/>
      <c r="GZ11" s="111"/>
      <c r="HA11" s="111"/>
      <c r="HB11" s="111"/>
      <c r="HC11" s="111"/>
      <c r="HD11" s="111"/>
      <c r="HE11" s="111"/>
      <c r="HF11" s="111"/>
      <c r="HG11" s="111"/>
      <c r="HH11" s="111"/>
      <c r="HI11" s="111"/>
      <c r="HJ11" s="111"/>
      <c r="HK11" s="111"/>
      <c r="HL11" s="111"/>
      <c r="HM11" s="111"/>
      <c r="HN11" s="111"/>
      <c r="HO11" s="111"/>
      <c r="HP11" s="111"/>
      <c r="HQ11" s="111"/>
      <c r="HR11" s="111"/>
      <c r="HS11" s="111"/>
      <c r="HT11" s="111"/>
      <c r="HU11" s="111"/>
      <c r="HV11" s="111"/>
      <c r="HW11" s="111"/>
      <c r="HX11" s="111"/>
      <c r="HY11" s="111"/>
      <c r="HZ11" s="111"/>
      <c r="IA11" s="111"/>
      <c r="IB11" s="111"/>
      <c r="IC11" s="111"/>
      <c r="ID11" s="111"/>
      <c r="IE11" s="111"/>
      <c r="IF11" s="111"/>
      <c r="IG11" s="111"/>
      <c r="IH11" s="111"/>
      <c r="II11" s="111"/>
      <c r="IJ11" s="111"/>
      <c r="IK11" s="111"/>
      <c r="IL11" s="111"/>
      <c r="IM11" s="111"/>
      <c r="IN11" s="111"/>
      <c r="IO11" s="111"/>
      <c r="IP11" s="111"/>
      <c r="IQ11" s="111"/>
      <c r="IR11" s="111"/>
      <c r="IS11" s="111"/>
      <c r="IT11" s="111"/>
      <c r="IU11" s="111"/>
      <c r="IV11" s="111"/>
    </row>
    <row r="12" spans="1:256" ht="15.75">
      <c r="A12" s="156" t="s">
        <v>171</v>
      </c>
      <c r="B12" s="157"/>
      <c r="C12" s="157"/>
      <c r="D12" s="158"/>
      <c r="E12" s="159"/>
    </row>
    <row r="13" spans="1:256" s="121" customFormat="1" ht="30">
      <c r="A13" s="147" t="s">
        <v>172</v>
      </c>
      <c r="B13" s="136" t="s">
        <v>1040</v>
      </c>
      <c r="C13" s="287" t="s">
        <v>1041</v>
      </c>
      <c r="D13" s="137"/>
      <c r="E13" s="130" t="s">
        <v>1042</v>
      </c>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0"/>
      <c r="EC13" s="120"/>
      <c r="ED13" s="120"/>
      <c r="EE13" s="120"/>
      <c r="EF13" s="120"/>
      <c r="EG13" s="120"/>
      <c r="EH13" s="120"/>
      <c r="EI13" s="120"/>
      <c r="EJ13" s="120"/>
      <c r="EK13" s="120"/>
      <c r="EL13" s="120"/>
      <c r="EM13" s="120"/>
      <c r="EN13" s="120"/>
      <c r="EO13" s="120"/>
      <c r="EP13" s="120"/>
      <c r="EQ13" s="120"/>
      <c r="ER13" s="120"/>
      <c r="ES13" s="120"/>
      <c r="ET13" s="120"/>
      <c r="EU13" s="120"/>
      <c r="EV13" s="120"/>
      <c r="EW13" s="120"/>
      <c r="EX13" s="120"/>
      <c r="EY13" s="120"/>
      <c r="EZ13" s="120"/>
      <c r="FA13" s="120"/>
      <c r="FB13" s="120"/>
      <c r="FC13" s="120"/>
      <c r="FD13" s="120"/>
      <c r="FE13" s="120"/>
      <c r="FF13" s="120"/>
      <c r="FG13" s="120"/>
      <c r="FH13" s="120"/>
      <c r="FI13" s="120"/>
      <c r="FJ13" s="120"/>
      <c r="FK13" s="120"/>
      <c r="FL13" s="120"/>
      <c r="FM13" s="120"/>
      <c r="FN13" s="120"/>
      <c r="FO13" s="120"/>
      <c r="FP13" s="120"/>
      <c r="FQ13" s="120"/>
      <c r="FR13" s="120"/>
      <c r="FS13" s="120"/>
      <c r="FT13" s="120"/>
      <c r="FU13" s="120"/>
      <c r="FV13" s="120"/>
      <c r="FW13" s="120"/>
      <c r="FX13" s="120"/>
      <c r="FY13" s="120"/>
      <c r="FZ13" s="120"/>
      <c r="GA13" s="120"/>
      <c r="GB13" s="120"/>
      <c r="GC13" s="120"/>
      <c r="GD13" s="120"/>
      <c r="GE13" s="120"/>
      <c r="GF13" s="120"/>
      <c r="GG13" s="120"/>
      <c r="GH13" s="120"/>
      <c r="GI13" s="120"/>
      <c r="GJ13" s="120"/>
      <c r="GK13" s="120"/>
      <c r="GL13" s="120"/>
      <c r="GM13" s="120"/>
      <c r="GN13" s="120"/>
      <c r="GO13" s="120"/>
      <c r="GP13" s="120"/>
      <c r="GQ13" s="120"/>
      <c r="GR13" s="120"/>
      <c r="GS13" s="120"/>
      <c r="GT13" s="120"/>
      <c r="GU13" s="120"/>
      <c r="GV13" s="120"/>
      <c r="GW13" s="120"/>
      <c r="GX13" s="120"/>
      <c r="GY13" s="120"/>
      <c r="GZ13" s="120"/>
      <c r="HA13" s="120"/>
      <c r="HB13" s="120"/>
      <c r="HC13" s="120"/>
      <c r="HD13" s="120"/>
      <c r="HE13" s="120"/>
      <c r="HF13" s="120"/>
      <c r="HG13" s="120"/>
      <c r="HH13" s="120"/>
      <c r="HI13" s="120"/>
      <c r="HJ13" s="120"/>
      <c r="HK13" s="120"/>
      <c r="HL13" s="120"/>
      <c r="HM13" s="120"/>
      <c r="HN13" s="120"/>
      <c r="HO13" s="120"/>
      <c r="HP13" s="120"/>
      <c r="HQ13" s="120"/>
      <c r="HR13" s="120"/>
      <c r="HS13" s="120"/>
      <c r="HT13" s="120"/>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c r="IV13" s="120"/>
    </row>
    <row r="14" spans="1:256" s="121" customFormat="1" ht="15">
      <c r="A14" s="147"/>
      <c r="B14" s="134" t="s">
        <v>1043</v>
      </c>
      <c r="C14" s="287" t="s">
        <v>1041</v>
      </c>
      <c r="D14" s="137"/>
      <c r="E14" s="130"/>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c r="CK14" s="120"/>
      <c r="CL14" s="120"/>
      <c r="CM14" s="120"/>
      <c r="CN14" s="120"/>
      <c r="CO14" s="120"/>
      <c r="CP14" s="120"/>
      <c r="CQ14" s="120"/>
      <c r="CR14" s="120"/>
      <c r="CS14" s="120"/>
      <c r="CT14" s="120"/>
      <c r="CU14" s="120"/>
      <c r="CV14" s="120"/>
      <c r="CW14" s="120"/>
      <c r="CX14" s="120"/>
      <c r="CY14" s="120"/>
      <c r="CZ14" s="120"/>
      <c r="DA14" s="120"/>
      <c r="DB14" s="120"/>
      <c r="DC14" s="120"/>
      <c r="DD14" s="120"/>
      <c r="DE14" s="120"/>
      <c r="DF14" s="120"/>
      <c r="DG14" s="120"/>
      <c r="DH14" s="120"/>
      <c r="DI14" s="120"/>
      <c r="DJ14" s="120"/>
      <c r="DK14" s="120"/>
      <c r="DL14" s="120"/>
      <c r="DM14" s="120"/>
      <c r="DN14" s="120"/>
      <c r="DO14" s="120"/>
      <c r="DP14" s="120"/>
      <c r="DQ14" s="120"/>
      <c r="DR14" s="120"/>
      <c r="DS14" s="120"/>
      <c r="DT14" s="120"/>
      <c r="DU14" s="120"/>
      <c r="DV14" s="120"/>
      <c r="DW14" s="120"/>
      <c r="DX14" s="120"/>
      <c r="DY14" s="120"/>
      <c r="DZ14" s="120"/>
      <c r="EA14" s="120"/>
      <c r="EB14" s="120"/>
      <c r="EC14" s="120"/>
      <c r="ED14" s="120"/>
      <c r="EE14" s="120"/>
      <c r="EF14" s="120"/>
      <c r="EG14" s="120"/>
      <c r="EH14" s="120"/>
      <c r="EI14" s="120"/>
      <c r="EJ14" s="120"/>
      <c r="EK14" s="120"/>
      <c r="EL14" s="120"/>
      <c r="EM14" s="120"/>
      <c r="EN14" s="120"/>
      <c r="EO14" s="120"/>
      <c r="EP14" s="120"/>
      <c r="EQ14" s="120"/>
      <c r="ER14" s="120"/>
      <c r="ES14" s="120"/>
      <c r="ET14" s="120"/>
      <c r="EU14" s="120"/>
      <c r="EV14" s="120"/>
      <c r="EW14" s="120"/>
      <c r="EX14" s="120"/>
      <c r="EY14" s="120"/>
      <c r="EZ14" s="120"/>
      <c r="FA14" s="120"/>
      <c r="FB14" s="120"/>
      <c r="FC14" s="120"/>
      <c r="FD14" s="120"/>
      <c r="FE14" s="120"/>
      <c r="FF14" s="120"/>
      <c r="FG14" s="120"/>
      <c r="FH14" s="120"/>
      <c r="FI14" s="120"/>
      <c r="FJ14" s="120"/>
      <c r="FK14" s="120"/>
      <c r="FL14" s="120"/>
      <c r="FM14" s="120"/>
      <c r="FN14" s="120"/>
      <c r="FO14" s="120"/>
      <c r="FP14" s="120"/>
      <c r="FQ14" s="120"/>
      <c r="FR14" s="120"/>
      <c r="FS14" s="120"/>
      <c r="FT14" s="120"/>
      <c r="FU14" s="120"/>
      <c r="FV14" s="120"/>
      <c r="FW14" s="120"/>
      <c r="FX14" s="120"/>
      <c r="FY14" s="120"/>
      <c r="FZ14" s="120"/>
      <c r="GA14" s="120"/>
      <c r="GB14" s="120"/>
      <c r="GC14" s="120"/>
      <c r="GD14" s="120"/>
      <c r="GE14" s="120"/>
      <c r="GF14" s="120"/>
      <c r="GG14" s="120"/>
      <c r="GH14" s="120"/>
      <c r="GI14" s="120"/>
      <c r="GJ14" s="120"/>
      <c r="GK14" s="120"/>
      <c r="GL14" s="120"/>
      <c r="GM14" s="120"/>
      <c r="GN14" s="120"/>
      <c r="GO14" s="120"/>
      <c r="GP14" s="120"/>
      <c r="GQ14" s="120"/>
      <c r="GR14" s="120"/>
      <c r="GS14" s="120"/>
      <c r="GT14" s="120"/>
      <c r="GU14" s="120"/>
      <c r="GV14" s="120"/>
      <c r="GW14" s="120"/>
      <c r="GX14" s="120"/>
      <c r="GY14" s="120"/>
      <c r="GZ14" s="120"/>
      <c r="HA14" s="120"/>
      <c r="HB14" s="120"/>
      <c r="HC14" s="120"/>
      <c r="HD14" s="120"/>
      <c r="HE14" s="120"/>
      <c r="HF14" s="120"/>
      <c r="HG14" s="120"/>
      <c r="HH14" s="120"/>
      <c r="HI14" s="120"/>
      <c r="HJ14" s="120"/>
      <c r="HK14" s="120"/>
      <c r="HL14" s="120"/>
      <c r="HM14" s="120"/>
      <c r="HN14" s="120"/>
      <c r="HO14" s="120"/>
      <c r="HP14" s="120"/>
      <c r="HQ14" s="120"/>
      <c r="HR14" s="120"/>
      <c r="HS14" s="120"/>
      <c r="HT14" s="120"/>
      <c r="HU14" s="120"/>
      <c r="HV14" s="120"/>
      <c r="HW14" s="120"/>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c r="IV14" s="120"/>
    </row>
    <row r="15" spans="1:256" ht="15">
      <c r="A15" s="146"/>
      <c r="B15" s="136" t="s">
        <v>1044</v>
      </c>
      <c r="C15" s="287" t="s">
        <v>1041</v>
      </c>
      <c r="D15" s="135"/>
      <c r="E15" s="129"/>
    </row>
    <row r="16" spans="1:256" ht="15">
      <c r="A16" s="146"/>
      <c r="B16" s="134" t="s">
        <v>1045</v>
      </c>
      <c r="C16" s="287" t="s">
        <v>1041</v>
      </c>
      <c r="D16" s="135"/>
      <c r="E16" s="129"/>
    </row>
    <row r="17" spans="1:256" ht="15">
      <c r="A17" s="146"/>
      <c r="B17" s="134" t="s">
        <v>270</v>
      </c>
      <c r="C17" s="287" t="s">
        <v>1041</v>
      </c>
      <c r="D17" s="135"/>
      <c r="E17" s="129"/>
    </row>
    <row r="18" spans="1:256" ht="15">
      <c r="A18" s="146"/>
      <c r="B18" s="134" t="s">
        <v>1046</v>
      </c>
      <c r="C18" s="287" t="s">
        <v>1041</v>
      </c>
      <c r="D18" s="135"/>
      <c r="E18" s="129"/>
    </row>
    <row r="19" spans="1:256" ht="15">
      <c r="A19" s="146"/>
      <c r="B19" s="134" t="s">
        <v>1047</v>
      </c>
      <c r="C19" s="287" t="s">
        <v>1041</v>
      </c>
      <c r="D19" s="135"/>
      <c r="E19" s="129"/>
    </row>
    <row r="20" spans="1:256" ht="15">
      <c r="A20" s="146"/>
      <c r="B20" s="134" t="s">
        <v>271</v>
      </c>
      <c r="C20" s="287" t="s">
        <v>1041</v>
      </c>
      <c r="D20" s="135"/>
      <c r="E20" s="129"/>
    </row>
    <row r="21" spans="1:256" ht="15">
      <c r="A21" s="146"/>
      <c r="B21" s="134" t="s">
        <v>1048</v>
      </c>
      <c r="C21" s="287" t="s">
        <v>1041</v>
      </c>
      <c r="D21" s="135"/>
      <c r="E21" s="129"/>
    </row>
    <row r="22" spans="1:256" s="123" customFormat="1" ht="15">
      <c r="A22" s="160"/>
      <c r="B22" s="161"/>
      <c r="C22" s="288"/>
      <c r="D22" s="162"/>
      <c r="E22" s="163"/>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22"/>
      <c r="BU22" s="122"/>
      <c r="BV22" s="122"/>
      <c r="BW22" s="122"/>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2"/>
      <c r="CW22" s="122"/>
      <c r="CX22" s="122"/>
      <c r="CY22" s="122"/>
      <c r="CZ22" s="122"/>
      <c r="DA22" s="122"/>
      <c r="DB22" s="122"/>
      <c r="DC22" s="122"/>
      <c r="DD22" s="122"/>
      <c r="DE22" s="122"/>
      <c r="DF22" s="122"/>
      <c r="DG22" s="122"/>
      <c r="DH22" s="122"/>
      <c r="DI22" s="122"/>
      <c r="DJ22" s="122"/>
      <c r="DK22" s="122"/>
      <c r="DL22" s="122"/>
      <c r="DM22" s="122"/>
      <c r="DN22" s="122"/>
      <c r="DO22" s="122"/>
      <c r="DP22" s="122"/>
      <c r="DQ22" s="122"/>
      <c r="DR22" s="122"/>
      <c r="DS22" s="122"/>
      <c r="DT22" s="122"/>
      <c r="DU22" s="122"/>
      <c r="DV22" s="122"/>
      <c r="DW22" s="122"/>
      <c r="DX22" s="122"/>
      <c r="DY22" s="122"/>
      <c r="DZ22" s="122"/>
      <c r="EA22" s="122"/>
      <c r="EB22" s="122"/>
      <c r="EC22" s="122"/>
      <c r="ED22" s="122"/>
      <c r="EE22" s="122"/>
      <c r="EF22" s="122"/>
      <c r="EG22" s="122"/>
      <c r="EH22" s="122"/>
      <c r="EI22" s="122"/>
      <c r="EJ22" s="122"/>
      <c r="EK22" s="122"/>
      <c r="EL22" s="122"/>
      <c r="EM22" s="122"/>
      <c r="EN22" s="122"/>
      <c r="EO22" s="122"/>
      <c r="EP22" s="122"/>
      <c r="EQ22" s="122"/>
      <c r="ER22" s="122"/>
      <c r="ES22" s="122"/>
      <c r="ET22" s="122"/>
      <c r="EU22" s="122"/>
      <c r="EV22" s="122"/>
      <c r="EW22" s="122"/>
      <c r="EX22" s="122"/>
      <c r="EY22" s="122"/>
      <c r="EZ22" s="122"/>
      <c r="FA22" s="122"/>
      <c r="FB22" s="122"/>
      <c r="FC22" s="122"/>
      <c r="FD22" s="122"/>
      <c r="FE22" s="122"/>
      <c r="FF22" s="122"/>
      <c r="FG22" s="122"/>
      <c r="FH22" s="122"/>
      <c r="FI22" s="122"/>
      <c r="FJ22" s="122"/>
      <c r="FK22" s="122"/>
      <c r="FL22" s="122"/>
      <c r="FM22" s="122"/>
      <c r="FN22" s="122"/>
      <c r="FO22" s="122"/>
      <c r="FP22" s="122"/>
      <c r="FQ22" s="122"/>
      <c r="FR22" s="122"/>
      <c r="FS22" s="122"/>
      <c r="FT22" s="122"/>
      <c r="FU22" s="122"/>
      <c r="FV22" s="122"/>
      <c r="FW22" s="122"/>
      <c r="FX22" s="122"/>
      <c r="FY22" s="122"/>
      <c r="FZ22" s="122"/>
      <c r="GA22" s="122"/>
      <c r="GB22" s="122"/>
      <c r="GC22" s="122"/>
      <c r="GD22" s="122"/>
      <c r="GE22" s="122"/>
      <c r="GF22" s="122"/>
      <c r="GG22" s="122"/>
      <c r="GH22" s="122"/>
      <c r="GI22" s="122"/>
      <c r="GJ22" s="122"/>
      <c r="GK22" s="122"/>
      <c r="GL22" s="122"/>
      <c r="GM22" s="122"/>
      <c r="GN22" s="122"/>
      <c r="GO22" s="122"/>
      <c r="GP22" s="122"/>
      <c r="GQ22" s="122"/>
      <c r="GR22" s="122"/>
      <c r="GS22" s="122"/>
      <c r="GT22" s="122"/>
      <c r="GU22" s="122"/>
      <c r="GV22" s="122"/>
      <c r="GW22" s="122"/>
      <c r="GX22" s="122"/>
      <c r="GY22" s="122"/>
      <c r="GZ22" s="122"/>
      <c r="HA22" s="122"/>
      <c r="HB22" s="122"/>
      <c r="HC22" s="122"/>
      <c r="HD22" s="122"/>
      <c r="HE22" s="122"/>
      <c r="HF22" s="122"/>
      <c r="HG22" s="122"/>
      <c r="HH22" s="122"/>
      <c r="HI22" s="122"/>
      <c r="HJ22" s="122"/>
      <c r="HK22" s="122"/>
      <c r="HL22" s="122"/>
      <c r="HM22" s="122"/>
      <c r="HN22" s="122"/>
      <c r="HO22" s="122"/>
      <c r="HP22" s="122"/>
      <c r="HQ22" s="122"/>
      <c r="HR22" s="122"/>
      <c r="HS22" s="122"/>
      <c r="HT22" s="122"/>
      <c r="HU22" s="122"/>
      <c r="HV22" s="122"/>
      <c r="HW22" s="122"/>
      <c r="HX22" s="122"/>
      <c r="HY22" s="122"/>
      <c r="HZ22" s="122"/>
      <c r="IA22" s="122"/>
      <c r="IB22" s="122"/>
      <c r="IC22" s="122"/>
      <c r="ID22" s="122"/>
      <c r="IE22" s="122"/>
      <c r="IF22" s="122"/>
      <c r="IG22" s="122"/>
      <c r="IH22" s="122"/>
      <c r="II22" s="122"/>
      <c r="IJ22" s="122"/>
      <c r="IK22" s="122"/>
      <c r="IL22" s="122"/>
      <c r="IM22" s="122"/>
      <c r="IN22" s="122"/>
      <c r="IO22" s="122"/>
      <c r="IP22" s="122"/>
      <c r="IQ22" s="122"/>
      <c r="IR22" s="122"/>
      <c r="IS22" s="122"/>
      <c r="IT22" s="122"/>
      <c r="IU22" s="122"/>
      <c r="IV22" s="122"/>
    </row>
    <row r="23" spans="1:256" ht="15">
      <c r="A23" s="147" t="s">
        <v>272</v>
      </c>
      <c r="B23" s="136" t="s">
        <v>281</v>
      </c>
      <c r="C23" s="287" t="s">
        <v>1041</v>
      </c>
      <c r="D23" s="137"/>
      <c r="E23" s="130"/>
      <c r="F23" s="155"/>
    </row>
    <row r="24" spans="1:256" ht="15">
      <c r="A24" s="146"/>
      <c r="B24" s="134" t="s">
        <v>218</v>
      </c>
      <c r="C24" s="287" t="s">
        <v>1041</v>
      </c>
      <c r="D24" s="135"/>
      <c r="E24" s="129"/>
    </row>
    <row r="25" spans="1:256" ht="15">
      <c r="A25" s="146"/>
      <c r="B25" s="134" t="s">
        <v>219</v>
      </c>
      <c r="C25" s="287" t="s">
        <v>1041</v>
      </c>
      <c r="D25" s="135"/>
      <c r="E25" s="129"/>
    </row>
    <row r="26" spans="1:256" ht="15">
      <c r="A26" s="146"/>
      <c r="B26" s="134" t="s">
        <v>220</v>
      </c>
      <c r="C26" s="287" t="s">
        <v>1041</v>
      </c>
      <c r="D26" s="135"/>
      <c r="E26" s="129"/>
    </row>
    <row r="27" spans="1:256" ht="15">
      <c r="A27" s="146"/>
      <c r="B27" s="134" t="s">
        <v>353</v>
      </c>
      <c r="C27" s="287" t="s">
        <v>1041</v>
      </c>
      <c r="D27" s="135"/>
      <c r="E27" s="129"/>
    </row>
    <row r="28" spans="1:256" ht="15">
      <c r="A28" s="160"/>
      <c r="B28" s="161"/>
      <c r="C28" s="288"/>
      <c r="D28" s="162"/>
      <c r="E28" s="163"/>
    </row>
    <row r="29" spans="1:256" ht="15">
      <c r="A29" s="147" t="s">
        <v>354</v>
      </c>
      <c r="B29" s="136" t="s">
        <v>355</v>
      </c>
      <c r="C29" s="287" t="s">
        <v>1041</v>
      </c>
      <c r="D29" s="137"/>
      <c r="E29" s="130"/>
    </row>
    <row r="30" spans="1:256" ht="15">
      <c r="A30" s="146"/>
      <c r="B30" s="134" t="s">
        <v>1049</v>
      </c>
      <c r="C30" s="287" t="s">
        <v>1041</v>
      </c>
      <c r="D30" s="135"/>
      <c r="E30" s="129"/>
    </row>
    <row r="31" spans="1:256" ht="15">
      <c r="A31" s="146"/>
      <c r="B31" s="134" t="s">
        <v>356</v>
      </c>
      <c r="C31" s="287" t="s">
        <v>1041</v>
      </c>
      <c r="D31" s="135"/>
      <c r="E31" s="129"/>
    </row>
    <row r="32" spans="1:256" ht="15">
      <c r="A32" s="146"/>
      <c r="B32" s="134" t="s">
        <v>357</v>
      </c>
      <c r="C32" s="287" t="s">
        <v>1041</v>
      </c>
      <c r="D32" s="135"/>
      <c r="E32" s="129"/>
    </row>
    <row r="33" spans="1:5" ht="15">
      <c r="A33" s="146"/>
      <c r="B33" s="134" t="s">
        <v>358</v>
      </c>
      <c r="C33" s="287" t="s">
        <v>1041</v>
      </c>
      <c r="D33" s="135"/>
      <c r="E33" s="129"/>
    </row>
    <row r="34" spans="1:5" ht="15">
      <c r="A34" s="146"/>
      <c r="B34" s="134" t="s">
        <v>359</v>
      </c>
      <c r="C34" s="287" t="s">
        <v>1041</v>
      </c>
      <c r="D34" s="135"/>
      <c r="E34" s="129"/>
    </row>
    <row r="35" spans="1:5" ht="15">
      <c r="A35" s="146"/>
      <c r="B35" s="134" t="s">
        <v>360</v>
      </c>
      <c r="C35" s="287" t="s">
        <v>1041</v>
      </c>
      <c r="D35" s="135"/>
      <c r="E35" s="129"/>
    </row>
    <row r="36" spans="1:5" ht="15">
      <c r="A36" s="146"/>
      <c r="B36" s="134" t="s">
        <v>306</v>
      </c>
      <c r="C36" s="287" t="s">
        <v>1041</v>
      </c>
      <c r="D36" s="135"/>
      <c r="E36" s="129"/>
    </row>
    <row r="37" spans="1:5" ht="15">
      <c r="A37" s="160"/>
      <c r="B37" s="161"/>
      <c r="C37" s="288"/>
      <c r="D37" s="162"/>
      <c r="E37" s="163"/>
    </row>
    <row r="38" spans="1:5" ht="15">
      <c r="A38" s="147" t="s">
        <v>307</v>
      </c>
      <c r="B38" s="136" t="s">
        <v>310</v>
      </c>
      <c r="C38" s="287" t="s">
        <v>1041</v>
      </c>
      <c r="D38" s="137"/>
      <c r="E38" s="130"/>
    </row>
    <row r="39" spans="1:5" ht="15">
      <c r="A39" s="146"/>
      <c r="B39" s="134" t="s">
        <v>1050</v>
      </c>
      <c r="C39" s="287" t="s">
        <v>1041</v>
      </c>
      <c r="D39" s="135"/>
      <c r="E39" s="129"/>
    </row>
    <row r="40" spans="1:5" ht="15">
      <c r="A40" s="146"/>
      <c r="B40" s="134" t="s">
        <v>308</v>
      </c>
      <c r="C40" s="287" t="s">
        <v>1041</v>
      </c>
      <c r="D40" s="135"/>
      <c r="E40" s="129"/>
    </row>
    <row r="41" spans="1:5" ht="15">
      <c r="A41" s="146"/>
      <c r="B41" s="134" t="s">
        <v>312</v>
      </c>
      <c r="C41" s="287" t="s">
        <v>1041</v>
      </c>
      <c r="D41" s="135"/>
      <c r="E41" s="129"/>
    </row>
    <row r="42" spans="1:5" ht="15">
      <c r="A42" s="146"/>
      <c r="B42" s="134" t="s">
        <v>1051</v>
      </c>
      <c r="C42" s="287" t="s">
        <v>1041</v>
      </c>
      <c r="D42" s="135"/>
      <c r="E42" s="129"/>
    </row>
    <row r="43" spans="1:5" ht="15">
      <c r="A43" s="146"/>
      <c r="B43" s="134" t="s">
        <v>321</v>
      </c>
      <c r="C43" s="287" t="s">
        <v>1041</v>
      </c>
      <c r="D43" s="135"/>
      <c r="E43" s="129"/>
    </row>
    <row r="44" spans="1:5" ht="15">
      <c r="A44" s="146"/>
      <c r="B44" s="134" t="s">
        <v>293</v>
      </c>
      <c r="C44" s="287" t="s">
        <v>1041</v>
      </c>
      <c r="D44" s="135"/>
      <c r="E44" s="129"/>
    </row>
    <row r="45" spans="1:5" ht="15.75">
      <c r="A45" s="146"/>
      <c r="B45" s="134" t="s">
        <v>1052</v>
      </c>
      <c r="C45" s="287" t="s">
        <v>1041</v>
      </c>
      <c r="D45" s="135"/>
      <c r="E45" s="129"/>
    </row>
    <row r="46" spans="1:5" ht="15.75">
      <c r="A46" s="146"/>
      <c r="B46" s="134" t="s">
        <v>1053</v>
      </c>
      <c r="C46" s="287" t="s">
        <v>1041</v>
      </c>
      <c r="D46" s="135"/>
      <c r="E46" s="129"/>
    </row>
    <row r="47" spans="1:5" ht="15">
      <c r="A47" s="146"/>
      <c r="B47" s="134" t="s">
        <v>169</v>
      </c>
      <c r="C47" s="287" t="s">
        <v>1041</v>
      </c>
      <c r="D47" s="135"/>
      <c r="E47" s="129"/>
    </row>
    <row r="48" spans="1:5" ht="15">
      <c r="A48" s="160"/>
      <c r="B48" s="161"/>
      <c r="C48" s="288"/>
      <c r="D48" s="162"/>
      <c r="E48" s="163"/>
    </row>
    <row r="49" spans="1:5" ht="15">
      <c r="A49" s="147" t="s">
        <v>170</v>
      </c>
      <c r="B49" s="136" t="s">
        <v>1054</v>
      </c>
      <c r="C49" s="287" t="s">
        <v>1041</v>
      </c>
      <c r="D49" s="137"/>
      <c r="E49" s="130"/>
    </row>
    <row r="50" spans="1:5" ht="15">
      <c r="A50" s="146"/>
      <c r="B50" s="134" t="s">
        <v>1055</v>
      </c>
      <c r="C50" s="287" t="s">
        <v>1041</v>
      </c>
      <c r="D50" s="135"/>
      <c r="E50" s="129"/>
    </row>
    <row r="51" spans="1:5" ht="30">
      <c r="A51" s="146"/>
      <c r="B51" s="134" t="s">
        <v>1056</v>
      </c>
      <c r="C51" s="287" t="s">
        <v>1041</v>
      </c>
      <c r="D51" s="135"/>
      <c r="E51" s="129"/>
    </row>
    <row r="52" spans="1:5" ht="15">
      <c r="A52" s="146"/>
      <c r="B52" s="134" t="s">
        <v>324</v>
      </c>
      <c r="C52" s="287" t="s">
        <v>1041</v>
      </c>
      <c r="D52" s="135"/>
      <c r="E52" s="129"/>
    </row>
    <row r="53" spans="1:5" ht="15">
      <c r="A53" s="146"/>
      <c r="B53" s="134" t="s">
        <v>325</v>
      </c>
      <c r="C53" s="287" t="s">
        <v>1041</v>
      </c>
      <c r="D53" s="135"/>
      <c r="E53" s="129"/>
    </row>
    <row r="54" spans="1:5" ht="30">
      <c r="A54" s="146"/>
      <c r="B54" s="134" t="s">
        <v>1057</v>
      </c>
      <c r="C54" s="287" t="s">
        <v>1041</v>
      </c>
      <c r="D54" s="135"/>
      <c r="E54" s="129"/>
    </row>
    <row r="55" spans="1:5" ht="15">
      <c r="A55" s="146"/>
      <c r="B55" s="134" t="s">
        <v>1058</v>
      </c>
      <c r="C55" s="287" t="s">
        <v>1041</v>
      </c>
      <c r="D55" s="135"/>
      <c r="E55" s="129"/>
    </row>
    <row r="56" spans="1:5" ht="15">
      <c r="A56" s="160"/>
      <c r="B56" s="161"/>
      <c r="C56" s="288"/>
      <c r="D56" s="162"/>
      <c r="E56" s="163"/>
    </row>
    <row r="57" spans="1:5" ht="15.75">
      <c r="A57" s="149" t="s">
        <v>326</v>
      </c>
      <c r="B57" s="141"/>
      <c r="C57" s="287"/>
      <c r="D57" s="142"/>
      <c r="E57" s="132"/>
    </row>
    <row r="58" spans="1:5" ht="30">
      <c r="A58" s="147" t="s">
        <v>302</v>
      </c>
      <c r="B58" s="136" t="s">
        <v>1059</v>
      </c>
      <c r="C58" s="287" t="s">
        <v>1041</v>
      </c>
      <c r="D58" s="137"/>
      <c r="E58" s="130"/>
    </row>
    <row r="59" spans="1:5" ht="15">
      <c r="A59" s="146"/>
      <c r="B59" s="134" t="s">
        <v>298</v>
      </c>
      <c r="C59" s="287" t="s">
        <v>1041</v>
      </c>
      <c r="D59" s="135"/>
      <c r="E59" s="129"/>
    </row>
    <row r="60" spans="1:5" ht="15">
      <c r="A60" s="146"/>
      <c r="B60" s="134" t="s">
        <v>1060</v>
      </c>
      <c r="C60" s="287" t="s">
        <v>1041</v>
      </c>
      <c r="D60" s="135"/>
      <c r="E60" s="129"/>
    </row>
    <row r="61" spans="1:5" ht="15">
      <c r="A61" s="146"/>
      <c r="B61" s="134" t="s">
        <v>299</v>
      </c>
      <c r="C61" s="287" t="s">
        <v>1041</v>
      </c>
      <c r="D61" s="135"/>
      <c r="E61" s="129"/>
    </row>
    <row r="62" spans="1:5" ht="30">
      <c r="A62" s="146"/>
      <c r="B62" s="134" t="s">
        <v>1061</v>
      </c>
      <c r="C62" s="287" t="s">
        <v>1041</v>
      </c>
      <c r="D62" s="135"/>
      <c r="E62" s="129"/>
    </row>
    <row r="63" spans="1:5" ht="15">
      <c r="A63" s="160"/>
      <c r="B63" s="161"/>
      <c r="C63" s="288"/>
      <c r="D63" s="162"/>
      <c r="E63" s="163"/>
    </row>
    <row r="64" spans="1:5" ht="15.75">
      <c r="A64" s="164" t="s">
        <v>300</v>
      </c>
      <c r="B64" s="136"/>
      <c r="C64" s="287"/>
      <c r="D64" s="137"/>
      <c r="E64" s="130"/>
    </row>
    <row r="65" spans="1:5" ht="15">
      <c r="A65" s="145" t="s">
        <v>301</v>
      </c>
      <c r="B65" s="134" t="s">
        <v>264</v>
      </c>
      <c r="C65" s="287" t="s">
        <v>1041</v>
      </c>
      <c r="D65" s="135"/>
      <c r="E65" s="129"/>
    </row>
    <row r="66" spans="1:5" ht="15">
      <c r="A66" s="146"/>
      <c r="B66" s="134" t="s">
        <v>1062</v>
      </c>
      <c r="C66" s="287" t="s">
        <v>1041</v>
      </c>
      <c r="D66" s="135"/>
      <c r="E66" s="129"/>
    </row>
    <row r="67" spans="1:5" ht="15">
      <c r="A67" s="146"/>
      <c r="B67" s="134" t="s">
        <v>1063</v>
      </c>
      <c r="C67" s="287" t="s">
        <v>1041</v>
      </c>
      <c r="D67" s="135"/>
      <c r="E67" s="129"/>
    </row>
    <row r="68" spans="1:5" ht="15">
      <c r="A68" s="146"/>
      <c r="B68" s="134" t="s">
        <v>265</v>
      </c>
      <c r="C68" s="287" t="s">
        <v>1041</v>
      </c>
      <c r="D68" s="135"/>
      <c r="E68" s="129"/>
    </row>
    <row r="69" spans="1:5" ht="15">
      <c r="A69" s="146"/>
      <c r="B69" s="134" t="s">
        <v>267</v>
      </c>
      <c r="C69" s="287" t="s">
        <v>1041</v>
      </c>
      <c r="D69" s="135"/>
      <c r="E69" s="129"/>
    </row>
    <row r="70" spans="1:5" ht="15">
      <c r="A70" s="146"/>
      <c r="B70" s="134" t="s">
        <v>266</v>
      </c>
      <c r="C70" s="287" t="s">
        <v>1041</v>
      </c>
      <c r="D70" s="135"/>
      <c r="E70" s="129"/>
    </row>
    <row r="71" spans="1:5" ht="15">
      <c r="A71" s="146"/>
      <c r="B71" s="134" t="s">
        <v>123</v>
      </c>
      <c r="C71" s="287" t="s">
        <v>1041</v>
      </c>
      <c r="D71" s="135"/>
      <c r="E71" s="129"/>
    </row>
    <row r="72" spans="1:5" ht="15">
      <c r="A72" s="146"/>
      <c r="B72" s="134" t="s">
        <v>124</v>
      </c>
      <c r="C72" s="287" t="s">
        <v>1041</v>
      </c>
      <c r="D72" s="135"/>
      <c r="E72" s="129"/>
    </row>
    <row r="73" spans="1:5" ht="15">
      <c r="A73" s="146"/>
      <c r="B73" s="134" t="s">
        <v>70</v>
      </c>
      <c r="C73" s="287" t="s">
        <v>1041</v>
      </c>
      <c r="D73" s="135"/>
      <c r="E73" s="129"/>
    </row>
    <row r="74" spans="1:5" ht="15">
      <c r="A74" s="146"/>
      <c r="B74" s="134" t="s">
        <v>211</v>
      </c>
      <c r="C74" s="287" t="s">
        <v>1041</v>
      </c>
      <c r="D74" s="135"/>
      <c r="E74" s="129"/>
    </row>
    <row r="75" spans="1:5" ht="15">
      <c r="A75" s="160"/>
      <c r="B75" s="161"/>
      <c r="C75" s="288"/>
      <c r="D75" s="162"/>
      <c r="E75" s="163"/>
    </row>
    <row r="76" spans="1:5" ht="15">
      <c r="A76" s="147" t="s">
        <v>1064</v>
      </c>
      <c r="B76" s="165" t="s">
        <v>1065</v>
      </c>
      <c r="C76" s="287" t="s">
        <v>1041</v>
      </c>
      <c r="D76" s="137"/>
      <c r="E76" s="130"/>
    </row>
    <row r="77" spans="1:5" ht="15">
      <c r="A77" s="160"/>
      <c r="B77" s="161"/>
      <c r="C77" s="288"/>
      <c r="D77" s="162"/>
      <c r="E77" s="163"/>
    </row>
    <row r="78" spans="1:5" ht="15">
      <c r="A78" s="147" t="s">
        <v>212</v>
      </c>
      <c r="B78" s="136" t="s">
        <v>205</v>
      </c>
      <c r="C78" s="287" t="s">
        <v>1041</v>
      </c>
      <c r="D78" s="137"/>
      <c r="E78" s="130"/>
    </row>
    <row r="79" spans="1:5" ht="15">
      <c r="A79" s="146"/>
      <c r="B79" s="134" t="s">
        <v>95</v>
      </c>
      <c r="C79" s="287" t="s">
        <v>1041</v>
      </c>
      <c r="D79" s="135"/>
      <c r="E79" s="129"/>
    </row>
    <row r="80" spans="1:5" ht="15">
      <c r="A80" s="160"/>
      <c r="B80" s="161"/>
      <c r="C80" s="288"/>
      <c r="D80" s="162"/>
      <c r="E80" s="163"/>
    </row>
    <row r="81" spans="1:256" ht="15">
      <c r="A81" s="147" t="s">
        <v>52</v>
      </c>
      <c r="B81" s="136" t="s">
        <v>1066</v>
      </c>
      <c r="C81" s="287" t="s">
        <v>1041</v>
      </c>
      <c r="D81" s="137"/>
      <c r="E81" s="130"/>
    </row>
    <row r="82" spans="1:256" ht="15">
      <c r="A82" s="146"/>
      <c r="B82" s="134" t="s">
        <v>221</v>
      </c>
      <c r="C82" s="287" t="s">
        <v>1041</v>
      </c>
      <c r="D82" s="135"/>
      <c r="E82" s="129"/>
    </row>
    <row r="83" spans="1:256" ht="15">
      <c r="A83" s="160"/>
      <c r="B83" s="161"/>
      <c r="C83" s="288"/>
      <c r="D83" s="162"/>
      <c r="E83" s="163"/>
    </row>
    <row r="84" spans="1:256" ht="15.75">
      <c r="A84" s="164" t="s">
        <v>222</v>
      </c>
      <c r="B84" s="136"/>
      <c r="C84" s="287"/>
      <c r="D84" s="137"/>
      <c r="E84" s="130"/>
    </row>
    <row r="85" spans="1:256" ht="15">
      <c r="A85" s="145" t="s">
        <v>223</v>
      </c>
      <c r="B85" s="134" t="s">
        <v>1067</v>
      </c>
      <c r="C85" s="287" t="s">
        <v>1041</v>
      </c>
      <c r="D85" s="135"/>
      <c r="E85" s="129"/>
    </row>
    <row r="86" spans="1:256" ht="15">
      <c r="A86" s="145" t="s">
        <v>224</v>
      </c>
      <c r="B86" s="134" t="s">
        <v>1068</v>
      </c>
      <c r="C86" s="287" t="s">
        <v>1041</v>
      </c>
      <c r="D86" s="135"/>
      <c r="E86" s="129"/>
    </row>
    <row r="87" spans="1:256" ht="15">
      <c r="A87" s="170"/>
      <c r="B87" s="161"/>
      <c r="C87" s="288"/>
      <c r="D87" s="162"/>
      <c r="E87" s="163"/>
    </row>
    <row r="88" spans="1:256" ht="31.5">
      <c r="A88" s="167" t="s">
        <v>1069</v>
      </c>
      <c r="B88" s="138"/>
      <c r="C88" s="287"/>
      <c r="D88" s="168"/>
      <c r="E88" s="169"/>
    </row>
    <row r="89" spans="1:256" ht="30">
      <c r="A89" s="166" t="s">
        <v>1070</v>
      </c>
      <c r="B89" s="139" t="s">
        <v>1071</v>
      </c>
      <c r="C89" s="287" t="s">
        <v>1041</v>
      </c>
      <c r="D89" s="140"/>
      <c r="E89" s="131"/>
    </row>
    <row r="90" spans="1:256" ht="15">
      <c r="A90" s="166" t="s">
        <v>1072</v>
      </c>
      <c r="B90" s="139" t="s">
        <v>1073</v>
      </c>
      <c r="C90" s="287" t="s">
        <v>1041</v>
      </c>
      <c r="D90" s="140"/>
      <c r="E90" s="131"/>
    </row>
    <row r="91" spans="1:256" ht="15">
      <c r="A91" s="148"/>
      <c r="B91" s="139"/>
      <c r="C91" s="289"/>
      <c r="D91" s="140"/>
      <c r="E91" s="131"/>
    </row>
    <row r="92" spans="1:256" customFormat="1" ht="30">
      <c r="A92" s="149" t="s">
        <v>225</v>
      </c>
      <c r="B92" s="141" t="s">
        <v>322</v>
      </c>
      <c r="C92" s="435" t="s">
        <v>1041</v>
      </c>
      <c r="D92" s="142"/>
      <c r="E92" s="132"/>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11"/>
      <c r="CH92" s="111"/>
      <c r="CI92" s="111"/>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H92" s="111"/>
      <c r="DI92" s="111"/>
      <c r="DJ92" s="111"/>
      <c r="DK92" s="111"/>
      <c r="DL92" s="111"/>
      <c r="DM92" s="111"/>
      <c r="DN92" s="111"/>
      <c r="DO92" s="111"/>
      <c r="DP92" s="111"/>
      <c r="DQ92" s="111"/>
      <c r="DR92" s="111"/>
      <c r="DS92" s="111"/>
      <c r="DT92" s="111"/>
      <c r="DU92" s="111"/>
      <c r="DV92" s="111"/>
      <c r="DW92" s="111"/>
      <c r="DX92" s="111"/>
      <c r="DY92" s="111"/>
      <c r="DZ92" s="111"/>
      <c r="EA92" s="111"/>
      <c r="EB92" s="111"/>
      <c r="EC92" s="111"/>
      <c r="ED92" s="111"/>
      <c r="EE92" s="111"/>
      <c r="EF92" s="111"/>
      <c r="EG92" s="111"/>
      <c r="EH92" s="111"/>
      <c r="EI92" s="111"/>
      <c r="EJ92" s="111"/>
      <c r="EK92" s="111"/>
      <c r="EL92" s="111"/>
      <c r="EM92" s="111"/>
      <c r="EN92" s="111"/>
      <c r="EO92" s="111"/>
      <c r="EP92" s="111"/>
      <c r="EQ92" s="111"/>
      <c r="ER92" s="111"/>
      <c r="ES92" s="111"/>
      <c r="ET92" s="111"/>
      <c r="EU92" s="111"/>
      <c r="EV92" s="111"/>
      <c r="EW92" s="111"/>
      <c r="EX92" s="111"/>
      <c r="EY92" s="111"/>
      <c r="EZ92" s="111"/>
      <c r="FA92" s="111"/>
      <c r="FB92" s="111"/>
      <c r="FC92" s="111"/>
      <c r="FD92" s="111"/>
      <c r="FE92" s="111"/>
      <c r="FF92" s="111"/>
      <c r="FG92" s="111"/>
      <c r="FH92" s="111"/>
      <c r="FI92" s="111"/>
      <c r="FJ92" s="111"/>
      <c r="FK92" s="111"/>
      <c r="FL92" s="111"/>
      <c r="FM92" s="111"/>
      <c r="FN92" s="111"/>
      <c r="FO92" s="111"/>
      <c r="FP92" s="111"/>
      <c r="FQ92" s="111"/>
      <c r="FR92" s="111"/>
      <c r="FS92" s="111"/>
      <c r="FT92" s="111"/>
      <c r="FU92" s="111"/>
      <c r="FV92" s="111"/>
      <c r="FW92" s="111"/>
      <c r="FX92" s="111"/>
      <c r="FY92" s="111"/>
      <c r="FZ92" s="111"/>
      <c r="GA92" s="111"/>
      <c r="GB92" s="111"/>
      <c r="GC92" s="111"/>
      <c r="GD92" s="111"/>
      <c r="GE92" s="111"/>
      <c r="GF92" s="111"/>
      <c r="GG92" s="111"/>
      <c r="GH92" s="111"/>
      <c r="GI92" s="111"/>
      <c r="GJ92" s="111"/>
      <c r="GK92" s="111"/>
      <c r="GL92" s="111"/>
      <c r="GM92" s="111"/>
      <c r="GN92" s="111"/>
      <c r="GO92" s="111"/>
      <c r="GP92" s="111"/>
      <c r="GQ92" s="111"/>
      <c r="GR92" s="111"/>
      <c r="GS92" s="111"/>
      <c r="GT92" s="111"/>
      <c r="GU92" s="111"/>
      <c r="GV92" s="111"/>
      <c r="GW92" s="111"/>
      <c r="GX92" s="111"/>
      <c r="GY92" s="111"/>
      <c r="GZ92" s="111"/>
      <c r="HA92" s="111"/>
      <c r="HB92" s="111"/>
      <c r="HC92" s="111"/>
      <c r="HD92" s="111"/>
      <c r="HE92" s="111"/>
      <c r="HF92" s="111"/>
      <c r="HG92" s="111"/>
      <c r="HH92" s="111"/>
      <c r="HI92" s="111"/>
      <c r="HJ92" s="111"/>
      <c r="HK92" s="111"/>
      <c r="HL92" s="111"/>
      <c r="HM92" s="111"/>
      <c r="HN92" s="111"/>
      <c r="HO92" s="111"/>
      <c r="HP92" s="111"/>
      <c r="HQ92" s="111"/>
      <c r="HR92" s="111"/>
      <c r="HS92" s="111"/>
      <c r="HT92" s="111"/>
      <c r="HU92" s="111"/>
      <c r="HV92" s="111"/>
      <c r="HW92" s="111"/>
      <c r="HX92" s="111"/>
      <c r="HY92" s="111"/>
      <c r="HZ92" s="111"/>
      <c r="IA92" s="111"/>
      <c r="IB92" s="111"/>
      <c r="IC92" s="111"/>
      <c r="ID92" s="111"/>
      <c r="IE92" s="111"/>
      <c r="IF92" s="111"/>
      <c r="IG92" s="111"/>
      <c r="IH92" s="111"/>
      <c r="II92" s="111"/>
      <c r="IJ92" s="111"/>
      <c r="IK92" s="111"/>
      <c r="IL92" s="111"/>
      <c r="IM92" s="111"/>
      <c r="IN92" s="111"/>
      <c r="IO92" s="111"/>
      <c r="IP92" s="111"/>
      <c r="IQ92" s="111"/>
      <c r="IR92" s="111"/>
      <c r="IS92" s="111"/>
      <c r="IT92" s="111"/>
      <c r="IU92" s="111"/>
      <c r="IV92" s="111"/>
    </row>
    <row r="93" spans="1:256" ht="15">
      <c r="A93" s="150"/>
      <c r="B93" s="143"/>
      <c r="C93" s="143"/>
      <c r="D93" s="144"/>
      <c r="E93" s="133"/>
    </row>
    <row r="94" spans="1:256" ht="15">
      <c r="A94" s="124"/>
      <c r="B94" s="125"/>
      <c r="C94" s="125"/>
      <c r="D94" s="126"/>
      <c r="E94" s="127"/>
    </row>
    <row r="96" spans="1:256" ht="20.100000000000001" customHeight="1">
      <c r="E96" s="436" t="s">
        <v>927</v>
      </c>
    </row>
  </sheetData>
  <mergeCells count="5">
    <mergeCell ref="A2:E2"/>
    <mergeCell ref="B4:E4"/>
    <mergeCell ref="B5:E5"/>
    <mergeCell ref="C8:D8"/>
    <mergeCell ref="C9:D9"/>
  </mergeCells>
  <conditionalFormatting sqref="C13:C92">
    <cfRule type="cellIs" dxfId="312" priority="1" stopIfTrue="1" operator="equal">
      <formula>"OPEN"</formula>
    </cfRule>
    <cfRule type="cellIs" dxfId="311" priority="1" stopIfTrue="1" operator="equal">
      <formula>"CLOSED"</formula>
    </cfRule>
    <cfRule type="cellIs" dxfId="310" priority="2" stopIfTrue="1" operator="equal">
      <formula>"NA"</formula>
    </cfRule>
  </conditionalFormatting>
  <dataValidations count="1">
    <dataValidation type="list" allowBlank="1" showInputMessage="1" showErrorMessage="1" sqref="C13:C93" xr:uid="{00000000-0002-0000-0A00-000000000000}">
      <formula1>"OPEN, CLOSED, ONGOING, NA"</formula1>
    </dataValidation>
  </dataValidations>
  <pageMargins left="0.75" right="0.75" top="0.75" bottom="0.75" header="0.25" footer="0.2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IV57"/>
  <sheetViews>
    <sheetView showGridLines="0" zoomScale="70" zoomScaleNormal="70" workbookViewId="0">
      <selection activeCell="O7" sqref="O7"/>
    </sheetView>
  </sheetViews>
  <sheetFormatPr defaultColWidth="10.375" defaultRowHeight="14.1" customHeight="1"/>
  <cols>
    <col min="1" max="1" width="10.375" style="1"/>
    <col min="2" max="2" width="11" style="1" customWidth="1"/>
    <col min="3" max="3" width="28" style="1" customWidth="1"/>
    <col min="4" max="4" width="22" style="1" customWidth="1"/>
    <col min="5" max="5" width="17.375" style="1" customWidth="1"/>
    <col min="6" max="6" width="3.875" style="1" customWidth="1"/>
    <col min="7" max="7" width="15.125" style="1" customWidth="1"/>
    <col min="8" max="8" width="25.125" style="1" customWidth="1"/>
    <col min="9" max="9" width="32.5" style="1" customWidth="1"/>
    <col min="10" max="16384" width="10.375" style="1"/>
  </cols>
  <sheetData>
    <row r="2" spans="1:256" ht="14.1" customHeight="1" thickBot="1"/>
    <row r="3" spans="1:256" s="59" customFormat="1" ht="14.1" customHeight="1">
      <c r="A3" s="2396"/>
      <c r="B3" s="2398" t="s">
        <v>945</v>
      </c>
      <c r="C3" s="2399"/>
      <c r="D3" s="2399"/>
      <c r="E3" s="2400"/>
      <c r="F3" s="1"/>
      <c r="G3" s="1"/>
      <c r="H3" s="1"/>
      <c r="I3" s="200" t="s">
        <v>1074</v>
      </c>
      <c r="J3" s="106"/>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s="59" customFormat="1" ht="12.95" customHeight="1">
      <c r="A4" s="2397"/>
      <c r="B4" s="2401"/>
      <c r="C4" s="2402"/>
      <c r="D4" s="2402"/>
      <c r="E4" s="2403"/>
      <c r="F4" s="177"/>
      <c r="G4" s="177"/>
      <c r="H4" s="177"/>
      <c r="I4" s="51" t="s">
        <v>1075</v>
      </c>
      <c r="J4" s="106"/>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s="59" customFormat="1" ht="14.1" customHeight="1" thickBot="1">
      <c r="A5" s="1"/>
      <c r="B5" s="181"/>
      <c r="C5" s="182"/>
      <c r="D5" s="182"/>
      <c r="E5" s="182"/>
      <c r="F5" s="177"/>
      <c r="G5" s="177"/>
      <c r="H5" s="177"/>
      <c r="I5" s="173" t="s">
        <v>1076</v>
      </c>
      <c r="J5" s="171"/>
      <c r="K5" s="1"/>
      <c r="L5" s="1"/>
      <c r="M5" s="1"/>
      <c r="N5" s="1"/>
      <c r="O5" s="1"/>
      <c r="P5" s="1"/>
      <c r="Q5" s="2090" t="s">
        <v>2057</v>
      </c>
      <c r="R5" s="2090" t="s">
        <v>2057</v>
      </c>
      <c r="S5" s="2091" t="s">
        <v>2058</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s="59" customFormat="1" ht="18" customHeight="1" thickBot="1">
      <c r="A6" s="1"/>
      <c r="B6" s="2404"/>
      <c r="C6" s="2405"/>
      <c r="D6" s="2405"/>
      <c r="E6" s="2406"/>
      <c r="F6" s="177"/>
      <c r="G6" s="2413" t="s">
        <v>1077</v>
      </c>
      <c r="H6" s="2414"/>
      <c r="I6" s="107"/>
      <c r="J6" s="171"/>
      <c r="K6" s="1"/>
      <c r="L6" s="1"/>
      <c r="M6" s="1"/>
      <c r="N6" s="1"/>
      <c r="O6" s="1"/>
      <c r="P6" s="1"/>
      <c r="Q6" s="2087" t="s">
        <v>2055</v>
      </c>
      <c r="R6" s="2088" t="s">
        <v>866</v>
      </c>
      <c r="S6" s="2089" t="s">
        <v>2056</v>
      </c>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s="59" customFormat="1" ht="15.95" customHeight="1">
      <c r="A7" s="1"/>
      <c r="B7" s="2407"/>
      <c r="C7" s="2408"/>
      <c r="D7" s="2408"/>
      <c r="E7" s="2409"/>
      <c r="F7" s="177"/>
      <c r="G7" s="183" t="s">
        <v>1078</v>
      </c>
      <c r="H7" s="194" t="s">
        <v>1079</v>
      </c>
      <c r="I7" s="1419" t="s">
        <v>1739</v>
      </c>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s="59" customFormat="1" ht="14.1" customHeight="1">
      <c r="A8" s="1"/>
      <c r="B8" s="2407"/>
      <c r="C8" s="2408"/>
      <c r="D8" s="2408"/>
      <c r="E8" s="2409"/>
      <c r="F8" s="177"/>
      <c r="G8" s="2415" t="s">
        <v>748</v>
      </c>
      <c r="H8" s="195" t="s">
        <v>1080</v>
      </c>
      <c r="I8" s="1418" t="s">
        <v>1740</v>
      </c>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s="59" customFormat="1" ht="14.1" customHeight="1">
      <c r="A9" s="1"/>
      <c r="B9" s="2407"/>
      <c r="C9" s="2408"/>
      <c r="D9" s="2408"/>
      <c r="E9" s="2409"/>
      <c r="F9" s="179"/>
      <c r="G9" s="2416"/>
      <c r="H9" s="195" t="s">
        <v>1081</v>
      </c>
      <c r="I9" s="1418" t="s">
        <v>1741</v>
      </c>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s="59" customFormat="1" ht="14.1" customHeight="1">
      <c r="A10" s="1"/>
      <c r="B10" s="2407"/>
      <c r="C10" s="2408"/>
      <c r="D10" s="2408"/>
      <c r="E10" s="2409"/>
      <c r="F10" s="179"/>
      <c r="G10" s="186"/>
      <c r="H10" s="196"/>
      <c r="I10" s="141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s="59" customFormat="1" ht="14.1" customHeight="1">
      <c r="A11" s="1"/>
      <c r="B11" s="2407"/>
      <c r="C11" s="2408"/>
      <c r="D11" s="2408"/>
      <c r="E11" s="2409"/>
      <c r="F11" s="177"/>
      <c r="G11" s="187" t="s">
        <v>261</v>
      </c>
      <c r="H11" s="197" t="s">
        <v>262</v>
      </c>
      <c r="I11" s="1416" t="s">
        <v>1742</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s="59" customFormat="1" ht="14.1" customHeight="1">
      <c r="A12" s="1"/>
      <c r="B12" s="2407"/>
      <c r="C12" s="2408"/>
      <c r="D12" s="2408"/>
      <c r="E12" s="2409"/>
      <c r="F12" s="177"/>
      <c r="G12" s="184" t="s">
        <v>1082</v>
      </c>
      <c r="H12" s="195" t="s">
        <v>206</v>
      </c>
      <c r="I12" s="1416">
        <v>32597</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s="59" customFormat="1" ht="14.1" customHeight="1">
      <c r="A13" s="1"/>
      <c r="B13" s="2407"/>
      <c r="C13" s="2408"/>
      <c r="D13" s="2408"/>
      <c r="E13" s="2409"/>
      <c r="F13" s="177"/>
      <c r="G13" s="184"/>
      <c r="H13" s="625" t="s">
        <v>1083</v>
      </c>
      <c r="I13" s="1416">
        <v>31012</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spans="1:256" s="59" customFormat="1" ht="14.1" customHeight="1">
      <c r="A14" s="1"/>
      <c r="B14" s="2407"/>
      <c r="C14" s="2408"/>
      <c r="D14" s="2408"/>
      <c r="E14" s="2409"/>
      <c r="F14" s="177"/>
      <c r="G14" s="184" t="s">
        <v>1084</v>
      </c>
      <c r="H14" s="607" t="s">
        <v>1085</v>
      </c>
      <c r="I14" s="1416">
        <v>603</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s="59" customFormat="1" ht="14.1" customHeight="1">
      <c r="A15" s="1"/>
      <c r="B15" s="2407"/>
      <c r="C15" s="2408"/>
      <c r="D15" s="2408"/>
      <c r="E15" s="2409"/>
      <c r="F15" s="177"/>
      <c r="G15" s="184" t="s">
        <v>263</v>
      </c>
      <c r="H15" s="195" t="s">
        <v>256</v>
      </c>
      <c r="I15" s="1415" t="s">
        <v>1743</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s="59" customFormat="1" ht="14.1" customHeight="1">
      <c r="A16" s="1"/>
      <c r="B16" s="2407"/>
      <c r="C16" s="2408"/>
      <c r="D16" s="2408"/>
      <c r="E16" s="2409"/>
      <c r="F16" s="180"/>
      <c r="G16" s="184" t="s">
        <v>257</v>
      </c>
      <c r="H16" s="195" t="s">
        <v>1086</v>
      </c>
      <c r="I16" s="1416" t="s">
        <v>1744</v>
      </c>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s="59" customFormat="1" ht="14.1" customHeight="1">
      <c r="A17" s="1"/>
      <c r="B17" s="2407"/>
      <c r="C17" s="2408"/>
      <c r="D17" s="2408"/>
      <c r="E17" s="2409"/>
      <c r="F17" s="177"/>
      <c r="G17" s="184" t="s">
        <v>258</v>
      </c>
      <c r="H17" s="195" t="s">
        <v>749</v>
      </c>
      <c r="I17" s="1416" t="s">
        <v>1745</v>
      </c>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s="59" customFormat="1" ht="14.1" customHeight="1">
      <c r="A18" s="1"/>
      <c r="B18" s="2407"/>
      <c r="C18" s="2408"/>
      <c r="D18" s="2408"/>
      <c r="E18" s="2409"/>
      <c r="F18" s="177"/>
      <c r="G18" s="184" t="s">
        <v>1087</v>
      </c>
      <c r="H18" s="195" t="s">
        <v>750</v>
      </c>
      <c r="I18" s="1416" t="s">
        <v>1746</v>
      </c>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s="59" customFormat="1" ht="14.1" customHeight="1">
      <c r="A19" s="1"/>
      <c r="B19" s="2407"/>
      <c r="C19" s="2408"/>
      <c r="D19" s="2408"/>
      <c r="E19" s="2409"/>
      <c r="F19" s="177"/>
      <c r="G19" s="606"/>
      <c r="H19" s="196"/>
      <c r="I19" s="1417"/>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s="59" customFormat="1" ht="14.1" customHeight="1">
      <c r="A20" s="1"/>
      <c r="B20" s="2407"/>
      <c r="C20" s="2408"/>
      <c r="D20" s="2408"/>
      <c r="E20" s="2409"/>
      <c r="F20" s="177"/>
      <c r="G20" s="188" t="s">
        <v>1088</v>
      </c>
      <c r="H20" s="197" t="s">
        <v>1089</v>
      </c>
      <c r="I20" s="1414" t="s">
        <v>492</v>
      </c>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spans="1:256" s="59" customFormat="1" ht="14.1" customHeight="1">
      <c r="A21" s="1"/>
      <c r="B21" s="2407"/>
      <c r="C21" s="2408"/>
      <c r="D21" s="2408"/>
      <c r="E21" s="2409"/>
      <c r="F21" s="177"/>
      <c r="G21" s="185"/>
      <c r="H21" s="195" t="s">
        <v>282</v>
      </c>
      <c r="I21" s="1418" t="s">
        <v>492</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spans="1:256" s="59" customFormat="1" ht="14.1" customHeight="1">
      <c r="A22" s="1"/>
      <c r="B22" s="2407"/>
      <c r="C22" s="2408"/>
      <c r="D22" s="2408"/>
      <c r="E22" s="2409"/>
      <c r="F22" s="177"/>
      <c r="G22" s="185"/>
      <c r="H22" s="195" t="s">
        <v>283</v>
      </c>
      <c r="I22" s="1418" t="s">
        <v>492</v>
      </c>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s="59" customFormat="1" ht="14.1" customHeight="1">
      <c r="A23" s="1"/>
      <c r="B23" s="2407"/>
      <c r="C23" s="2408"/>
      <c r="D23" s="2408"/>
      <c r="E23" s="2409"/>
      <c r="F23" s="177"/>
      <c r="G23" s="606"/>
      <c r="H23" s="196"/>
      <c r="I23" s="1417"/>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r="24" spans="1:256" s="59" customFormat="1" ht="14.1" customHeight="1">
      <c r="A24" s="1"/>
      <c r="B24" s="2407"/>
      <c r="C24" s="2408"/>
      <c r="D24" s="2408"/>
      <c r="E24" s="2409"/>
      <c r="F24" s="177"/>
      <c r="G24" s="189" t="s">
        <v>1090</v>
      </c>
      <c r="H24" s="198" t="s">
        <v>284</v>
      </c>
      <c r="I24" s="1413">
        <v>15</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r="25" spans="1:256" s="59" customFormat="1" ht="14.1" customHeight="1">
      <c r="A25" s="1"/>
      <c r="B25" s="2407"/>
      <c r="C25" s="2408"/>
      <c r="D25" s="2408"/>
      <c r="E25" s="2409"/>
      <c r="F25" s="177"/>
      <c r="G25" s="606"/>
      <c r="H25" s="196"/>
      <c r="I25" s="1417"/>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s="59" customFormat="1" ht="14.1" customHeight="1">
      <c r="A26" s="1"/>
      <c r="B26" s="2407"/>
      <c r="C26" s="2408"/>
      <c r="D26" s="2408"/>
      <c r="E26" s="2409"/>
      <c r="F26" s="177"/>
      <c r="G26" s="187" t="s">
        <v>1091</v>
      </c>
      <c r="H26" s="197" t="s">
        <v>1308</v>
      </c>
      <c r="I26" s="1416" t="s">
        <v>1747</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s="59" customFormat="1" ht="14.1" customHeight="1">
      <c r="A27" s="1"/>
      <c r="B27" s="2407"/>
      <c r="C27" s="2408"/>
      <c r="D27" s="2408"/>
      <c r="E27" s="2409"/>
      <c r="F27" s="177"/>
      <c r="G27" s="184"/>
      <c r="H27" s="195" t="s">
        <v>259</v>
      </c>
      <c r="I27" s="1416">
        <v>46380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s="59" customFormat="1" ht="14.1" customHeight="1">
      <c r="A28" s="1"/>
      <c r="B28" s="2407"/>
      <c r="C28" s="2408"/>
      <c r="D28" s="2408"/>
      <c r="E28" s="2409"/>
      <c r="F28" s="177"/>
      <c r="G28" s="184"/>
      <c r="H28" s="195" t="s">
        <v>260</v>
      </c>
      <c r="I28" s="1416">
        <v>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s="59" customFormat="1" ht="14.1" customHeight="1">
      <c r="A29" s="1"/>
      <c r="B29" s="2407"/>
      <c r="C29" s="2408"/>
      <c r="D29" s="2408"/>
      <c r="E29" s="2409"/>
      <c r="F29" s="177"/>
      <c r="G29" s="184"/>
      <c r="H29" s="195" t="s">
        <v>1092</v>
      </c>
      <c r="I29" s="1416">
        <v>3422691</v>
      </c>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6" s="59" customFormat="1" ht="14.1" customHeight="1">
      <c r="A30" s="1"/>
      <c r="B30" s="2407"/>
      <c r="C30" s="2408"/>
      <c r="D30" s="2408"/>
      <c r="E30" s="2409"/>
      <c r="F30" s="177"/>
      <c r="G30" s="606"/>
      <c r="H30" s="196"/>
      <c r="I30" s="1423"/>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6" s="59" customFormat="1" ht="48.6" customHeight="1">
      <c r="A31" s="1"/>
      <c r="B31" s="2407"/>
      <c r="C31" s="2408"/>
      <c r="D31" s="2408"/>
      <c r="E31" s="2409"/>
      <c r="F31" s="177"/>
      <c r="G31" s="187" t="s">
        <v>349</v>
      </c>
      <c r="H31" s="197" t="s">
        <v>1093</v>
      </c>
      <c r="I31" s="1426" t="s">
        <v>1748</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6" s="59" customFormat="1" ht="14.1" customHeight="1">
      <c r="A32" s="1"/>
      <c r="B32" s="2407"/>
      <c r="C32" s="2408"/>
      <c r="D32" s="2408"/>
      <c r="E32" s="2409"/>
      <c r="F32" s="177"/>
      <c r="G32" s="185"/>
      <c r="H32" s="195" t="s">
        <v>1094</v>
      </c>
      <c r="I32" s="1424" t="s">
        <v>1575</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6" s="59" customFormat="1" ht="14.1" customHeight="1">
      <c r="A33" s="1"/>
      <c r="B33" s="2407"/>
      <c r="C33" s="2408"/>
      <c r="D33" s="2408"/>
      <c r="E33" s="2409"/>
      <c r="F33" s="177"/>
      <c r="G33" s="186"/>
      <c r="H33" s="196"/>
      <c r="I33" s="1425"/>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6" s="59" customFormat="1" ht="14.1" customHeight="1">
      <c r="A34" s="1"/>
      <c r="B34" s="2407"/>
      <c r="C34" s="2408"/>
      <c r="D34" s="2408"/>
      <c r="E34" s="2409"/>
      <c r="F34" s="172"/>
      <c r="G34" s="187" t="s">
        <v>272</v>
      </c>
      <c r="H34" s="197" t="s">
        <v>1095</v>
      </c>
      <c r="I34" s="1422" t="s">
        <v>1749</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6" s="59" customFormat="1" ht="14.1" customHeight="1">
      <c r="A35" s="1"/>
      <c r="B35" s="2407"/>
      <c r="C35" s="2408"/>
      <c r="D35" s="2408"/>
      <c r="E35" s="2409"/>
      <c r="F35" s="172"/>
      <c r="G35" s="185"/>
      <c r="H35" s="195" t="s">
        <v>285</v>
      </c>
      <c r="I35" s="1412" t="s">
        <v>1752</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6" s="59" customFormat="1" ht="14.1" customHeight="1">
      <c r="A36" s="1"/>
      <c r="B36" s="2407"/>
      <c r="C36" s="2408"/>
      <c r="D36" s="2408"/>
      <c r="E36" s="2409"/>
      <c r="F36" s="172"/>
      <c r="G36" s="185"/>
      <c r="H36" s="195" t="s">
        <v>286</v>
      </c>
      <c r="I36" s="1412" t="s">
        <v>1751</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s="59" customFormat="1" ht="14.1" customHeight="1">
      <c r="A37" s="1"/>
      <c r="B37" s="2407"/>
      <c r="C37" s="2408"/>
      <c r="D37" s="2408"/>
      <c r="E37" s="2409"/>
      <c r="F37" s="172"/>
      <c r="G37" s="185"/>
      <c r="H37" s="195" t="s">
        <v>287</v>
      </c>
      <c r="I37" s="1421" t="s">
        <v>1750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s="59" customFormat="1" ht="14.1" customHeight="1">
      <c r="A38" s="1"/>
      <c r="B38" s="2407"/>
      <c r="C38" s="2408"/>
      <c r="D38" s="2408"/>
      <c r="E38" s="2409"/>
      <c r="F38" s="172"/>
      <c r="G38" s="185"/>
      <c r="H38" s="195" t="s">
        <v>1096</v>
      </c>
      <c r="I38" s="1420">
        <v>1</v>
      </c>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s="59" customFormat="1" ht="14.1" customHeight="1">
      <c r="A39" s="1"/>
      <c r="B39" s="2407"/>
      <c r="C39" s="2408"/>
      <c r="D39" s="2408"/>
      <c r="E39" s="2409"/>
      <c r="F39" s="172"/>
      <c r="G39" s="186"/>
      <c r="H39" s="196"/>
      <c r="I39" s="1427"/>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s="59" customFormat="1" ht="30.95" customHeight="1">
      <c r="A40" s="1"/>
      <c r="B40" s="2407"/>
      <c r="C40" s="2408"/>
      <c r="D40" s="2408"/>
      <c r="E40" s="2409"/>
      <c r="F40" s="172"/>
      <c r="G40" s="187" t="s">
        <v>300</v>
      </c>
      <c r="H40" s="197" t="s">
        <v>1097</v>
      </c>
      <c r="I40" s="192" t="s">
        <v>1576</v>
      </c>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s="59" customFormat="1" ht="14.1" customHeight="1">
      <c r="A41" s="1"/>
      <c r="B41" s="2407"/>
      <c r="C41" s="2408"/>
      <c r="D41" s="2408"/>
      <c r="E41" s="2409"/>
      <c r="F41" s="172"/>
      <c r="G41" s="606"/>
      <c r="H41" s="196"/>
      <c r="I41" s="19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6" s="59" customFormat="1" ht="14.1" customHeight="1">
      <c r="A42" s="1"/>
      <c r="B42" s="2407"/>
      <c r="C42" s="2408"/>
      <c r="D42" s="2408"/>
      <c r="E42" s="2409"/>
      <c r="F42" s="172"/>
      <c r="G42" s="187" t="s">
        <v>478</v>
      </c>
      <c r="H42" s="197" t="s">
        <v>1098</v>
      </c>
      <c r="I42" s="1411" t="s">
        <v>1753</v>
      </c>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6" s="59" customFormat="1" ht="14.1" customHeight="1">
      <c r="A43" s="1"/>
      <c r="B43" s="2407"/>
      <c r="C43" s="2408"/>
      <c r="D43" s="2408"/>
      <c r="E43" s="2409"/>
      <c r="F43" s="172"/>
      <c r="G43" s="187"/>
      <c r="H43" s="197" t="s">
        <v>1099</v>
      </c>
      <c r="I43" s="1410" t="s">
        <v>1754</v>
      </c>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6" s="59" customFormat="1" ht="14.1" customHeight="1">
      <c r="A44" s="1"/>
      <c r="B44" s="2407"/>
      <c r="C44" s="2408"/>
      <c r="D44" s="2408"/>
      <c r="E44" s="2409"/>
      <c r="F44" s="172"/>
      <c r="G44" s="187"/>
      <c r="H44" s="197"/>
      <c r="I44" s="608"/>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6" s="59" customFormat="1" ht="14.1" customHeight="1">
      <c r="A45" s="1"/>
      <c r="B45" s="2410"/>
      <c r="C45" s="2411"/>
      <c r="D45" s="2411"/>
      <c r="E45" s="2412"/>
      <c r="F45" s="172"/>
      <c r="G45" s="187" t="s">
        <v>1100</v>
      </c>
      <c r="H45" s="197" t="s">
        <v>1101</v>
      </c>
      <c r="I45" s="192" t="s">
        <v>1522</v>
      </c>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r="46" spans="1:256" s="59" customFormat="1" ht="14.1" customHeight="1" thickBot="1">
      <c r="A46" s="1"/>
      <c r="B46"/>
      <c r="C46"/>
      <c r="D46"/>
      <c r="E46"/>
      <c r="F46" s="172"/>
      <c r="G46" s="190"/>
      <c r="H46" s="199"/>
      <c r="I46" s="193"/>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r="47" spans="1:256" s="59" customFormat="1" ht="30" customHeight="1" thickBot="1">
      <c r="A47" s="1"/>
      <c r="B47" s="110" t="s">
        <v>1102</v>
      </c>
      <c r="C47" s="240" t="s">
        <v>1103</v>
      </c>
      <c r="D47" s="2394" t="s">
        <v>1524</v>
      </c>
      <c r="E47" s="2395"/>
      <c r="F47" s="172"/>
      <c r="G47" s="175"/>
      <c r="H47" s="175"/>
      <c r="I47" s="176"/>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r="48" spans="1:256" s="59" customFormat="1" ht="14.1" customHeight="1" thickBot="1">
      <c r="A48" s="178"/>
      <c r="B48" s="244"/>
      <c r="C48" s="241" t="s">
        <v>1104</v>
      </c>
      <c r="D48" s="2373" t="s">
        <v>1525</v>
      </c>
      <c r="E48" s="2374"/>
      <c r="F48" s="172"/>
      <c r="G48" s="2375" t="s">
        <v>1105</v>
      </c>
      <c r="H48" s="2376"/>
      <c r="I48" s="249"/>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r="49" spans="1:256" s="59" customFormat="1" ht="12.6" customHeight="1">
      <c r="A49" s="178"/>
      <c r="B49" s="245"/>
      <c r="C49" s="241" t="s">
        <v>1106</v>
      </c>
      <c r="D49" s="2377" t="s">
        <v>1601</v>
      </c>
      <c r="E49" s="2378"/>
      <c r="F49" s="174"/>
      <c r="G49" s="2379" t="s">
        <v>1757</v>
      </c>
      <c r="H49" s="2380"/>
      <c r="I49" s="238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s="59" customFormat="1" ht="17.100000000000001" customHeight="1">
      <c r="A50" s="178"/>
      <c r="B50" s="246"/>
      <c r="C50" s="241" t="s">
        <v>1107</v>
      </c>
      <c r="D50" s="2388" t="s">
        <v>1756</v>
      </c>
      <c r="E50" s="2389"/>
      <c r="F50" s="174"/>
      <c r="G50" s="2382"/>
      <c r="H50" s="2383"/>
      <c r="I50" s="2384"/>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s="59" customFormat="1" ht="14.25">
      <c r="A51" s="178"/>
      <c r="B51" s="246"/>
      <c r="C51" s="241" t="s">
        <v>1115</v>
      </c>
      <c r="D51" s="2388" t="s">
        <v>1756</v>
      </c>
      <c r="E51" s="2389"/>
      <c r="F51" s="174"/>
      <c r="G51" s="2382"/>
      <c r="H51" s="2383"/>
      <c r="I51" s="2384"/>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pans="1:256" s="59" customFormat="1" ht="16.5" customHeight="1">
      <c r="A52" s="178"/>
      <c r="B52" s="246"/>
      <c r="C52" s="241" t="s">
        <v>1116</v>
      </c>
      <c r="D52" s="2388" t="s">
        <v>1756</v>
      </c>
      <c r="E52" s="2389"/>
      <c r="F52" s="174"/>
      <c r="G52" s="2382"/>
      <c r="H52" s="2383"/>
      <c r="I52" s="2384"/>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spans="1:256" s="59" customFormat="1" ht="14.25">
      <c r="A53" s="178"/>
      <c r="B53" s="246"/>
      <c r="C53" s="241" t="s">
        <v>1108</v>
      </c>
      <c r="D53" s="2390" t="s">
        <v>1755</v>
      </c>
      <c r="E53" s="2391"/>
      <c r="F53" s="174"/>
      <c r="G53" s="2382"/>
      <c r="H53" s="2383"/>
      <c r="I53" s="2384"/>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spans="1:256" s="59" customFormat="1" ht="14.25">
      <c r="A54" s="178"/>
      <c r="B54" s="246"/>
      <c r="C54" s="242" t="s">
        <v>1109</v>
      </c>
      <c r="D54" s="2390" t="s">
        <v>1755</v>
      </c>
      <c r="E54" s="2391"/>
      <c r="F54" s="174"/>
      <c r="G54" s="2382"/>
      <c r="H54" s="2383"/>
      <c r="I54" s="2384"/>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row r="55" spans="1:256" s="59" customFormat="1" ht="14.1" customHeight="1" thickBot="1">
      <c r="A55" s="178"/>
      <c r="B55" s="247"/>
      <c r="C55" s="243" t="s">
        <v>1110</v>
      </c>
      <c r="D55" s="2392">
        <v>100</v>
      </c>
      <c r="E55" s="2393"/>
      <c r="F55" s="1"/>
      <c r="G55" s="2385"/>
      <c r="H55" s="2386"/>
      <c r="I55" s="2387"/>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7" spans="1:256" ht="14.1" customHeight="1">
      <c r="I57" s="436" t="s">
        <v>927</v>
      </c>
    </row>
  </sheetData>
  <mergeCells count="16">
    <mergeCell ref="D47:E47"/>
    <mergeCell ref="A3:A4"/>
    <mergeCell ref="B3:E4"/>
    <mergeCell ref="B6:E45"/>
    <mergeCell ref="G6:H6"/>
    <mergeCell ref="G8:G9"/>
    <mergeCell ref="D48:E48"/>
    <mergeCell ref="G48:H48"/>
    <mergeCell ref="D49:E49"/>
    <mergeCell ref="G49:I55"/>
    <mergeCell ref="D50:E50"/>
    <mergeCell ref="D53:E53"/>
    <mergeCell ref="D55:E55"/>
    <mergeCell ref="D54:E54"/>
    <mergeCell ref="D51:E51"/>
    <mergeCell ref="D52:E52"/>
  </mergeCells>
  <pageMargins left="0.5" right="0.5" top="1" bottom="1" header="0.5" footer="0.5"/>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369"/>
  <sheetViews>
    <sheetView zoomScale="70" zoomScaleNormal="70" workbookViewId="0">
      <selection activeCell="O2" sqref="O2"/>
    </sheetView>
  </sheetViews>
  <sheetFormatPr defaultColWidth="10.875" defaultRowHeight="14.25"/>
  <cols>
    <col min="1" max="1" width="2.875" customWidth="1"/>
    <col min="2" max="2" width="7.5" style="1120" customWidth="1"/>
    <col min="3" max="3" width="99.125" bestFit="1" customWidth="1"/>
    <col min="4" max="4" width="14.125" style="1056" customWidth="1"/>
    <col min="5" max="5" width="11.875" style="1057" customWidth="1"/>
    <col min="6" max="6" width="13.25" style="1057" customWidth="1"/>
    <col min="7" max="7" width="9.875" style="1058" customWidth="1"/>
    <col min="8" max="8" width="9.375" customWidth="1"/>
    <col min="9" max="9" width="53" customWidth="1"/>
    <col min="10" max="10" width="48.375" style="1544" customWidth="1"/>
    <col min="19" max="19" width="13.375" customWidth="1"/>
  </cols>
  <sheetData>
    <row r="1" spans="2:19" ht="24.95" customHeight="1" thickBot="1">
      <c r="B1" s="1118">
        <v>1</v>
      </c>
      <c r="C1" s="270" t="s">
        <v>1364</v>
      </c>
      <c r="Q1" s="2090" t="s">
        <v>2057</v>
      </c>
      <c r="R1" s="2090" t="s">
        <v>2057</v>
      </c>
      <c r="S1" s="2091" t="s">
        <v>2058</v>
      </c>
    </row>
    <row r="2" spans="2:19" ht="42.95" customHeight="1" thickBot="1">
      <c r="B2" s="1166" t="s">
        <v>1365</v>
      </c>
      <c r="C2" s="1099" t="s">
        <v>1366</v>
      </c>
      <c r="D2" s="1100" t="s">
        <v>1367</v>
      </c>
      <c r="E2" s="1100" t="s">
        <v>1368</v>
      </c>
      <c r="F2" s="1238" t="s">
        <v>1369</v>
      </c>
      <c r="G2" s="1101" t="s">
        <v>1370</v>
      </c>
      <c r="H2" s="1102" t="s">
        <v>1371</v>
      </c>
      <c r="I2" s="1103" t="s">
        <v>816</v>
      </c>
      <c r="J2" s="2026" t="s">
        <v>1991</v>
      </c>
      <c r="Q2" s="2087" t="s">
        <v>2055</v>
      </c>
      <c r="R2" s="2088" t="s">
        <v>866</v>
      </c>
      <c r="S2" s="2089" t="s">
        <v>2056</v>
      </c>
    </row>
    <row r="3" spans="2:19" ht="15.95" customHeight="1">
      <c r="B3" s="1167">
        <v>1.01</v>
      </c>
      <c r="C3" s="1029" t="s">
        <v>817</v>
      </c>
      <c r="D3" s="1059"/>
      <c r="E3" s="1060"/>
      <c r="F3" s="1239">
        <v>42118</v>
      </c>
      <c r="G3" s="1237" t="s">
        <v>451</v>
      </c>
      <c r="H3" s="1030" t="s">
        <v>1804</v>
      </c>
      <c r="I3" s="983" t="s">
        <v>1809</v>
      </c>
      <c r="J3" s="2025"/>
    </row>
    <row r="4" spans="2:19" ht="15.95" customHeight="1">
      <c r="B4" s="1168">
        <v>1.02</v>
      </c>
      <c r="C4" s="1031" t="s">
        <v>143</v>
      </c>
      <c r="D4" s="1060"/>
      <c r="E4" s="1060"/>
      <c r="F4" s="1239">
        <v>42062</v>
      </c>
      <c r="G4" s="1062" t="s">
        <v>451</v>
      </c>
      <c r="H4" s="1040"/>
      <c r="I4" s="1041"/>
      <c r="J4" s="2024"/>
    </row>
    <row r="5" spans="2:19" ht="14.1" customHeight="1">
      <c r="B5" s="1168">
        <v>1.03</v>
      </c>
      <c r="C5" s="1031" t="s">
        <v>144</v>
      </c>
      <c r="D5" s="1060"/>
      <c r="E5" s="1060"/>
      <c r="F5" s="1239">
        <v>42062</v>
      </c>
      <c r="G5" s="1062" t="s">
        <v>451</v>
      </c>
      <c r="H5" s="1032"/>
      <c r="I5" s="1041"/>
      <c r="J5" s="2023"/>
    </row>
    <row r="6" spans="2:19" ht="14.1" customHeight="1">
      <c r="B6" s="1168">
        <v>1.04</v>
      </c>
      <c r="C6" s="1031" t="s">
        <v>145</v>
      </c>
      <c r="D6" s="1064"/>
      <c r="E6" s="1060"/>
      <c r="F6" s="1239">
        <v>42062</v>
      </c>
      <c r="G6" s="1062" t="s">
        <v>1372</v>
      </c>
      <c r="H6" s="1032"/>
      <c r="I6" s="1525"/>
      <c r="J6" s="2023"/>
    </row>
    <row r="7" spans="2:19" ht="14.1" customHeight="1">
      <c r="B7" s="1168">
        <v>1.05</v>
      </c>
      <c r="C7" s="1116" t="s">
        <v>873</v>
      </c>
      <c r="D7" s="1064"/>
      <c r="E7" s="1060"/>
      <c r="F7" s="1239">
        <v>42062</v>
      </c>
      <c r="G7" s="1062" t="s">
        <v>1372</v>
      </c>
      <c r="H7" s="1032"/>
      <c r="I7" s="1525"/>
      <c r="J7" s="2023"/>
    </row>
    <row r="8" spans="2:19" ht="14.1" customHeight="1">
      <c r="B8" s="1168">
        <v>1.06</v>
      </c>
      <c r="C8" s="1116" t="s">
        <v>874</v>
      </c>
      <c r="D8" s="1064"/>
      <c r="E8" s="1060"/>
      <c r="F8" s="1537"/>
      <c r="G8" s="1062" t="s">
        <v>1372</v>
      </c>
      <c r="H8" s="1032"/>
      <c r="I8" s="1525" t="s">
        <v>492</v>
      </c>
      <c r="J8" s="2023"/>
    </row>
    <row r="9" spans="2:19" ht="30.6" customHeight="1">
      <c r="B9" s="1168">
        <v>1.07</v>
      </c>
      <c r="C9" s="1116" t="s">
        <v>875</v>
      </c>
      <c r="D9" s="1064"/>
      <c r="E9" s="1060"/>
      <c r="F9" s="1239">
        <v>42062</v>
      </c>
      <c r="G9" s="1062" t="s">
        <v>1372</v>
      </c>
      <c r="H9" s="1032"/>
      <c r="I9" s="1525" t="s">
        <v>1810</v>
      </c>
      <c r="J9" s="2023"/>
    </row>
    <row r="10" spans="2:19" ht="14.1" customHeight="1">
      <c r="B10" s="1168">
        <v>1.08</v>
      </c>
      <c r="C10" s="1116" t="s">
        <v>876</v>
      </c>
      <c r="D10" s="1060"/>
      <c r="E10" s="1060"/>
      <c r="F10" s="1239">
        <v>42062</v>
      </c>
      <c r="G10" s="1062" t="s">
        <v>1372</v>
      </c>
      <c r="H10" s="1032"/>
      <c r="I10" s="1525"/>
      <c r="J10" s="2023"/>
    </row>
    <row r="11" spans="2:19" ht="14.1" customHeight="1">
      <c r="B11" s="1168">
        <v>1.0900000000000001</v>
      </c>
      <c r="C11" s="1116" t="s">
        <v>877</v>
      </c>
      <c r="D11" s="1060"/>
      <c r="E11" s="1060"/>
      <c r="F11" s="1239">
        <v>42062</v>
      </c>
      <c r="G11" s="1062" t="s">
        <v>1372</v>
      </c>
      <c r="H11" s="1032"/>
      <c r="I11" s="1041"/>
      <c r="J11" s="2023"/>
    </row>
    <row r="12" spans="2:19" ht="14.1" customHeight="1">
      <c r="B12" s="1168">
        <v>1.1000000000000001</v>
      </c>
      <c r="C12" s="1116" t="s">
        <v>85</v>
      </c>
      <c r="D12" s="1060"/>
      <c r="E12" s="1060"/>
      <c r="F12" s="1239">
        <v>42062</v>
      </c>
      <c r="G12" s="1062" t="s">
        <v>1372</v>
      </c>
      <c r="H12" s="1032"/>
      <c r="I12" s="1525" t="s">
        <v>1811</v>
      </c>
      <c r="J12" s="2023"/>
    </row>
    <row r="13" spans="2:19" ht="14.1" customHeight="1">
      <c r="B13" s="1168">
        <v>1.1100000000000001</v>
      </c>
      <c r="C13" s="1116" t="s">
        <v>878</v>
      </c>
      <c r="D13" s="1060"/>
      <c r="E13" s="1060"/>
      <c r="F13" s="1239">
        <v>42062</v>
      </c>
      <c r="G13" s="1062" t="s">
        <v>1372</v>
      </c>
      <c r="H13" s="1032"/>
      <c r="I13" s="1041"/>
      <c r="J13" s="2023"/>
    </row>
    <row r="14" spans="2:19" ht="14.1" customHeight="1">
      <c r="B14" s="1168">
        <v>1.1200000000000001</v>
      </c>
      <c r="C14" s="1116" t="s">
        <v>755</v>
      </c>
      <c r="D14" s="1060"/>
      <c r="E14" s="1060"/>
      <c r="F14" s="1239">
        <v>42062</v>
      </c>
      <c r="G14" s="1062" t="s">
        <v>1372</v>
      </c>
      <c r="H14" s="1032"/>
      <c r="I14" s="1525" t="s">
        <v>1789</v>
      </c>
      <c r="J14" s="2023" t="s">
        <v>1992</v>
      </c>
    </row>
    <row r="15" spans="2:19" ht="14.1" customHeight="1">
      <c r="B15" s="1168">
        <v>1.1299999999999999</v>
      </c>
      <c r="C15" s="1116" t="s">
        <v>879</v>
      </c>
      <c r="D15" s="1060"/>
      <c r="E15" s="1060"/>
      <c r="F15" s="1239">
        <v>42062</v>
      </c>
      <c r="G15" s="1062" t="s">
        <v>1372</v>
      </c>
      <c r="H15" s="1032"/>
      <c r="I15" s="1525" t="s">
        <v>1787</v>
      </c>
      <c r="J15" s="2023"/>
    </row>
    <row r="16" spans="2:19" ht="14.1" customHeight="1">
      <c r="B16" s="1168">
        <v>1.1399999999999999</v>
      </c>
      <c r="C16" s="1116" t="s">
        <v>818</v>
      </c>
      <c r="D16" s="1064"/>
      <c r="E16" s="1060"/>
      <c r="F16" s="1239">
        <v>42062</v>
      </c>
      <c r="G16" s="1062" t="s">
        <v>1372</v>
      </c>
      <c r="H16" s="1032"/>
      <c r="I16" s="1525" t="s">
        <v>1788</v>
      </c>
      <c r="J16" s="2023"/>
    </row>
    <row r="17" spans="2:10" ht="14.1" customHeight="1">
      <c r="B17" s="1168">
        <v>1.1499999999999999</v>
      </c>
      <c r="C17" s="1116" t="s">
        <v>86</v>
      </c>
      <c r="D17" s="1064"/>
      <c r="E17" s="1061"/>
      <c r="F17" s="1239"/>
      <c r="G17" s="1062" t="s">
        <v>1372</v>
      </c>
      <c r="H17" s="1032"/>
      <c r="I17" s="1525" t="s">
        <v>1790</v>
      </c>
      <c r="J17" s="2023"/>
    </row>
    <row r="18" spans="2:10" ht="28.5" customHeight="1">
      <c r="B18" s="1168">
        <v>1.1599999999999999</v>
      </c>
      <c r="C18" s="1116" t="s">
        <v>87</v>
      </c>
      <c r="D18" s="1064"/>
      <c r="E18" s="1060"/>
      <c r="F18" s="1239">
        <v>42062</v>
      </c>
      <c r="G18" s="1062" t="s">
        <v>1372</v>
      </c>
      <c r="H18" s="1032"/>
      <c r="I18" s="1536" t="s">
        <v>1786</v>
      </c>
      <c r="J18" s="2023"/>
    </row>
    <row r="19" spans="2:10" ht="14.1" customHeight="1">
      <c r="B19" s="1168">
        <v>1.17</v>
      </c>
      <c r="C19" s="1116" t="s">
        <v>880</v>
      </c>
      <c r="D19" s="1060"/>
      <c r="E19" s="1060"/>
      <c r="F19" s="1239">
        <v>42062</v>
      </c>
      <c r="G19" s="1062" t="s">
        <v>1372</v>
      </c>
      <c r="H19" s="1032"/>
      <c r="I19" s="1041"/>
      <c r="J19" s="2023"/>
    </row>
    <row r="20" spans="2:10" ht="14.1" customHeight="1">
      <c r="B20" s="1168">
        <v>1.18</v>
      </c>
      <c r="C20" s="1117" t="s">
        <v>151</v>
      </c>
      <c r="D20" s="1060"/>
      <c r="E20" s="1060"/>
      <c r="F20" s="1239">
        <v>42062</v>
      </c>
      <c r="G20" s="1062" t="s">
        <v>1372</v>
      </c>
      <c r="H20" s="1038"/>
      <c r="I20" s="981"/>
      <c r="J20" s="2022"/>
    </row>
    <row r="21" spans="2:10" ht="14.1" customHeight="1">
      <c r="B21" s="1169">
        <v>1.19</v>
      </c>
      <c r="C21" s="1137" t="s">
        <v>819</v>
      </c>
      <c r="D21" s="1060"/>
      <c r="E21" s="1060"/>
      <c r="F21" s="1239">
        <v>42062</v>
      </c>
      <c r="G21" s="1062" t="s">
        <v>1372</v>
      </c>
      <c r="H21" s="1038"/>
      <c r="I21" s="1119"/>
      <c r="J21" s="2022"/>
    </row>
    <row r="22" spans="2:10" ht="14.1" customHeight="1" thickBot="1">
      <c r="B22" s="1170"/>
      <c r="C22" s="1044"/>
      <c r="D22" s="1065"/>
      <c r="E22" s="1066"/>
      <c r="F22" s="1097"/>
      <c r="G22" s="1067"/>
      <c r="H22" s="1033"/>
      <c r="I22" s="980"/>
      <c r="J22" s="2021"/>
    </row>
    <row r="23" spans="2:10" ht="24.95" customHeight="1">
      <c r="B23" s="1171"/>
      <c r="J23"/>
    </row>
    <row r="24" spans="2:10" ht="24.95" customHeight="1" thickBot="1">
      <c r="B24" s="1172">
        <v>2</v>
      </c>
      <c r="C24" s="1026" t="s">
        <v>152</v>
      </c>
      <c r="J24"/>
    </row>
    <row r="25" spans="2:10" ht="48" customHeight="1" thickBot="1">
      <c r="B25" s="1173" t="s">
        <v>1365</v>
      </c>
      <c r="C25" s="1104" t="s">
        <v>153</v>
      </c>
      <c r="D25" s="1105" t="s">
        <v>1367</v>
      </c>
      <c r="E25" s="1105" t="s">
        <v>1368</v>
      </c>
      <c r="F25" s="1240" t="s">
        <v>1369</v>
      </c>
      <c r="G25" s="1101" t="s">
        <v>1370</v>
      </c>
      <c r="H25" s="1102" t="s">
        <v>1371</v>
      </c>
      <c r="I25" s="1103" t="s">
        <v>816</v>
      </c>
      <c r="J25" s="2026" t="s">
        <v>1991</v>
      </c>
    </row>
    <row r="26" spans="2:10" ht="14.1" customHeight="1">
      <c r="B26" s="1167">
        <v>2.0099999999999998</v>
      </c>
      <c r="C26" s="1034" t="s">
        <v>232</v>
      </c>
      <c r="D26" s="1359">
        <v>41619</v>
      </c>
      <c r="E26" s="1060"/>
      <c r="F26" s="1239">
        <v>42062</v>
      </c>
      <c r="G26" s="1062" t="s">
        <v>451</v>
      </c>
      <c r="H26" s="1030"/>
      <c r="I26" s="983" t="s">
        <v>1524</v>
      </c>
      <c r="J26" s="2025"/>
    </row>
    <row r="27" spans="2:10" ht="14.1" customHeight="1">
      <c r="B27" s="1168">
        <v>2.02</v>
      </c>
      <c r="C27" s="1035" t="s">
        <v>15</v>
      </c>
      <c r="D27" s="1359">
        <v>41619</v>
      </c>
      <c r="E27" s="1060"/>
      <c r="F27" s="1239">
        <v>42062</v>
      </c>
      <c r="G27" s="1062" t="s">
        <v>1372</v>
      </c>
      <c r="H27" s="1032"/>
      <c r="I27" s="982" t="s">
        <v>1526</v>
      </c>
      <c r="J27" s="2023"/>
    </row>
    <row r="28" spans="2:10" ht="14.1" customHeight="1">
      <c r="B28" s="1168">
        <v>2.0299999999999998</v>
      </c>
      <c r="C28" s="1035" t="s">
        <v>16</v>
      </c>
      <c r="D28" s="1060"/>
      <c r="E28" s="1060"/>
      <c r="F28" s="1239">
        <v>42062</v>
      </c>
      <c r="G28" s="1062" t="s">
        <v>1372</v>
      </c>
      <c r="H28" s="1032"/>
      <c r="I28" s="982" t="s">
        <v>1891</v>
      </c>
      <c r="J28" s="2023"/>
    </row>
    <row r="29" spans="2:10" ht="14.1" customHeight="1">
      <c r="B29" s="1168">
        <v>2.04</v>
      </c>
      <c r="C29" s="1035" t="s">
        <v>17</v>
      </c>
      <c r="D29" s="1060"/>
      <c r="E29" s="1060"/>
      <c r="F29" s="1239">
        <v>42062</v>
      </c>
      <c r="G29" s="1062" t="s">
        <v>1372</v>
      </c>
      <c r="H29" s="1032"/>
      <c r="I29" s="982"/>
      <c r="J29" s="2023"/>
    </row>
    <row r="30" spans="2:10" ht="14.1" customHeight="1">
      <c r="B30" s="1168">
        <v>2.0499999999999998</v>
      </c>
      <c r="C30" s="1035" t="s">
        <v>89</v>
      </c>
      <c r="D30" s="1359">
        <v>41619</v>
      </c>
      <c r="E30" s="1060"/>
      <c r="F30" s="1239">
        <v>42062</v>
      </c>
      <c r="G30" s="1062" t="s">
        <v>1372</v>
      </c>
      <c r="H30" s="1032"/>
      <c r="I30" s="982" t="s">
        <v>1527</v>
      </c>
      <c r="J30" s="2023"/>
    </row>
    <row r="31" spans="2:10" ht="14.1" customHeight="1">
      <c r="B31" s="1168">
        <v>2.06</v>
      </c>
      <c r="C31" s="1035" t="s">
        <v>18</v>
      </c>
      <c r="D31" s="1359">
        <v>41619</v>
      </c>
      <c r="E31" s="1060"/>
      <c r="F31" s="1239">
        <v>42062</v>
      </c>
      <c r="G31" s="1062" t="s">
        <v>1372</v>
      </c>
      <c r="H31" s="1032"/>
      <c r="I31" s="982" t="s">
        <v>1528</v>
      </c>
      <c r="J31" s="2023"/>
    </row>
    <row r="32" spans="2:10" ht="14.1" customHeight="1">
      <c r="B32" s="1168">
        <v>2.0699999999999998</v>
      </c>
      <c r="C32" s="1035" t="s">
        <v>34</v>
      </c>
      <c r="D32" s="1359">
        <v>41619</v>
      </c>
      <c r="E32" s="1060"/>
      <c r="F32" s="1239">
        <v>42062</v>
      </c>
      <c r="G32" s="1062" t="s">
        <v>1372</v>
      </c>
      <c r="H32" s="1032"/>
      <c r="I32" s="982" t="s">
        <v>1529</v>
      </c>
      <c r="J32" s="2023"/>
    </row>
    <row r="33" spans="2:10" ht="14.1" customHeight="1">
      <c r="B33" s="1168">
        <v>2.08</v>
      </c>
      <c r="C33" s="1035" t="s">
        <v>0</v>
      </c>
      <c r="D33" s="1359">
        <v>41619</v>
      </c>
      <c r="E33" s="1060"/>
      <c r="F33" s="1239">
        <v>42062</v>
      </c>
      <c r="G33" s="1062" t="s">
        <v>1372</v>
      </c>
      <c r="H33" s="1032"/>
      <c r="I33" s="982" t="s">
        <v>1530</v>
      </c>
      <c r="J33" s="2023"/>
    </row>
    <row r="34" spans="2:10" ht="14.1" customHeight="1">
      <c r="B34" s="1168">
        <v>2.09</v>
      </c>
      <c r="C34" s="1035" t="s">
        <v>1373</v>
      </c>
      <c r="D34" s="1359">
        <v>41619</v>
      </c>
      <c r="E34" s="1060"/>
      <c r="F34" s="1239">
        <v>42062</v>
      </c>
      <c r="G34" s="1062" t="s">
        <v>1372</v>
      </c>
      <c r="H34" s="1032"/>
      <c r="I34" s="982" t="s">
        <v>1531</v>
      </c>
      <c r="J34" s="2023"/>
    </row>
    <row r="35" spans="2:10" ht="14.1" customHeight="1">
      <c r="B35" s="1168">
        <v>2.1</v>
      </c>
      <c r="C35" s="1035" t="s">
        <v>1374</v>
      </c>
      <c r="D35" s="1359">
        <v>41619</v>
      </c>
      <c r="E35" s="1060"/>
      <c r="F35" s="1239">
        <v>42062</v>
      </c>
      <c r="G35" s="1062" t="s">
        <v>1372</v>
      </c>
      <c r="H35" s="1032"/>
      <c r="I35" s="982" t="s">
        <v>1532</v>
      </c>
      <c r="J35" s="2023"/>
    </row>
    <row r="36" spans="2:10" ht="14.1" customHeight="1">
      <c r="B36" s="1168">
        <v>2.11</v>
      </c>
      <c r="C36" s="1035" t="s">
        <v>35</v>
      </c>
      <c r="D36" s="1060"/>
      <c r="E36" s="1060"/>
      <c r="F36" s="1239">
        <v>42062</v>
      </c>
      <c r="G36" s="1062" t="s">
        <v>1372</v>
      </c>
      <c r="H36" s="1032"/>
      <c r="I36" s="982"/>
      <c r="J36" s="2023"/>
    </row>
    <row r="37" spans="2:10" ht="14.1" customHeight="1">
      <c r="B37" s="1168">
        <v>2.12</v>
      </c>
      <c r="C37" s="1174" t="s">
        <v>36</v>
      </c>
      <c r="D37" s="1359">
        <v>41619</v>
      </c>
      <c r="E37" s="1060"/>
      <c r="F37" s="1239">
        <v>42062</v>
      </c>
      <c r="G37" s="1062" t="s">
        <v>1372</v>
      </c>
      <c r="H37" s="1032"/>
      <c r="I37" s="982" t="s">
        <v>1533</v>
      </c>
      <c r="J37" s="2023"/>
    </row>
    <row r="38" spans="2:10" ht="14.1" customHeight="1">
      <c r="B38" s="1168">
        <v>2.13</v>
      </c>
      <c r="C38" s="1035" t="s">
        <v>37</v>
      </c>
      <c r="D38" s="1359">
        <v>41619</v>
      </c>
      <c r="E38" s="1060"/>
      <c r="F38" s="1239">
        <v>42062</v>
      </c>
      <c r="G38" s="1062" t="s">
        <v>1372</v>
      </c>
      <c r="H38" s="1032"/>
      <c r="I38" s="982" t="s">
        <v>1534</v>
      </c>
      <c r="J38" s="2023" t="s">
        <v>1996</v>
      </c>
    </row>
    <row r="39" spans="2:10" ht="14.1" customHeight="1">
      <c r="B39" s="1168">
        <v>2.14</v>
      </c>
      <c r="C39" s="1035" t="s">
        <v>46</v>
      </c>
      <c r="D39" s="1359">
        <v>41619</v>
      </c>
      <c r="E39" s="1060"/>
      <c r="F39" s="1239">
        <v>42062</v>
      </c>
      <c r="G39" s="1062" t="s">
        <v>1372</v>
      </c>
      <c r="H39" s="1032"/>
      <c r="I39" s="982" t="s">
        <v>1535</v>
      </c>
      <c r="J39" s="2023" t="s">
        <v>1996</v>
      </c>
    </row>
    <row r="40" spans="2:10" ht="14.1" customHeight="1">
      <c r="B40" s="1168">
        <v>2.15</v>
      </c>
      <c r="C40" s="1035" t="s">
        <v>47</v>
      </c>
      <c r="D40" s="1359">
        <v>41619</v>
      </c>
      <c r="E40" s="1060"/>
      <c r="F40" s="1239">
        <v>42062</v>
      </c>
      <c r="G40" s="1062" t="s">
        <v>1372</v>
      </c>
      <c r="H40" s="1032"/>
      <c r="I40" s="982" t="s">
        <v>1536</v>
      </c>
      <c r="J40" s="2023" t="s">
        <v>1996</v>
      </c>
    </row>
    <row r="41" spans="2:10" ht="14.1" customHeight="1">
      <c r="B41" s="1168">
        <v>2.16</v>
      </c>
      <c r="C41" s="1874" t="s">
        <v>1</v>
      </c>
      <c r="D41" s="1359">
        <v>41619</v>
      </c>
      <c r="E41" s="1060"/>
      <c r="F41" s="1239">
        <v>42062</v>
      </c>
      <c r="G41" s="1062" t="s">
        <v>1372</v>
      </c>
      <c r="H41" s="1032"/>
      <c r="I41" s="982" t="s">
        <v>1537</v>
      </c>
      <c r="J41" s="2023"/>
    </row>
    <row r="42" spans="2:10" ht="39.75" customHeight="1">
      <c r="B42" s="1168">
        <v>2.17</v>
      </c>
      <c r="C42" s="1035" t="s">
        <v>820</v>
      </c>
      <c r="D42" s="1359">
        <v>41619</v>
      </c>
      <c r="E42" s="1060"/>
      <c r="F42" s="1239">
        <v>42062</v>
      </c>
      <c r="G42" s="1062" t="s">
        <v>1372</v>
      </c>
      <c r="H42" s="1032"/>
      <c r="I42" s="2042" t="s">
        <v>1538</v>
      </c>
      <c r="J42" s="2023"/>
    </row>
    <row r="43" spans="2:10" ht="14.1" customHeight="1">
      <c r="B43" s="1168">
        <v>2.1800000000000002</v>
      </c>
      <c r="C43" s="1035" t="s">
        <v>10</v>
      </c>
      <c r="D43" s="1060"/>
      <c r="E43" s="1060"/>
      <c r="F43" s="1239">
        <v>42062</v>
      </c>
      <c r="G43" s="1062" t="s">
        <v>1372</v>
      </c>
      <c r="H43" s="1032"/>
      <c r="I43" s="982" t="s">
        <v>1539</v>
      </c>
      <c r="J43" s="2023"/>
    </row>
    <row r="44" spans="2:10" ht="14.1" customHeight="1">
      <c r="B44" s="1168">
        <v>2.19</v>
      </c>
      <c r="C44" s="1874" t="s">
        <v>11</v>
      </c>
      <c r="D44" s="1060"/>
      <c r="E44" s="1060"/>
      <c r="F44" s="1239">
        <v>42062</v>
      </c>
      <c r="G44" s="1062" t="s">
        <v>1372</v>
      </c>
      <c r="H44" s="1032"/>
      <c r="I44" s="982"/>
      <c r="J44" s="2023"/>
    </row>
    <row r="45" spans="2:10" ht="14.1" customHeight="1">
      <c r="B45" s="1168">
        <v>2.2000000000000002</v>
      </c>
      <c r="C45" s="1875" t="s">
        <v>881</v>
      </c>
      <c r="D45" s="1060"/>
      <c r="E45" s="1060"/>
      <c r="F45" s="1239">
        <v>42062</v>
      </c>
      <c r="G45" s="1062" t="s">
        <v>1372</v>
      </c>
      <c r="H45" s="1032"/>
      <c r="I45" s="982"/>
      <c r="J45" s="2023"/>
    </row>
    <row r="46" spans="2:10" ht="14.1" customHeight="1">
      <c r="B46" s="1168">
        <v>2.21</v>
      </c>
      <c r="C46" s="1000" t="s">
        <v>821</v>
      </c>
      <c r="D46" s="1115"/>
      <c r="E46" s="1060"/>
      <c r="F46" s="1239">
        <v>42062</v>
      </c>
      <c r="G46" s="1062" t="s">
        <v>1372</v>
      </c>
      <c r="H46" s="1032"/>
      <c r="I46" s="982" t="s">
        <v>1540</v>
      </c>
      <c r="J46" s="2023"/>
    </row>
    <row r="47" spans="2:10" ht="14.1" customHeight="1">
      <c r="B47" s="1168">
        <v>2.2200000000000002</v>
      </c>
      <c r="C47" s="1000" t="s">
        <v>50</v>
      </c>
      <c r="D47" s="1115"/>
      <c r="E47" s="1060"/>
      <c r="F47" s="1239">
        <v>42062</v>
      </c>
      <c r="G47" s="1062" t="s">
        <v>1372</v>
      </c>
      <c r="H47" s="1032"/>
      <c r="I47" s="982" t="s">
        <v>1581</v>
      </c>
      <c r="J47" s="2023"/>
    </row>
    <row r="48" spans="2:10" ht="14.1" customHeight="1">
      <c r="B48" s="1168">
        <v>2.23</v>
      </c>
      <c r="C48" s="1875" t="s">
        <v>51</v>
      </c>
      <c r="D48" s="1359">
        <v>41619</v>
      </c>
      <c r="E48" s="1060"/>
      <c r="F48" s="1239">
        <v>42062</v>
      </c>
      <c r="G48" s="1062" t="s">
        <v>1372</v>
      </c>
      <c r="H48" s="1032"/>
      <c r="I48" s="982" t="s">
        <v>1541</v>
      </c>
      <c r="J48" s="2023"/>
    </row>
    <row r="49" spans="2:10" ht="14.1" customHeight="1">
      <c r="B49" s="1168">
        <v>2.2400000000000002</v>
      </c>
      <c r="C49" s="1000" t="s">
        <v>5</v>
      </c>
      <c r="D49" s="1115"/>
      <c r="E49" s="1060"/>
      <c r="F49" s="1239">
        <v>42062</v>
      </c>
      <c r="G49" s="1062" t="s">
        <v>1372</v>
      </c>
      <c r="H49" s="1032"/>
      <c r="I49" s="982" t="s">
        <v>1542</v>
      </c>
      <c r="J49" s="2023"/>
    </row>
    <row r="50" spans="2:10" ht="14.1" customHeight="1">
      <c r="B50" s="1168">
        <v>2.25</v>
      </c>
      <c r="C50" s="999" t="s">
        <v>822</v>
      </c>
      <c r="D50" s="1115"/>
      <c r="E50" s="1060"/>
      <c r="F50" s="1239"/>
      <c r="G50" s="1062" t="s">
        <v>1372</v>
      </c>
      <c r="H50" s="1032"/>
      <c r="I50" s="982" t="s">
        <v>1813</v>
      </c>
      <c r="J50" s="2023"/>
    </row>
    <row r="51" spans="2:10" ht="14.1" customHeight="1">
      <c r="B51" s="1168">
        <v>2.2599999999999998</v>
      </c>
      <c r="C51" s="1000" t="s">
        <v>882</v>
      </c>
      <c r="D51" s="1060"/>
      <c r="E51" s="1060"/>
      <c r="F51" s="1239">
        <v>42062</v>
      </c>
      <c r="G51" s="1062" t="s">
        <v>1372</v>
      </c>
      <c r="H51" s="1032"/>
      <c r="I51" s="982"/>
      <c r="J51" s="2023"/>
    </row>
    <row r="52" spans="2:10" ht="14.1" customHeight="1">
      <c r="B52" s="1168">
        <v>2.27</v>
      </c>
      <c r="C52" s="1000" t="s">
        <v>6</v>
      </c>
      <c r="D52" s="1115"/>
      <c r="E52" s="1060"/>
      <c r="F52" s="1239">
        <v>42062</v>
      </c>
      <c r="G52" s="1062" t="s">
        <v>1372</v>
      </c>
      <c r="H52" s="1032"/>
      <c r="I52" s="982" t="s">
        <v>1542</v>
      </c>
      <c r="J52" s="2023"/>
    </row>
    <row r="53" spans="2:10" ht="48" customHeight="1">
      <c r="B53" s="1168">
        <v>2.27999999999999</v>
      </c>
      <c r="C53" s="1000" t="s">
        <v>823</v>
      </c>
      <c r="D53" s="1115"/>
      <c r="E53" s="1060"/>
      <c r="F53" s="1239">
        <v>42062</v>
      </c>
      <c r="G53" s="1062" t="s">
        <v>1372</v>
      </c>
      <c r="H53" s="1032"/>
      <c r="I53" s="2042" t="s">
        <v>1543</v>
      </c>
      <c r="J53" s="2023"/>
    </row>
    <row r="54" spans="2:10" ht="14.1" customHeight="1">
      <c r="B54" s="1168">
        <v>2.29</v>
      </c>
      <c r="C54" s="1874" t="s">
        <v>12</v>
      </c>
      <c r="D54" s="1115"/>
      <c r="E54" s="1060"/>
      <c r="F54" s="1239">
        <v>42062</v>
      </c>
      <c r="G54" s="1062" t="s">
        <v>1372</v>
      </c>
      <c r="H54" s="1032"/>
      <c r="I54" s="982" t="s">
        <v>1544</v>
      </c>
      <c r="J54" s="2023"/>
    </row>
    <row r="55" spans="2:10" ht="14.1" customHeight="1">
      <c r="B55" s="1168">
        <v>2.2999999999999901</v>
      </c>
      <c r="C55" s="1068" t="s">
        <v>13</v>
      </c>
      <c r="D55" s="1359">
        <v>41619</v>
      </c>
      <c r="E55" s="1060"/>
      <c r="F55" s="1239">
        <v>42062</v>
      </c>
      <c r="G55" s="1062" t="s">
        <v>1372</v>
      </c>
      <c r="H55" s="1038"/>
      <c r="I55" s="981" t="s">
        <v>1545</v>
      </c>
      <c r="J55" s="2022"/>
    </row>
    <row r="56" spans="2:10" ht="14.1" customHeight="1">
      <c r="B56" s="1168">
        <v>2.31</v>
      </c>
      <c r="C56" s="1068" t="s">
        <v>31</v>
      </c>
      <c r="D56" s="1060"/>
      <c r="E56" s="1060"/>
      <c r="F56" s="1239">
        <v>42062</v>
      </c>
      <c r="G56" s="1062" t="s">
        <v>1372</v>
      </c>
      <c r="H56" s="1038"/>
      <c r="I56" s="981"/>
      <c r="J56" s="2022"/>
    </row>
    <row r="57" spans="2:10" ht="14.1" customHeight="1" thickBot="1">
      <c r="B57" s="1175"/>
      <c r="C57" s="1036"/>
      <c r="D57" s="1109"/>
      <c r="E57" s="1069"/>
      <c r="F57" s="1241"/>
      <c r="G57" s="1121"/>
      <c r="H57" s="1033"/>
      <c r="I57" s="980"/>
      <c r="J57" s="2021"/>
    </row>
    <row r="58" spans="2:10" ht="24.95" customHeight="1">
      <c r="B58" s="1171"/>
      <c r="C58" s="1027"/>
      <c r="J58"/>
    </row>
    <row r="59" spans="2:10" ht="24.95" customHeight="1" thickBot="1">
      <c r="B59" s="1172">
        <v>3</v>
      </c>
      <c r="C59" s="270" t="s">
        <v>188</v>
      </c>
      <c r="J59"/>
    </row>
    <row r="60" spans="2:10" ht="45" customHeight="1" thickBot="1">
      <c r="B60" s="1173" t="s">
        <v>1365</v>
      </c>
      <c r="C60" s="1104" t="s">
        <v>1375</v>
      </c>
      <c r="D60" s="1105" t="s">
        <v>1367</v>
      </c>
      <c r="E60" s="1105" t="s">
        <v>1368</v>
      </c>
      <c r="F60" s="1240" t="s">
        <v>1369</v>
      </c>
      <c r="G60" s="1101" t="s">
        <v>1370</v>
      </c>
      <c r="H60" s="1102" t="s">
        <v>1371</v>
      </c>
      <c r="I60" s="1103" t="s">
        <v>816</v>
      </c>
      <c r="J60" s="2026" t="s">
        <v>1991</v>
      </c>
    </row>
    <row r="61" spans="2:10" ht="15">
      <c r="B61" s="1167">
        <v>3.01</v>
      </c>
      <c r="C61" s="1034" t="s">
        <v>189</v>
      </c>
      <c r="D61" s="1535">
        <v>41950</v>
      </c>
      <c r="E61" s="1060"/>
      <c r="F61" s="1239"/>
      <c r="G61" s="1062" t="s">
        <v>451</v>
      </c>
      <c r="H61" s="1030"/>
      <c r="I61" s="983" t="s">
        <v>1814</v>
      </c>
      <c r="J61" s="2025"/>
    </row>
    <row r="62" spans="2:10" ht="15">
      <c r="B62" s="1168">
        <v>3.02</v>
      </c>
      <c r="C62" s="1035" t="s">
        <v>254</v>
      </c>
      <c r="D62" s="1060"/>
      <c r="E62" s="1060"/>
      <c r="F62" s="1239">
        <v>42062</v>
      </c>
      <c r="G62" s="1062" t="s">
        <v>1372</v>
      </c>
      <c r="H62" s="1032"/>
      <c r="I62" s="982"/>
      <c r="J62" s="2023"/>
    </row>
    <row r="63" spans="2:10" ht="15">
      <c r="B63" s="1176">
        <v>3.03</v>
      </c>
      <c r="C63" s="1000" t="s">
        <v>1376</v>
      </c>
      <c r="D63" s="1359">
        <v>41619</v>
      </c>
      <c r="E63" s="1060"/>
      <c r="F63" s="1239">
        <v>42062</v>
      </c>
      <c r="G63" s="1062" t="s">
        <v>1372</v>
      </c>
      <c r="H63" s="1032"/>
      <c r="I63" s="982" t="s">
        <v>1546</v>
      </c>
      <c r="J63" s="2023"/>
    </row>
    <row r="64" spans="2:10" ht="15">
      <c r="B64" s="1176">
        <v>3.04</v>
      </c>
      <c r="C64" s="1875" t="s">
        <v>255</v>
      </c>
      <c r="D64" s="1359">
        <v>41619</v>
      </c>
      <c r="E64" s="1060"/>
      <c r="F64" s="1239">
        <v>42062</v>
      </c>
      <c r="G64" s="1062" t="s">
        <v>1372</v>
      </c>
      <c r="H64" s="1032"/>
      <c r="I64" s="982" t="s">
        <v>1547</v>
      </c>
      <c r="J64" s="2023"/>
    </row>
    <row r="65" spans="2:10" ht="15">
      <c r="B65" s="1176">
        <v>3.05</v>
      </c>
      <c r="C65" s="1000" t="s">
        <v>109</v>
      </c>
      <c r="D65" s="1359">
        <v>41619</v>
      </c>
      <c r="E65" s="1060"/>
      <c r="F65" s="1239">
        <v>42062</v>
      </c>
      <c r="G65" s="1062" t="s">
        <v>1372</v>
      </c>
      <c r="H65" s="1032"/>
      <c r="I65" s="982" t="s">
        <v>1548</v>
      </c>
      <c r="J65" s="2023"/>
    </row>
    <row r="66" spans="2:10" ht="15">
      <c r="B66" s="1176">
        <v>3.06</v>
      </c>
      <c r="C66" s="1000" t="s">
        <v>110</v>
      </c>
      <c r="D66" s="1359">
        <v>41619</v>
      </c>
      <c r="E66" s="1060"/>
      <c r="F66" s="1239">
        <v>42062</v>
      </c>
      <c r="G66" s="1062" t="s">
        <v>1372</v>
      </c>
      <c r="H66" s="1032"/>
      <c r="I66" s="982" t="s">
        <v>1549</v>
      </c>
      <c r="J66" s="2023"/>
    </row>
    <row r="67" spans="2:10" ht="15">
      <c r="B67" s="1176">
        <v>3.07</v>
      </c>
      <c r="C67" s="1000" t="s">
        <v>198</v>
      </c>
      <c r="D67" s="1359">
        <v>41619</v>
      </c>
      <c r="E67" s="1060"/>
      <c r="F67" s="1239">
        <v>42062</v>
      </c>
      <c r="G67" s="1062" t="s">
        <v>1372</v>
      </c>
      <c r="H67" s="1032"/>
      <c r="I67" s="982" t="s">
        <v>1550</v>
      </c>
      <c r="J67" s="2023"/>
    </row>
    <row r="68" spans="2:10" ht="15">
      <c r="B68" s="1176">
        <v>3.08</v>
      </c>
      <c r="C68" s="1875" t="s">
        <v>199</v>
      </c>
      <c r="D68" s="1359">
        <v>41619</v>
      </c>
      <c r="E68" s="1060"/>
      <c r="F68" s="1239">
        <v>42062</v>
      </c>
      <c r="G68" s="1062" t="s">
        <v>1372</v>
      </c>
      <c r="H68" s="1032"/>
      <c r="I68" s="982" t="s">
        <v>1551</v>
      </c>
      <c r="J68" s="2023"/>
    </row>
    <row r="69" spans="2:10" ht="15">
      <c r="B69" s="1176">
        <v>3.09</v>
      </c>
      <c r="C69" s="1000" t="s">
        <v>883</v>
      </c>
      <c r="D69" s="1060"/>
      <c r="E69" s="1060"/>
      <c r="F69" s="1239">
        <v>42062</v>
      </c>
      <c r="G69" s="1062" t="s">
        <v>1372</v>
      </c>
      <c r="H69" s="1032"/>
      <c r="I69" s="982" t="s">
        <v>1816</v>
      </c>
      <c r="J69" s="2023"/>
    </row>
    <row r="70" spans="2:10" ht="15">
      <c r="B70" s="1176">
        <v>3.1</v>
      </c>
      <c r="C70" s="1000" t="s">
        <v>191</v>
      </c>
      <c r="D70" s="1359">
        <v>41619</v>
      </c>
      <c r="E70" s="1060"/>
      <c r="F70" s="1239">
        <v>42062</v>
      </c>
      <c r="G70" s="1062" t="s">
        <v>1372</v>
      </c>
      <c r="H70" s="1032"/>
      <c r="I70" s="982" t="s">
        <v>1532</v>
      </c>
      <c r="J70" s="2023"/>
    </row>
    <row r="71" spans="2:10" ht="15">
      <c r="B71" s="1176">
        <v>3.11</v>
      </c>
      <c r="C71" s="1875" t="s">
        <v>884</v>
      </c>
      <c r="D71" s="1359">
        <v>41619</v>
      </c>
      <c r="E71" s="1060"/>
      <c r="F71" s="1239">
        <v>42062</v>
      </c>
      <c r="G71" s="1062" t="s">
        <v>1372</v>
      </c>
      <c r="H71" s="1032"/>
      <c r="I71" s="982" t="s">
        <v>1553</v>
      </c>
      <c r="J71" s="2023"/>
    </row>
    <row r="72" spans="2:10" ht="15">
      <c r="B72" s="1176">
        <v>3.12</v>
      </c>
      <c r="C72" s="1000" t="s">
        <v>885</v>
      </c>
      <c r="D72" s="1359">
        <v>41619</v>
      </c>
      <c r="E72" s="1060"/>
      <c r="F72" s="1239">
        <v>42062</v>
      </c>
      <c r="G72" s="1062" t="s">
        <v>1372</v>
      </c>
      <c r="H72" s="1032"/>
      <c r="I72" s="982" t="s">
        <v>1554</v>
      </c>
      <c r="J72" s="2023"/>
    </row>
    <row r="73" spans="2:10" ht="15">
      <c r="B73" s="1176">
        <v>3.13</v>
      </c>
      <c r="C73" s="1875" t="s">
        <v>192</v>
      </c>
      <c r="D73" s="1060"/>
      <c r="E73" s="1060"/>
      <c r="F73" s="1239">
        <v>42062</v>
      </c>
      <c r="G73" s="1062" t="s">
        <v>1372</v>
      </c>
      <c r="H73" s="1032"/>
      <c r="I73" s="982" t="s">
        <v>1474</v>
      </c>
      <c r="J73" s="2023"/>
    </row>
    <row r="74" spans="2:10" ht="15">
      <c r="B74" s="1176">
        <v>3.14</v>
      </c>
      <c r="C74" s="1875" t="s">
        <v>193</v>
      </c>
      <c r="D74" s="1359">
        <v>41619</v>
      </c>
      <c r="E74" s="1060"/>
      <c r="F74" s="1239">
        <v>42062</v>
      </c>
      <c r="G74" s="1062" t="s">
        <v>1372</v>
      </c>
      <c r="H74" s="1032"/>
      <c r="I74" s="982" t="s">
        <v>1555</v>
      </c>
      <c r="J74" s="2023"/>
    </row>
    <row r="75" spans="2:10" ht="15">
      <c r="B75" s="1176">
        <v>3.15</v>
      </c>
      <c r="C75" s="1000" t="s">
        <v>207</v>
      </c>
      <c r="D75" s="1060"/>
      <c r="E75" s="1060"/>
      <c r="F75" s="1239">
        <v>42062</v>
      </c>
      <c r="G75" s="1062" t="s">
        <v>1372</v>
      </c>
      <c r="H75" s="1032"/>
      <c r="I75" s="982" t="s">
        <v>1556</v>
      </c>
      <c r="J75" s="2023"/>
    </row>
    <row r="76" spans="2:10" ht="15">
      <c r="B76" s="1176">
        <v>3.16</v>
      </c>
      <c r="C76" s="1875" t="s">
        <v>886</v>
      </c>
      <c r="D76" s="1060"/>
      <c r="E76" s="1060"/>
      <c r="F76" s="1239">
        <v>42062</v>
      </c>
      <c r="G76" s="1062" t="s">
        <v>1372</v>
      </c>
      <c r="H76" s="1032"/>
      <c r="I76" s="982" t="s">
        <v>1552</v>
      </c>
      <c r="J76" s="2023"/>
    </row>
    <row r="77" spans="2:10" ht="15">
      <c r="B77" s="1176">
        <v>3.17</v>
      </c>
      <c r="C77" s="1000" t="s">
        <v>197</v>
      </c>
      <c r="D77" s="1359">
        <v>41619</v>
      </c>
      <c r="E77" s="1060"/>
      <c r="F77" s="1239">
        <v>42062</v>
      </c>
      <c r="G77" s="1062" t="s">
        <v>1372</v>
      </c>
      <c r="H77" s="1032"/>
      <c r="I77" s="1209" t="s">
        <v>1557</v>
      </c>
      <c r="J77" s="2023"/>
    </row>
    <row r="78" spans="2:10" ht="15">
      <c r="B78" s="1176">
        <v>3.18</v>
      </c>
      <c r="C78" s="1875" t="s">
        <v>824</v>
      </c>
      <c r="D78" s="1359">
        <v>41619</v>
      </c>
      <c r="E78" s="1060"/>
      <c r="F78" s="1239">
        <v>42062</v>
      </c>
      <c r="G78" s="1062" t="s">
        <v>1377</v>
      </c>
      <c r="H78" s="1032"/>
      <c r="I78" s="982" t="s">
        <v>1558</v>
      </c>
      <c r="J78" s="2023"/>
    </row>
    <row r="79" spans="2:10" ht="15">
      <c r="B79" s="1176">
        <v>3.19</v>
      </c>
      <c r="C79" s="1000" t="s">
        <v>825</v>
      </c>
      <c r="D79" s="1535">
        <v>41950</v>
      </c>
      <c r="E79" s="1060"/>
      <c r="F79" s="1239"/>
      <c r="G79" s="1062" t="s">
        <v>1377</v>
      </c>
      <c r="H79" s="1032"/>
      <c r="I79" s="982" t="s">
        <v>1559</v>
      </c>
      <c r="J79" s="2023"/>
    </row>
    <row r="80" spans="2:10" ht="15">
      <c r="B80" s="1176">
        <v>3.2</v>
      </c>
      <c r="C80" s="1000" t="s">
        <v>826</v>
      </c>
      <c r="D80" s="1535">
        <v>41950</v>
      </c>
      <c r="E80" s="1060"/>
      <c r="F80" s="1239"/>
      <c r="G80" s="1062" t="s">
        <v>1377</v>
      </c>
      <c r="H80" s="1032"/>
      <c r="I80" s="987" t="s">
        <v>1815</v>
      </c>
      <c r="J80" s="2023"/>
    </row>
    <row r="81" spans="2:10" ht="15">
      <c r="B81" s="1177">
        <v>3.21</v>
      </c>
      <c r="C81" s="1000" t="s">
        <v>827</v>
      </c>
      <c r="D81" s="1535">
        <v>41950</v>
      </c>
      <c r="E81" s="1060"/>
      <c r="F81" s="1239"/>
      <c r="G81" s="1062" t="s">
        <v>1377</v>
      </c>
      <c r="H81" s="1032"/>
      <c r="I81" s="987" t="s">
        <v>1560</v>
      </c>
      <c r="J81" s="2023"/>
    </row>
    <row r="82" spans="2:10" ht="15">
      <c r="B82" s="1176">
        <v>3.22</v>
      </c>
      <c r="C82" s="1875" t="s">
        <v>828</v>
      </c>
      <c r="D82" s="1060"/>
      <c r="E82" s="1060"/>
      <c r="F82" s="1239">
        <v>42062</v>
      </c>
      <c r="G82" s="1062" t="s">
        <v>1377</v>
      </c>
      <c r="H82" s="1032"/>
      <c r="I82" s="1530" t="s">
        <v>1791</v>
      </c>
      <c r="J82" s="2023"/>
    </row>
    <row r="83" spans="2:10" ht="15">
      <c r="B83" s="1178">
        <v>3.23</v>
      </c>
      <c r="C83" s="1891" t="s">
        <v>829</v>
      </c>
      <c r="D83" s="1535">
        <v>41950</v>
      </c>
      <c r="E83" s="1060"/>
      <c r="F83" s="1239"/>
      <c r="G83" s="1062" t="s">
        <v>1377</v>
      </c>
      <c r="H83" s="1038"/>
      <c r="I83" s="1529" t="s">
        <v>1792</v>
      </c>
      <c r="J83" s="2022"/>
    </row>
    <row r="84" spans="2:10" ht="15">
      <c r="B84" s="1176">
        <v>3.24</v>
      </c>
      <c r="C84" s="1875" t="s">
        <v>830</v>
      </c>
      <c r="D84" s="1060"/>
      <c r="E84" s="1060"/>
      <c r="F84" s="1239">
        <v>42062</v>
      </c>
      <c r="G84" s="1062" t="s">
        <v>1377</v>
      </c>
      <c r="H84" s="1032"/>
      <c r="I84" s="1530" t="s">
        <v>1793</v>
      </c>
      <c r="J84" s="2023"/>
    </row>
    <row r="85" spans="2:10" ht="15">
      <c r="B85" s="1178">
        <v>3.25</v>
      </c>
      <c r="C85" s="997" t="s">
        <v>831</v>
      </c>
      <c r="D85" s="1060"/>
      <c r="E85" s="1060"/>
      <c r="F85" s="1239">
        <v>42062</v>
      </c>
      <c r="G85" s="1062" t="s">
        <v>1377</v>
      </c>
      <c r="H85" s="1038"/>
      <c r="I85" s="1528" t="s">
        <v>1711</v>
      </c>
      <c r="J85" s="2022"/>
    </row>
    <row r="86" spans="2:10" ht="15.75" thickBot="1">
      <c r="B86" s="1179"/>
      <c r="C86" s="1037"/>
      <c r="D86" s="1070"/>
      <c r="E86" s="1071"/>
      <c r="F86" s="1242"/>
      <c r="G86" s="1072"/>
      <c r="H86" s="1038"/>
      <c r="I86" s="981"/>
      <c r="J86" s="2022"/>
    </row>
    <row r="87" spans="2:10" ht="18" customHeight="1" thickBot="1">
      <c r="B87" s="1180"/>
      <c r="C87" s="1104" t="s">
        <v>61</v>
      </c>
      <c r="D87" s="1073"/>
      <c r="E87" s="1074"/>
      <c r="F87" s="1074"/>
      <c r="G87" s="1075"/>
      <c r="H87" s="1042"/>
      <c r="I87" s="1043"/>
      <c r="J87" s="2020"/>
    </row>
    <row r="88" spans="2:10" ht="15">
      <c r="B88" s="1181">
        <v>3.26</v>
      </c>
      <c r="C88" s="996" t="s">
        <v>887</v>
      </c>
      <c r="D88" s="1061" t="s">
        <v>97</v>
      </c>
      <c r="E88" s="1061" t="s">
        <v>97</v>
      </c>
      <c r="F88" s="1061" t="s">
        <v>97</v>
      </c>
      <c r="G88" s="1062" t="s">
        <v>1372</v>
      </c>
      <c r="H88" s="1040"/>
      <c r="I88" s="1041" t="s">
        <v>492</v>
      </c>
      <c r="J88" s="2417" t="s">
        <v>2021</v>
      </c>
    </row>
    <row r="89" spans="2:10" ht="15">
      <c r="B89" s="1181">
        <v>3.27</v>
      </c>
      <c r="C89" s="996" t="s">
        <v>832</v>
      </c>
      <c r="D89" s="1061" t="s">
        <v>97</v>
      </c>
      <c r="E89" s="1061" t="s">
        <v>97</v>
      </c>
      <c r="F89" s="1061" t="s">
        <v>97</v>
      </c>
      <c r="G89" s="1062" t="s">
        <v>1372</v>
      </c>
      <c r="H89" s="1040"/>
      <c r="I89" s="1041" t="s">
        <v>492</v>
      </c>
      <c r="J89" s="2418"/>
    </row>
    <row r="90" spans="2:10" ht="15">
      <c r="B90" s="1177">
        <v>3.28</v>
      </c>
      <c r="C90" s="1000" t="s">
        <v>8</v>
      </c>
      <c r="D90" s="1061" t="s">
        <v>97</v>
      </c>
      <c r="E90" s="1061" t="s">
        <v>97</v>
      </c>
      <c r="F90" s="1061" t="s">
        <v>97</v>
      </c>
      <c r="G90" s="1062" t="s">
        <v>1372</v>
      </c>
      <c r="H90" s="1032"/>
      <c r="I90" s="1041" t="s">
        <v>492</v>
      </c>
      <c r="J90" s="2418"/>
    </row>
    <row r="91" spans="2:10" ht="15">
      <c r="B91" s="1181">
        <v>3.29</v>
      </c>
      <c r="C91" s="1000" t="s">
        <v>9</v>
      </c>
      <c r="D91" s="1061" t="s">
        <v>97</v>
      </c>
      <c r="E91" s="1061" t="s">
        <v>97</v>
      </c>
      <c r="F91" s="1061" t="s">
        <v>97</v>
      </c>
      <c r="G91" s="1062" t="s">
        <v>1372</v>
      </c>
      <c r="H91" s="1032"/>
      <c r="I91" s="1041" t="s">
        <v>492</v>
      </c>
      <c r="J91" s="2418"/>
    </row>
    <row r="92" spans="2:10" ht="15">
      <c r="B92" s="1176">
        <v>3.3</v>
      </c>
      <c r="C92" s="1000" t="s">
        <v>82</v>
      </c>
      <c r="D92" s="1061" t="s">
        <v>97</v>
      </c>
      <c r="E92" s="1061" t="s">
        <v>97</v>
      </c>
      <c r="F92" s="1061" t="s">
        <v>97</v>
      </c>
      <c r="G92" s="1062" t="s">
        <v>1372</v>
      </c>
      <c r="H92" s="1032"/>
      <c r="I92" s="1041" t="s">
        <v>492</v>
      </c>
      <c r="J92" s="2418"/>
    </row>
    <row r="93" spans="2:10" ht="15">
      <c r="B93" s="1181">
        <v>3.31</v>
      </c>
      <c r="C93" s="1000" t="s">
        <v>30</v>
      </c>
      <c r="D93" s="1061" t="s">
        <v>97</v>
      </c>
      <c r="E93" s="1061" t="s">
        <v>97</v>
      </c>
      <c r="F93" s="1061" t="s">
        <v>97</v>
      </c>
      <c r="G93" s="1062" t="s">
        <v>1372</v>
      </c>
      <c r="H93" s="1032"/>
      <c r="I93" s="1041" t="s">
        <v>492</v>
      </c>
      <c r="J93" s="2418"/>
    </row>
    <row r="94" spans="2:10" ht="15">
      <c r="B94" s="1176">
        <v>3.32</v>
      </c>
      <c r="C94" s="1000" t="s">
        <v>756</v>
      </c>
      <c r="D94" s="1061" t="s">
        <v>97</v>
      </c>
      <c r="E94" s="1061" t="s">
        <v>97</v>
      </c>
      <c r="F94" s="1061" t="s">
        <v>97</v>
      </c>
      <c r="G94" s="1062" t="s">
        <v>1372</v>
      </c>
      <c r="H94" s="1032"/>
      <c r="I94" s="1041" t="s">
        <v>492</v>
      </c>
      <c r="J94" s="2418"/>
    </row>
    <row r="95" spans="2:10" ht="15">
      <c r="B95" s="1178">
        <v>3.33</v>
      </c>
      <c r="C95" s="997" t="s">
        <v>833</v>
      </c>
      <c r="D95" s="1061" t="s">
        <v>97</v>
      </c>
      <c r="E95" s="1061" t="s">
        <v>97</v>
      </c>
      <c r="F95" s="1061" t="s">
        <v>97</v>
      </c>
      <c r="G95" s="1062" t="s">
        <v>1372</v>
      </c>
      <c r="H95" s="1038"/>
      <c r="I95" s="1041" t="s">
        <v>492</v>
      </c>
      <c r="J95" s="2418"/>
    </row>
    <row r="96" spans="2:10" ht="15">
      <c r="B96" s="1178">
        <v>3.34</v>
      </c>
      <c r="C96" s="998" t="s">
        <v>834</v>
      </c>
      <c r="D96" s="1061" t="s">
        <v>97</v>
      </c>
      <c r="E96" s="1061" t="s">
        <v>97</v>
      </c>
      <c r="F96" s="1061" t="s">
        <v>97</v>
      </c>
      <c r="G96" s="1062" t="s">
        <v>1372</v>
      </c>
      <c r="H96" s="1038"/>
      <c r="I96" s="1041" t="s">
        <v>492</v>
      </c>
      <c r="J96" s="2418"/>
    </row>
    <row r="97" spans="2:10" ht="15">
      <c r="B97" s="1178">
        <v>3.35</v>
      </c>
      <c r="C97" s="998" t="s">
        <v>835</v>
      </c>
      <c r="D97" s="1061" t="s">
        <v>97</v>
      </c>
      <c r="E97" s="1061" t="s">
        <v>97</v>
      </c>
      <c r="F97" s="1061" t="s">
        <v>97</v>
      </c>
      <c r="G97" s="1062" t="s">
        <v>1372</v>
      </c>
      <c r="H97" s="1038"/>
      <c r="I97" s="1041" t="s">
        <v>492</v>
      </c>
      <c r="J97" s="2418"/>
    </row>
    <row r="98" spans="2:10" ht="15">
      <c r="B98" s="1178">
        <v>3.36</v>
      </c>
      <c r="C98" s="998" t="s">
        <v>836</v>
      </c>
      <c r="D98" s="1061" t="s">
        <v>97</v>
      </c>
      <c r="E98" s="1061" t="s">
        <v>97</v>
      </c>
      <c r="F98" s="1061" t="s">
        <v>97</v>
      </c>
      <c r="G98" s="1062" t="s">
        <v>1372</v>
      </c>
      <c r="H98" s="1038"/>
      <c r="I98" s="1041" t="s">
        <v>492</v>
      </c>
      <c r="J98" s="2418"/>
    </row>
    <row r="99" spans="2:10" ht="15">
      <c r="B99" s="1178">
        <v>3.37</v>
      </c>
      <c r="C99" s="998" t="s">
        <v>837</v>
      </c>
      <c r="D99" s="1061" t="s">
        <v>97</v>
      </c>
      <c r="E99" s="1061" t="s">
        <v>97</v>
      </c>
      <c r="F99" s="1061" t="s">
        <v>97</v>
      </c>
      <c r="G99" s="1062" t="s">
        <v>1372</v>
      </c>
      <c r="H99" s="1038"/>
      <c r="I99" s="1041" t="s">
        <v>492</v>
      </c>
      <c r="J99" s="2418"/>
    </row>
    <row r="100" spans="2:10" ht="15">
      <c r="B100" s="1182">
        <v>3.38</v>
      </c>
      <c r="C100" s="998" t="s">
        <v>838</v>
      </c>
      <c r="D100" s="1061" t="s">
        <v>97</v>
      </c>
      <c r="E100" s="1061" t="s">
        <v>97</v>
      </c>
      <c r="F100" s="1061" t="s">
        <v>97</v>
      </c>
      <c r="G100" s="1062" t="s">
        <v>1372</v>
      </c>
      <c r="H100" s="1038"/>
      <c r="I100" s="1041" t="s">
        <v>492</v>
      </c>
      <c r="J100" s="2418"/>
    </row>
    <row r="101" spans="2:10" ht="15">
      <c r="B101" s="1178">
        <v>3.39</v>
      </c>
      <c r="C101" s="998" t="s">
        <v>839</v>
      </c>
      <c r="D101" s="1061" t="s">
        <v>97</v>
      </c>
      <c r="E101" s="1061" t="s">
        <v>97</v>
      </c>
      <c r="F101" s="1061" t="s">
        <v>97</v>
      </c>
      <c r="G101" s="1062" t="s">
        <v>1372</v>
      </c>
      <c r="H101" s="1038"/>
      <c r="I101" s="1041" t="s">
        <v>492</v>
      </c>
      <c r="J101" s="2418"/>
    </row>
    <row r="102" spans="2:10" ht="15">
      <c r="B102" s="1178">
        <v>3.4</v>
      </c>
      <c r="C102" s="998" t="s">
        <v>840</v>
      </c>
      <c r="D102" s="1061" t="s">
        <v>97</v>
      </c>
      <c r="E102" s="1061" t="s">
        <v>97</v>
      </c>
      <c r="F102" s="1061" t="s">
        <v>97</v>
      </c>
      <c r="G102" s="1062" t="s">
        <v>1372</v>
      </c>
      <c r="H102" s="1038"/>
      <c r="I102" s="1041" t="s">
        <v>492</v>
      </c>
      <c r="J102" s="2418"/>
    </row>
    <row r="103" spans="2:10" ht="15">
      <c r="B103" s="1178">
        <v>3.41</v>
      </c>
      <c r="C103" s="998" t="s">
        <v>841</v>
      </c>
      <c r="D103" s="1061" t="s">
        <v>97</v>
      </c>
      <c r="E103" s="1061" t="s">
        <v>97</v>
      </c>
      <c r="F103" s="1061" t="s">
        <v>97</v>
      </c>
      <c r="G103" s="1062" t="s">
        <v>1372</v>
      </c>
      <c r="H103" s="1038"/>
      <c r="I103" s="1041" t="s">
        <v>492</v>
      </c>
      <c r="J103" s="2418"/>
    </row>
    <row r="104" spans="2:10" ht="15">
      <c r="B104" s="1178">
        <v>3.42</v>
      </c>
      <c r="C104" s="1000" t="s">
        <v>842</v>
      </c>
      <c r="D104" s="1061" t="s">
        <v>97</v>
      </c>
      <c r="E104" s="1061" t="s">
        <v>97</v>
      </c>
      <c r="F104" s="1061" t="s">
        <v>97</v>
      </c>
      <c r="G104" s="1062" t="s">
        <v>1372</v>
      </c>
      <c r="H104" s="1038"/>
      <c r="I104" s="1041" t="s">
        <v>492</v>
      </c>
      <c r="J104" s="2418"/>
    </row>
    <row r="105" spans="2:10" ht="15">
      <c r="B105" s="1178">
        <v>3.43</v>
      </c>
      <c r="C105" s="997" t="s">
        <v>831</v>
      </c>
      <c r="D105" s="1061" t="s">
        <v>97</v>
      </c>
      <c r="E105" s="1061" t="s">
        <v>97</v>
      </c>
      <c r="F105" s="1061" t="s">
        <v>97</v>
      </c>
      <c r="G105" s="1062" t="s">
        <v>1377</v>
      </c>
      <c r="H105" s="1038"/>
      <c r="I105" s="1041" t="s">
        <v>492</v>
      </c>
      <c r="J105" s="2418"/>
    </row>
    <row r="106" spans="2:10" ht="15.75" thickBot="1">
      <c r="B106" s="1179"/>
      <c r="C106" s="1037"/>
      <c r="D106" s="1070"/>
      <c r="E106" s="1071"/>
      <c r="F106" s="1071"/>
      <c r="G106" s="1072"/>
      <c r="H106" s="1038"/>
      <c r="I106" s="1041" t="s">
        <v>492</v>
      </c>
      <c r="J106" s="2419"/>
    </row>
    <row r="107" spans="2:10" ht="18" customHeight="1" thickBot="1">
      <c r="B107" s="1180"/>
      <c r="C107" s="1104" t="s">
        <v>843</v>
      </c>
      <c r="D107" s="1073"/>
      <c r="E107" s="1074"/>
      <c r="F107" s="1074"/>
      <c r="G107" s="1075"/>
      <c r="H107" s="1042"/>
      <c r="I107" s="1043"/>
      <c r="J107" s="2020"/>
    </row>
    <row r="108" spans="2:10" ht="15">
      <c r="B108" s="1181">
        <v>3.44</v>
      </c>
      <c r="C108" s="996" t="s">
        <v>888</v>
      </c>
      <c r="D108" s="1061" t="s">
        <v>97</v>
      </c>
      <c r="E108" s="1061" t="s">
        <v>97</v>
      </c>
      <c r="F108" s="1061" t="s">
        <v>97</v>
      </c>
      <c r="G108" s="1062" t="s">
        <v>1372</v>
      </c>
      <c r="H108" s="1040"/>
      <c r="I108" s="1041" t="s">
        <v>492</v>
      </c>
      <c r="J108" s="2417" t="s">
        <v>2020</v>
      </c>
    </row>
    <row r="109" spans="2:10" ht="15">
      <c r="B109" s="1181">
        <v>3.45</v>
      </c>
      <c r="C109" s="1000" t="s">
        <v>889</v>
      </c>
      <c r="D109" s="1061" t="s">
        <v>97</v>
      </c>
      <c r="E109" s="1061" t="s">
        <v>97</v>
      </c>
      <c r="F109" s="1061" t="s">
        <v>97</v>
      </c>
      <c r="G109" s="1062" t="s">
        <v>1372</v>
      </c>
      <c r="H109" s="1032"/>
      <c r="I109" s="1041" t="s">
        <v>492</v>
      </c>
      <c r="J109" s="2418"/>
    </row>
    <row r="110" spans="2:10" ht="15">
      <c r="B110" s="1176">
        <v>3.46</v>
      </c>
      <c r="C110" s="1000" t="s">
        <v>890</v>
      </c>
      <c r="D110" s="1061" t="s">
        <v>97</v>
      </c>
      <c r="E110" s="1061" t="s">
        <v>97</v>
      </c>
      <c r="F110" s="1061" t="s">
        <v>97</v>
      </c>
      <c r="G110" s="1062" t="s">
        <v>1372</v>
      </c>
      <c r="H110" s="1032"/>
      <c r="I110" s="1041" t="s">
        <v>492</v>
      </c>
      <c r="J110" s="2418"/>
    </row>
    <row r="111" spans="2:10" ht="15">
      <c r="B111" s="1176">
        <v>3.47</v>
      </c>
      <c r="C111" s="1000" t="s">
        <v>891</v>
      </c>
      <c r="D111" s="1061" t="s">
        <v>97</v>
      </c>
      <c r="E111" s="1061" t="s">
        <v>97</v>
      </c>
      <c r="F111" s="1061" t="s">
        <v>97</v>
      </c>
      <c r="G111" s="1062" t="s">
        <v>1372</v>
      </c>
      <c r="H111" s="1032"/>
      <c r="I111" s="1041" t="s">
        <v>492</v>
      </c>
      <c r="J111" s="2418"/>
    </row>
    <row r="112" spans="2:10" ht="15">
      <c r="B112" s="1181">
        <v>3.48</v>
      </c>
      <c r="C112" s="1000" t="s">
        <v>1378</v>
      </c>
      <c r="D112" s="1061" t="s">
        <v>97</v>
      </c>
      <c r="E112" s="1061" t="s">
        <v>97</v>
      </c>
      <c r="F112" s="1061" t="s">
        <v>97</v>
      </c>
      <c r="G112" s="1062" t="s">
        <v>1372</v>
      </c>
      <c r="H112" s="1032"/>
      <c r="I112" s="1041" t="s">
        <v>492</v>
      </c>
      <c r="J112" s="2418"/>
    </row>
    <row r="113" spans="2:10" ht="15">
      <c r="B113" s="1181">
        <v>3.49</v>
      </c>
      <c r="C113" s="1000" t="s">
        <v>1379</v>
      </c>
      <c r="D113" s="1061" t="s">
        <v>97</v>
      </c>
      <c r="E113" s="1061" t="s">
        <v>97</v>
      </c>
      <c r="F113" s="1061" t="s">
        <v>97</v>
      </c>
      <c r="G113" s="1062" t="s">
        <v>1372</v>
      </c>
      <c r="H113" s="1032"/>
      <c r="I113" s="1041" t="s">
        <v>492</v>
      </c>
      <c r="J113" s="2418"/>
    </row>
    <row r="114" spans="2:10" ht="15">
      <c r="B114" s="1176">
        <v>3.5</v>
      </c>
      <c r="C114" s="1000" t="s">
        <v>892</v>
      </c>
      <c r="D114" s="1061" t="s">
        <v>97</v>
      </c>
      <c r="E114" s="1061" t="s">
        <v>97</v>
      </c>
      <c r="F114" s="1061" t="s">
        <v>97</v>
      </c>
      <c r="G114" s="1062" t="s">
        <v>1372</v>
      </c>
      <c r="H114" s="1032"/>
      <c r="I114" s="1041" t="s">
        <v>492</v>
      </c>
      <c r="J114" s="2418"/>
    </row>
    <row r="115" spans="2:10" ht="15">
      <c r="B115" s="1176">
        <v>3.51</v>
      </c>
      <c r="C115" s="1000" t="s">
        <v>893</v>
      </c>
      <c r="D115" s="1061" t="s">
        <v>97</v>
      </c>
      <c r="E115" s="1061" t="s">
        <v>97</v>
      </c>
      <c r="F115" s="1061" t="s">
        <v>97</v>
      </c>
      <c r="G115" s="1062" t="s">
        <v>1372</v>
      </c>
      <c r="H115" s="1032"/>
      <c r="I115" s="1041" t="s">
        <v>492</v>
      </c>
      <c r="J115" s="2418"/>
    </row>
    <row r="116" spans="2:10" ht="15">
      <c r="B116" s="1181">
        <v>3.52</v>
      </c>
      <c r="C116" s="1000" t="s">
        <v>204</v>
      </c>
      <c r="D116" s="1061" t="s">
        <v>97</v>
      </c>
      <c r="E116" s="1061" t="s">
        <v>97</v>
      </c>
      <c r="F116" s="1061" t="s">
        <v>97</v>
      </c>
      <c r="G116" s="1062" t="s">
        <v>1372</v>
      </c>
      <c r="H116" s="1032"/>
      <c r="I116" s="1041" t="s">
        <v>492</v>
      </c>
      <c r="J116" s="2418"/>
    </row>
    <row r="117" spans="2:10" ht="15">
      <c r="B117" s="1181">
        <v>3.53</v>
      </c>
      <c r="C117" s="1000" t="s">
        <v>3</v>
      </c>
      <c r="D117" s="1061" t="s">
        <v>97</v>
      </c>
      <c r="E117" s="1061" t="s">
        <v>97</v>
      </c>
      <c r="F117" s="1061" t="s">
        <v>97</v>
      </c>
      <c r="G117" s="1062" t="s">
        <v>1372</v>
      </c>
      <c r="H117" s="1032"/>
      <c r="I117" s="1041" t="s">
        <v>492</v>
      </c>
      <c r="J117" s="2418"/>
    </row>
    <row r="118" spans="2:10" ht="15">
      <c r="B118" s="1176">
        <v>3.54</v>
      </c>
      <c r="C118" s="1000" t="s">
        <v>4</v>
      </c>
      <c r="D118" s="1061" t="s">
        <v>97</v>
      </c>
      <c r="E118" s="1061" t="s">
        <v>97</v>
      </c>
      <c r="F118" s="1061" t="s">
        <v>97</v>
      </c>
      <c r="G118" s="1062" t="s">
        <v>1372</v>
      </c>
      <c r="H118" s="1032"/>
      <c r="I118" s="1041" t="s">
        <v>492</v>
      </c>
      <c r="J118" s="2418"/>
    </row>
    <row r="119" spans="2:10" ht="15">
      <c r="B119" s="1176">
        <v>3.55</v>
      </c>
      <c r="C119" s="1000" t="s">
        <v>844</v>
      </c>
      <c r="D119" s="1061" t="s">
        <v>97</v>
      </c>
      <c r="E119" s="1061" t="s">
        <v>97</v>
      </c>
      <c r="F119" s="1061" t="s">
        <v>97</v>
      </c>
      <c r="G119" s="1062" t="s">
        <v>1372</v>
      </c>
      <c r="H119" s="1032"/>
      <c r="I119" s="1041" t="s">
        <v>492</v>
      </c>
      <c r="J119" s="2418"/>
    </row>
    <row r="120" spans="2:10" ht="15">
      <c r="B120" s="1181">
        <v>3.56</v>
      </c>
      <c r="C120" s="1000" t="s">
        <v>39</v>
      </c>
      <c r="D120" s="1061" t="s">
        <v>97</v>
      </c>
      <c r="E120" s="1061" t="s">
        <v>97</v>
      </c>
      <c r="F120" s="1061" t="s">
        <v>97</v>
      </c>
      <c r="G120" s="1062" t="s">
        <v>451</v>
      </c>
      <c r="H120" s="1032"/>
      <c r="I120" s="1041" t="s">
        <v>492</v>
      </c>
      <c r="J120" s="2418"/>
    </row>
    <row r="121" spans="2:10" ht="15">
      <c r="B121" s="1181">
        <v>3.57</v>
      </c>
      <c r="C121" s="1000" t="s">
        <v>845</v>
      </c>
      <c r="D121" s="1061" t="s">
        <v>97</v>
      </c>
      <c r="E121" s="1061" t="s">
        <v>97</v>
      </c>
      <c r="F121" s="1061" t="s">
        <v>97</v>
      </c>
      <c r="G121" s="1062" t="s">
        <v>1372</v>
      </c>
      <c r="H121" s="1032"/>
      <c r="I121" s="1041" t="s">
        <v>492</v>
      </c>
      <c r="J121" s="2418"/>
    </row>
    <row r="122" spans="2:10" ht="15">
      <c r="B122" s="1176">
        <v>3.58</v>
      </c>
      <c r="C122" s="1000" t="s">
        <v>1380</v>
      </c>
      <c r="D122" s="1061" t="s">
        <v>97</v>
      </c>
      <c r="E122" s="1061" t="s">
        <v>97</v>
      </c>
      <c r="F122" s="1061" t="s">
        <v>97</v>
      </c>
      <c r="G122" s="1062" t="s">
        <v>1372</v>
      </c>
      <c r="H122" s="1032"/>
      <c r="I122" s="1041" t="s">
        <v>492</v>
      </c>
      <c r="J122" s="2418"/>
    </row>
    <row r="123" spans="2:10" ht="15">
      <c r="B123" s="1176">
        <v>3.59</v>
      </c>
      <c r="C123" s="1000" t="s">
        <v>1381</v>
      </c>
      <c r="D123" s="1061" t="s">
        <v>97</v>
      </c>
      <c r="E123" s="1061" t="s">
        <v>97</v>
      </c>
      <c r="F123" s="1061" t="s">
        <v>97</v>
      </c>
      <c r="G123" s="1062" t="s">
        <v>1372</v>
      </c>
      <c r="H123" s="1032"/>
      <c r="I123" s="1041" t="s">
        <v>492</v>
      </c>
      <c r="J123" s="2418"/>
    </row>
    <row r="124" spans="2:10" ht="15">
      <c r="B124" s="1181">
        <v>3.6</v>
      </c>
      <c r="C124" s="1000" t="s">
        <v>1382</v>
      </c>
      <c r="D124" s="1061" t="s">
        <v>97</v>
      </c>
      <c r="E124" s="1061" t="s">
        <v>97</v>
      </c>
      <c r="F124" s="1061" t="s">
        <v>97</v>
      </c>
      <c r="G124" s="1062" t="s">
        <v>1372</v>
      </c>
      <c r="H124" s="1032"/>
      <c r="I124" s="1041" t="s">
        <v>492</v>
      </c>
      <c r="J124" s="2418"/>
    </row>
    <row r="125" spans="2:10" ht="15">
      <c r="B125" s="1181">
        <v>3.61</v>
      </c>
      <c r="C125" s="1000" t="s">
        <v>1383</v>
      </c>
      <c r="D125" s="1061" t="s">
        <v>97</v>
      </c>
      <c r="E125" s="1061" t="s">
        <v>97</v>
      </c>
      <c r="F125" s="1061" t="s">
        <v>97</v>
      </c>
      <c r="G125" s="1062" t="s">
        <v>1372</v>
      </c>
      <c r="H125" s="1032"/>
      <c r="I125" s="1041" t="s">
        <v>492</v>
      </c>
      <c r="J125" s="2418"/>
    </row>
    <row r="126" spans="2:10" ht="15">
      <c r="B126" s="1176">
        <v>3.62</v>
      </c>
      <c r="C126" s="1000" t="s">
        <v>1384</v>
      </c>
      <c r="D126" s="1061" t="s">
        <v>97</v>
      </c>
      <c r="E126" s="1061" t="s">
        <v>97</v>
      </c>
      <c r="F126" s="1061" t="s">
        <v>97</v>
      </c>
      <c r="G126" s="1062" t="s">
        <v>1372</v>
      </c>
      <c r="H126" s="1032"/>
      <c r="I126" s="1041" t="s">
        <v>492</v>
      </c>
      <c r="J126" s="2418"/>
    </row>
    <row r="127" spans="2:10" ht="15">
      <c r="B127" s="1176">
        <v>3.63</v>
      </c>
      <c r="C127" s="1000" t="s">
        <v>1385</v>
      </c>
      <c r="D127" s="1061" t="s">
        <v>97</v>
      </c>
      <c r="E127" s="1061" t="s">
        <v>97</v>
      </c>
      <c r="F127" s="1061" t="s">
        <v>97</v>
      </c>
      <c r="G127" s="1062" t="s">
        <v>1372</v>
      </c>
      <c r="H127" s="1032"/>
      <c r="I127" s="1041" t="s">
        <v>492</v>
      </c>
      <c r="J127" s="2418"/>
    </row>
    <row r="128" spans="2:10" ht="15">
      <c r="B128" s="1181">
        <v>3.65</v>
      </c>
      <c r="C128" s="1000" t="s">
        <v>1386</v>
      </c>
      <c r="D128" s="1061" t="s">
        <v>97</v>
      </c>
      <c r="E128" s="1061" t="s">
        <v>97</v>
      </c>
      <c r="F128" s="1061" t="s">
        <v>97</v>
      </c>
      <c r="G128" s="1062" t="s">
        <v>1372</v>
      </c>
      <c r="H128" s="1032"/>
      <c r="I128" s="1041" t="s">
        <v>492</v>
      </c>
      <c r="J128" s="2418"/>
    </row>
    <row r="129" spans="2:10" ht="15">
      <c r="B129" s="1176">
        <v>3.66</v>
      </c>
      <c r="C129" s="1000" t="s">
        <v>1387</v>
      </c>
      <c r="D129" s="1061" t="s">
        <v>97</v>
      </c>
      <c r="E129" s="1061" t="s">
        <v>97</v>
      </c>
      <c r="F129" s="1061" t="s">
        <v>97</v>
      </c>
      <c r="G129" s="1062" t="s">
        <v>1372</v>
      </c>
      <c r="H129" s="1032"/>
      <c r="I129" s="1041" t="s">
        <v>492</v>
      </c>
      <c r="J129" s="2418"/>
    </row>
    <row r="130" spans="2:10" ht="15">
      <c r="B130" s="1176">
        <v>3.67</v>
      </c>
      <c r="C130" s="1000" t="s">
        <v>846</v>
      </c>
      <c r="D130" s="1061" t="s">
        <v>97</v>
      </c>
      <c r="E130" s="1061" t="s">
        <v>97</v>
      </c>
      <c r="F130" s="1061" t="s">
        <v>97</v>
      </c>
      <c r="G130" s="1062" t="s">
        <v>1372</v>
      </c>
      <c r="H130" s="1032"/>
      <c r="I130" s="1041" t="s">
        <v>492</v>
      </c>
      <c r="J130" s="2418"/>
    </row>
    <row r="131" spans="2:10" ht="15">
      <c r="B131" s="1181">
        <v>3.68</v>
      </c>
      <c r="C131" s="1000" t="s">
        <v>1388</v>
      </c>
      <c r="D131" s="1061" t="s">
        <v>97</v>
      </c>
      <c r="E131" s="1061" t="s">
        <v>97</v>
      </c>
      <c r="F131" s="1061" t="s">
        <v>97</v>
      </c>
      <c r="G131" s="1062" t="s">
        <v>1372</v>
      </c>
      <c r="H131" s="1113"/>
      <c r="I131" s="1041" t="s">
        <v>492</v>
      </c>
      <c r="J131" s="2418"/>
    </row>
    <row r="132" spans="2:10" ht="15.75" thickBot="1">
      <c r="B132" s="1169"/>
      <c r="C132" s="1183"/>
      <c r="D132" s="1122"/>
      <c r="E132" s="1122"/>
      <c r="F132" s="1122"/>
      <c r="G132" s="1123"/>
      <c r="H132" s="1113"/>
      <c r="I132" s="1041" t="s">
        <v>492</v>
      </c>
      <c r="J132" s="2419"/>
    </row>
    <row r="133" spans="2:10" ht="18" customHeight="1" thickBot="1">
      <c r="B133" s="1180"/>
      <c r="C133" s="1106" t="s">
        <v>79</v>
      </c>
      <c r="D133" s="1073"/>
      <c r="E133" s="1074"/>
      <c r="F133" s="1243"/>
      <c r="G133" s="1075"/>
      <c r="H133" s="1042"/>
      <c r="I133" s="1043"/>
      <c r="J133" s="2020"/>
    </row>
    <row r="134" spans="2:10" ht="14.1" customHeight="1">
      <c r="B134" s="1184">
        <v>3.69</v>
      </c>
      <c r="C134" s="1039" t="s">
        <v>32</v>
      </c>
      <c r="D134" s="1060"/>
      <c r="E134" s="1060"/>
      <c r="F134" s="1239">
        <v>42062</v>
      </c>
      <c r="G134" s="1062" t="s">
        <v>1372</v>
      </c>
      <c r="H134" s="1040"/>
      <c r="I134" s="1041"/>
      <c r="J134" s="2024" t="s">
        <v>2038</v>
      </c>
    </row>
    <row r="135" spans="2:10" ht="14.1" customHeight="1">
      <c r="B135" s="1168">
        <v>3.7</v>
      </c>
      <c r="C135" s="1035" t="s">
        <v>80</v>
      </c>
      <c r="D135" s="1060"/>
      <c r="E135" s="1060"/>
      <c r="F135" s="1239">
        <v>42062</v>
      </c>
      <c r="G135" s="1062" t="s">
        <v>1372</v>
      </c>
      <c r="H135" s="1032"/>
      <c r="I135" s="982"/>
      <c r="J135" s="2024" t="s">
        <v>2038</v>
      </c>
    </row>
    <row r="136" spans="2:10" ht="14.1" customHeight="1">
      <c r="B136" s="1184">
        <v>3.71</v>
      </c>
      <c r="C136" s="1035" t="s">
        <v>81</v>
      </c>
      <c r="D136" s="1060"/>
      <c r="E136" s="1060"/>
      <c r="F136" s="1239">
        <v>42062</v>
      </c>
      <c r="G136" s="1062" t="s">
        <v>1372</v>
      </c>
      <c r="H136" s="1032"/>
      <c r="I136" s="982"/>
      <c r="J136" s="2023"/>
    </row>
    <row r="137" spans="2:10" ht="14.1" customHeight="1">
      <c r="B137" s="1168">
        <v>3.72</v>
      </c>
      <c r="C137" s="1035" t="s">
        <v>136</v>
      </c>
      <c r="D137" s="1535">
        <v>41950</v>
      </c>
      <c r="E137" s="1060"/>
      <c r="F137" s="1239"/>
      <c r="G137" s="1062" t="s">
        <v>1372</v>
      </c>
      <c r="H137" s="1032"/>
      <c r="I137" s="1543" t="s">
        <v>1794</v>
      </c>
      <c r="J137" s="2023"/>
    </row>
    <row r="138" spans="2:10" ht="14.1" customHeight="1">
      <c r="B138" s="1184">
        <v>3.73</v>
      </c>
      <c r="C138" s="1035" t="s">
        <v>137</v>
      </c>
      <c r="D138" s="1535">
        <v>41950</v>
      </c>
      <c r="E138" s="1060"/>
      <c r="F138" s="1239"/>
      <c r="G138" s="1062" t="s">
        <v>1372</v>
      </c>
      <c r="H138" s="1032"/>
      <c r="I138" s="1541" t="s">
        <v>1795</v>
      </c>
      <c r="J138" s="2023"/>
    </row>
    <row r="139" spans="2:10" ht="14.1" customHeight="1">
      <c r="B139" s="1168">
        <v>3.74</v>
      </c>
      <c r="C139" s="1037" t="s">
        <v>139</v>
      </c>
      <c r="D139" s="1535">
        <v>41950</v>
      </c>
      <c r="E139" s="1060"/>
      <c r="F139" s="1239"/>
      <c r="G139" s="1062" t="s">
        <v>1372</v>
      </c>
      <c r="H139" s="1038"/>
      <c r="I139" s="1542" t="s">
        <v>1796</v>
      </c>
      <c r="J139" s="2022"/>
    </row>
    <row r="140" spans="2:10" ht="14.1" customHeight="1">
      <c r="B140" s="1184">
        <v>3.75</v>
      </c>
      <c r="C140" s="998" t="s">
        <v>847</v>
      </c>
      <c r="D140" s="1535">
        <v>41950</v>
      </c>
      <c r="E140" s="1060"/>
      <c r="F140" s="1239"/>
      <c r="G140" s="1062" t="s">
        <v>1372</v>
      </c>
      <c r="H140" s="1038"/>
      <c r="I140" s="1542" t="s">
        <v>1817</v>
      </c>
      <c r="J140" s="2022"/>
    </row>
    <row r="141" spans="2:10" ht="14.1" customHeight="1" thickBot="1">
      <c r="B141" s="1175"/>
      <c r="C141" s="1036"/>
      <c r="D141" s="1076"/>
      <c r="E141" s="1066"/>
      <c r="F141" s="1097"/>
      <c r="G141" s="1067"/>
      <c r="H141" s="1033"/>
      <c r="I141" s="980"/>
      <c r="J141" s="2021"/>
    </row>
    <row r="142" spans="2:10" ht="14.1" customHeight="1" thickBot="1">
      <c r="B142" s="1180"/>
      <c r="C142" s="1104" t="s">
        <v>1389</v>
      </c>
      <c r="D142" s="1073"/>
      <c r="E142" s="1074"/>
      <c r="F142" s="1074"/>
      <c r="G142" s="1075"/>
      <c r="H142" s="1042"/>
      <c r="I142" s="1043"/>
      <c r="J142" s="2020"/>
    </row>
    <row r="143" spans="2:10" ht="15">
      <c r="B143" s="1168">
        <v>3.76</v>
      </c>
      <c r="C143" s="996" t="s">
        <v>1390</v>
      </c>
      <c r="D143" s="1061" t="s">
        <v>97</v>
      </c>
      <c r="E143" s="1061" t="s">
        <v>97</v>
      </c>
      <c r="F143" s="1061" t="s">
        <v>97</v>
      </c>
      <c r="G143" s="1062" t="s">
        <v>1372</v>
      </c>
      <c r="H143" s="1032"/>
      <c r="I143" s="982" t="s">
        <v>492</v>
      </c>
      <c r="J143" s="2420" t="s">
        <v>2019</v>
      </c>
    </row>
    <row r="144" spans="2:10" ht="15">
      <c r="B144" s="1168">
        <v>3.77</v>
      </c>
      <c r="C144" s="1185" t="s">
        <v>1391</v>
      </c>
      <c r="D144" s="1061" t="s">
        <v>97</v>
      </c>
      <c r="E144" s="1061" t="s">
        <v>97</v>
      </c>
      <c r="F144" s="1061" t="s">
        <v>97</v>
      </c>
      <c r="G144" s="1062" t="s">
        <v>1372</v>
      </c>
      <c r="H144" s="1032"/>
      <c r="I144" s="982" t="s">
        <v>492</v>
      </c>
      <c r="J144" s="2421"/>
    </row>
    <row r="145" spans="2:10" ht="15">
      <c r="B145" s="1168">
        <v>3.78</v>
      </c>
      <c r="C145" s="995" t="s">
        <v>1392</v>
      </c>
      <c r="D145" s="1061" t="s">
        <v>97</v>
      </c>
      <c r="E145" s="1061" t="s">
        <v>97</v>
      </c>
      <c r="F145" s="1061" t="s">
        <v>97</v>
      </c>
      <c r="G145" s="1062" t="s">
        <v>1372</v>
      </c>
      <c r="H145" s="1032"/>
      <c r="I145" s="982" t="s">
        <v>492</v>
      </c>
      <c r="J145" s="2421"/>
    </row>
    <row r="146" spans="2:10" ht="15">
      <c r="B146" s="1168">
        <v>3.79</v>
      </c>
      <c r="C146" s="995" t="s">
        <v>1393</v>
      </c>
      <c r="D146" s="1061" t="s">
        <v>97</v>
      </c>
      <c r="E146" s="1061" t="s">
        <v>97</v>
      </c>
      <c r="F146" s="1061" t="s">
        <v>97</v>
      </c>
      <c r="G146" s="1062" t="s">
        <v>1372</v>
      </c>
      <c r="H146" s="1032"/>
      <c r="I146" s="982" t="s">
        <v>492</v>
      </c>
      <c r="J146" s="2421"/>
    </row>
    <row r="147" spans="2:10" ht="15">
      <c r="B147" s="1168">
        <v>3.8</v>
      </c>
      <c r="C147" s="995" t="s">
        <v>1394</v>
      </c>
      <c r="D147" s="1061" t="s">
        <v>97</v>
      </c>
      <c r="E147" s="1061" t="s">
        <v>97</v>
      </c>
      <c r="F147" s="1061" t="s">
        <v>97</v>
      </c>
      <c r="G147" s="1062" t="s">
        <v>1372</v>
      </c>
      <c r="H147" s="1032"/>
      <c r="I147" s="982" t="s">
        <v>492</v>
      </c>
      <c r="J147" s="2421"/>
    </row>
    <row r="148" spans="2:10" ht="15">
      <c r="B148" s="1168">
        <v>3.81</v>
      </c>
      <c r="C148" s="995" t="s">
        <v>1395</v>
      </c>
      <c r="D148" s="1061" t="s">
        <v>97</v>
      </c>
      <c r="E148" s="1061" t="s">
        <v>97</v>
      </c>
      <c r="F148" s="1061" t="s">
        <v>97</v>
      </c>
      <c r="G148" s="1062" t="s">
        <v>1372</v>
      </c>
      <c r="H148" s="1032"/>
      <c r="I148" s="982" t="s">
        <v>492</v>
      </c>
      <c r="J148" s="2421"/>
    </row>
    <row r="149" spans="2:10" ht="15">
      <c r="B149" s="1168">
        <v>3.82</v>
      </c>
      <c r="C149" s="995" t="s">
        <v>1396</v>
      </c>
      <c r="D149" s="1061" t="s">
        <v>97</v>
      </c>
      <c r="E149" s="1061" t="s">
        <v>97</v>
      </c>
      <c r="F149" s="1061" t="s">
        <v>97</v>
      </c>
      <c r="G149" s="1062" t="s">
        <v>1372</v>
      </c>
      <c r="H149" s="1032"/>
      <c r="I149" s="982" t="s">
        <v>492</v>
      </c>
      <c r="J149" s="2421"/>
    </row>
    <row r="150" spans="2:10" ht="15">
      <c r="B150" s="1168">
        <v>3.83</v>
      </c>
      <c r="C150" s="995" t="s">
        <v>1397</v>
      </c>
      <c r="D150" s="1061" t="s">
        <v>97</v>
      </c>
      <c r="E150" s="1061" t="s">
        <v>97</v>
      </c>
      <c r="F150" s="1061" t="s">
        <v>97</v>
      </c>
      <c r="G150" s="1062" t="s">
        <v>1372</v>
      </c>
      <c r="H150" s="1032"/>
      <c r="I150" s="982" t="s">
        <v>492</v>
      </c>
      <c r="J150" s="2421"/>
    </row>
    <row r="151" spans="2:10" ht="15">
      <c r="B151" s="1168">
        <v>3.84</v>
      </c>
      <c r="C151" s="995" t="s">
        <v>1398</v>
      </c>
      <c r="D151" s="1061" t="s">
        <v>97</v>
      </c>
      <c r="E151" s="1061" t="s">
        <v>97</v>
      </c>
      <c r="F151" s="1061" t="s">
        <v>97</v>
      </c>
      <c r="G151" s="1062" t="s">
        <v>1372</v>
      </c>
      <c r="H151" s="1032"/>
      <c r="I151" s="982" t="s">
        <v>492</v>
      </c>
      <c r="J151" s="2421"/>
    </row>
    <row r="152" spans="2:10" ht="15">
      <c r="B152" s="1168">
        <v>3.85</v>
      </c>
      <c r="C152" s="995" t="s">
        <v>1399</v>
      </c>
      <c r="D152" s="1061" t="s">
        <v>97</v>
      </c>
      <c r="E152" s="1061" t="s">
        <v>97</v>
      </c>
      <c r="F152" s="1061" t="s">
        <v>97</v>
      </c>
      <c r="G152" s="1062" t="s">
        <v>1377</v>
      </c>
      <c r="H152" s="1032"/>
      <c r="I152" s="982" t="s">
        <v>492</v>
      </c>
      <c r="J152" s="2421"/>
    </row>
    <row r="153" spans="2:10" ht="15">
      <c r="B153" s="1168">
        <v>3.86</v>
      </c>
      <c r="C153" s="995" t="s">
        <v>1400</v>
      </c>
      <c r="D153" s="1061" t="s">
        <v>97</v>
      </c>
      <c r="E153" s="1061" t="s">
        <v>97</v>
      </c>
      <c r="F153" s="1061" t="s">
        <v>97</v>
      </c>
      <c r="G153" s="1062" t="s">
        <v>1377</v>
      </c>
      <c r="H153" s="1032"/>
      <c r="I153" s="982" t="s">
        <v>492</v>
      </c>
      <c r="J153" s="2421"/>
    </row>
    <row r="154" spans="2:10" ht="15">
      <c r="B154" s="1168">
        <v>3.87</v>
      </c>
      <c r="C154" s="995" t="s">
        <v>1401</v>
      </c>
      <c r="D154" s="1061" t="s">
        <v>97</v>
      </c>
      <c r="E154" s="1061" t="s">
        <v>97</v>
      </c>
      <c r="F154" s="1061" t="s">
        <v>97</v>
      </c>
      <c r="G154" s="1062" t="s">
        <v>1377</v>
      </c>
      <c r="H154" s="1032"/>
      <c r="I154" s="982" t="s">
        <v>492</v>
      </c>
      <c r="J154" s="2421"/>
    </row>
    <row r="155" spans="2:10" ht="15">
      <c r="B155" s="1168">
        <v>3.88</v>
      </c>
      <c r="C155" s="995" t="s">
        <v>1402</v>
      </c>
      <c r="D155" s="1061" t="s">
        <v>97</v>
      </c>
      <c r="E155" s="1061" t="s">
        <v>97</v>
      </c>
      <c r="F155" s="1061" t="s">
        <v>97</v>
      </c>
      <c r="G155" s="1062" t="s">
        <v>1377</v>
      </c>
      <c r="H155" s="1032"/>
      <c r="I155" s="982" t="s">
        <v>492</v>
      </c>
      <c r="J155" s="2421"/>
    </row>
    <row r="156" spans="2:10" ht="15">
      <c r="B156" s="1168">
        <v>3.89</v>
      </c>
      <c r="C156" s="995" t="s">
        <v>1403</v>
      </c>
      <c r="D156" s="1061" t="s">
        <v>97</v>
      </c>
      <c r="E156" s="1061" t="s">
        <v>97</v>
      </c>
      <c r="F156" s="1061" t="s">
        <v>97</v>
      </c>
      <c r="G156" s="1062" t="s">
        <v>1372</v>
      </c>
      <c r="H156" s="1032"/>
      <c r="I156" s="982" t="s">
        <v>492</v>
      </c>
      <c r="J156" s="2421"/>
    </row>
    <row r="157" spans="2:10" ht="15">
      <c r="B157" s="1168">
        <v>3.9</v>
      </c>
      <c r="C157" s="995" t="s">
        <v>1404</v>
      </c>
      <c r="D157" s="1061" t="s">
        <v>97</v>
      </c>
      <c r="E157" s="1061" t="s">
        <v>97</v>
      </c>
      <c r="F157" s="1061" t="s">
        <v>97</v>
      </c>
      <c r="G157" s="1062" t="s">
        <v>1372</v>
      </c>
      <c r="H157" s="1032"/>
      <c r="I157" s="982" t="s">
        <v>492</v>
      </c>
      <c r="J157" s="2421"/>
    </row>
    <row r="158" spans="2:10" ht="15">
      <c r="B158" s="1168">
        <v>3.91</v>
      </c>
      <c r="C158" s="995" t="s">
        <v>1405</v>
      </c>
      <c r="D158" s="1061" t="s">
        <v>97</v>
      </c>
      <c r="E158" s="1061" t="s">
        <v>97</v>
      </c>
      <c r="F158" s="1061" t="s">
        <v>97</v>
      </c>
      <c r="G158" s="1062" t="s">
        <v>1372</v>
      </c>
      <c r="H158" s="1032"/>
      <c r="I158" s="982" t="s">
        <v>492</v>
      </c>
      <c r="J158" s="2421"/>
    </row>
    <row r="159" spans="2:10" ht="15">
      <c r="B159" s="1168">
        <v>3.92</v>
      </c>
      <c r="C159" s="995" t="s">
        <v>1406</v>
      </c>
      <c r="D159" s="1061" t="s">
        <v>97</v>
      </c>
      <c r="E159" s="1061" t="s">
        <v>97</v>
      </c>
      <c r="F159" s="1061" t="s">
        <v>97</v>
      </c>
      <c r="G159" s="1062" t="s">
        <v>1372</v>
      </c>
      <c r="H159" s="1032"/>
      <c r="I159" s="982" t="s">
        <v>492</v>
      </c>
      <c r="J159" s="2421"/>
    </row>
    <row r="160" spans="2:10" ht="15">
      <c r="B160" s="1168">
        <v>3.93</v>
      </c>
      <c r="C160" s="995" t="s">
        <v>1407</v>
      </c>
      <c r="D160" s="1061" t="s">
        <v>97</v>
      </c>
      <c r="E160" s="1061" t="s">
        <v>97</v>
      </c>
      <c r="F160" s="1061" t="s">
        <v>97</v>
      </c>
      <c r="G160" s="1062" t="s">
        <v>1372</v>
      </c>
      <c r="H160" s="1032"/>
      <c r="I160" s="982" t="s">
        <v>492</v>
      </c>
      <c r="J160" s="2421"/>
    </row>
    <row r="161" spans="2:10" ht="15">
      <c r="B161" s="1168">
        <v>3.94</v>
      </c>
      <c r="C161" s="995" t="s">
        <v>1408</v>
      </c>
      <c r="D161" s="1061" t="s">
        <v>97</v>
      </c>
      <c r="E161" s="1061" t="s">
        <v>97</v>
      </c>
      <c r="F161" s="1061" t="s">
        <v>97</v>
      </c>
      <c r="G161" s="1062" t="s">
        <v>1372</v>
      </c>
      <c r="H161" s="1032"/>
      <c r="I161" s="982" t="s">
        <v>492</v>
      </c>
      <c r="J161" s="2421"/>
    </row>
    <row r="162" spans="2:10" ht="15">
      <c r="B162" s="1168">
        <v>3.95</v>
      </c>
      <c r="C162" s="995" t="s">
        <v>1409</v>
      </c>
      <c r="D162" s="1061" t="s">
        <v>97</v>
      </c>
      <c r="E162" s="1061" t="s">
        <v>97</v>
      </c>
      <c r="F162" s="1061" t="s">
        <v>97</v>
      </c>
      <c r="G162" s="1062" t="s">
        <v>1372</v>
      </c>
      <c r="H162" s="1032"/>
      <c r="I162" s="982" t="s">
        <v>492</v>
      </c>
      <c r="J162" s="2421"/>
    </row>
    <row r="163" spans="2:10" ht="15">
      <c r="B163" s="1168">
        <v>3.96</v>
      </c>
      <c r="C163" s="995" t="s">
        <v>1410</v>
      </c>
      <c r="D163" s="1061" t="s">
        <v>97</v>
      </c>
      <c r="E163" s="1061" t="s">
        <v>97</v>
      </c>
      <c r="F163" s="1061" t="s">
        <v>97</v>
      </c>
      <c r="G163" s="1062" t="s">
        <v>1372</v>
      </c>
      <c r="H163" s="1032"/>
      <c r="I163" s="982" t="s">
        <v>492</v>
      </c>
      <c r="J163" s="2421"/>
    </row>
    <row r="164" spans="2:10" ht="15">
      <c r="B164" s="1168">
        <v>3.97</v>
      </c>
      <c r="C164" s="995" t="s">
        <v>1411</v>
      </c>
      <c r="D164" s="1061" t="s">
        <v>97</v>
      </c>
      <c r="E164" s="1061" t="s">
        <v>97</v>
      </c>
      <c r="F164" s="1061" t="s">
        <v>97</v>
      </c>
      <c r="G164" s="1062" t="s">
        <v>1372</v>
      </c>
      <c r="H164" s="1032"/>
      <c r="I164" s="982" t="s">
        <v>492</v>
      </c>
      <c r="J164" s="2421"/>
    </row>
    <row r="165" spans="2:10" ht="15">
      <c r="B165" s="1168">
        <v>3.98</v>
      </c>
      <c r="C165" s="995" t="s">
        <v>1412</v>
      </c>
      <c r="D165" s="1061" t="s">
        <v>97</v>
      </c>
      <c r="E165" s="1061" t="s">
        <v>97</v>
      </c>
      <c r="F165" s="1061" t="s">
        <v>97</v>
      </c>
      <c r="G165" s="1062" t="s">
        <v>1377</v>
      </c>
      <c r="H165" s="1032"/>
      <c r="I165" s="982" t="s">
        <v>492</v>
      </c>
      <c r="J165" s="2421"/>
    </row>
    <row r="166" spans="2:10" ht="15">
      <c r="B166" s="1168">
        <v>3.99</v>
      </c>
      <c r="C166" s="995" t="s">
        <v>1413</v>
      </c>
      <c r="D166" s="1061" t="s">
        <v>97</v>
      </c>
      <c r="E166" s="1061" t="s">
        <v>97</v>
      </c>
      <c r="F166" s="1061" t="s">
        <v>97</v>
      </c>
      <c r="G166" s="1062" t="s">
        <v>1377</v>
      </c>
      <c r="H166" s="1032"/>
      <c r="I166" s="982" t="s">
        <v>492</v>
      </c>
      <c r="J166" s="2421"/>
    </row>
    <row r="167" spans="2:10" ht="15">
      <c r="B167" s="1186">
        <v>3.1</v>
      </c>
      <c r="C167" s="994" t="s">
        <v>1414</v>
      </c>
      <c r="D167" s="1061" t="s">
        <v>97</v>
      </c>
      <c r="E167" s="1061" t="s">
        <v>97</v>
      </c>
      <c r="F167" s="1061" t="s">
        <v>97</v>
      </c>
      <c r="G167" s="1062" t="s">
        <v>1377</v>
      </c>
      <c r="H167" s="1032"/>
      <c r="I167" s="982" t="s">
        <v>492</v>
      </c>
      <c r="J167" s="2421"/>
    </row>
    <row r="168" spans="2:10" ht="15">
      <c r="B168" s="1186">
        <v>3.101</v>
      </c>
      <c r="C168" s="995" t="s">
        <v>1415</v>
      </c>
      <c r="D168" s="1061" t="s">
        <v>97</v>
      </c>
      <c r="E168" s="1061" t="s">
        <v>97</v>
      </c>
      <c r="F168" s="1061" t="s">
        <v>97</v>
      </c>
      <c r="G168" s="1062" t="s">
        <v>1377</v>
      </c>
      <c r="H168" s="1032"/>
      <c r="I168" s="982" t="s">
        <v>492</v>
      </c>
      <c r="J168" s="2421"/>
    </row>
    <row r="169" spans="2:10" ht="15">
      <c r="B169" s="1186">
        <v>3.1019999999999999</v>
      </c>
      <c r="C169" s="995" t="s">
        <v>1416</v>
      </c>
      <c r="D169" s="1061" t="s">
        <v>97</v>
      </c>
      <c r="E169" s="1061" t="s">
        <v>97</v>
      </c>
      <c r="F169" s="1061" t="s">
        <v>97</v>
      </c>
      <c r="G169" s="1062" t="s">
        <v>1377</v>
      </c>
      <c r="H169" s="1032"/>
      <c r="I169" s="982" t="s">
        <v>492</v>
      </c>
      <c r="J169" s="2421"/>
    </row>
    <row r="170" spans="2:10" ht="15">
      <c r="B170" s="1186">
        <v>3.1030000000000002</v>
      </c>
      <c r="C170" s="993" t="s">
        <v>860</v>
      </c>
      <c r="D170" s="1061" t="s">
        <v>97</v>
      </c>
      <c r="E170" s="1061" t="s">
        <v>97</v>
      </c>
      <c r="F170" s="1061" t="s">
        <v>97</v>
      </c>
      <c r="G170" s="1062" t="s">
        <v>1377</v>
      </c>
      <c r="H170" s="1032"/>
      <c r="I170" s="982" t="s">
        <v>492</v>
      </c>
      <c r="J170" s="2421"/>
    </row>
    <row r="171" spans="2:10" ht="15">
      <c r="B171" s="1186">
        <v>3.1040000000000001</v>
      </c>
      <c r="C171" s="1000" t="s">
        <v>197</v>
      </c>
      <c r="D171" s="1061" t="s">
        <v>97</v>
      </c>
      <c r="E171" s="1061" t="s">
        <v>97</v>
      </c>
      <c r="F171" s="1061" t="s">
        <v>97</v>
      </c>
      <c r="G171" s="1062" t="s">
        <v>1372</v>
      </c>
      <c r="H171" s="1032"/>
      <c r="I171" s="982" t="s">
        <v>492</v>
      </c>
      <c r="J171" s="2421"/>
    </row>
    <row r="172" spans="2:10" ht="15">
      <c r="B172" s="1186">
        <v>3.105</v>
      </c>
      <c r="C172" s="1000" t="s">
        <v>824</v>
      </c>
      <c r="D172" s="1061" t="s">
        <v>97</v>
      </c>
      <c r="E172" s="1061" t="s">
        <v>97</v>
      </c>
      <c r="F172" s="1061" t="s">
        <v>97</v>
      </c>
      <c r="G172" s="1062" t="s">
        <v>1377</v>
      </c>
      <c r="H172" s="1032"/>
      <c r="I172" s="982" t="s">
        <v>492</v>
      </c>
      <c r="J172" s="2421"/>
    </row>
    <row r="173" spans="2:10" ht="15">
      <c r="B173" s="1186">
        <v>3.1059999999999999</v>
      </c>
      <c r="C173" s="1000" t="s">
        <v>825</v>
      </c>
      <c r="D173" s="1061" t="s">
        <v>97</v>
      </c>
      <c r="E173" s="1061" t="s">
        <v>97</v>
      </c>
      <c r="F173" s="1061" t="s">
        <v>97</v>
      </c>
      <c r="G173" s="1062" t="s">
        <v>1377</v>
      </c>
      <c r="H173" s="1032"/>
      <c r="I173" s="982" t="s">
        <v>492</v>
      </c>
      <c r="J173" s="2421"/>
    </row>
    <row r="174" spans="2:10" ht="15">
      <c r="B174" s="1186">
        <v>3.1070000000000002</v>
      </c>
      <c r="C174" s="1000" t="s">
        <v>826</v>
      </c>
      <c r="D174" s="1061" t="s">
        <v>97</v>
      </c>
      <c r="E174" s="1061" t="s">
        <v>97</v>
      </c>
      <c r="F174" s="1061" t="s">
        <v>97</v>
      </c>
      <c r="G174" s="1062" t="s">
        <v>1377</v>
      </c>
      <c r="H174" s="1032"/>
      <c r="I174" s="982" t="s">
        <v>492</v>
      </c>
      <c r="J174" s="2421"/>
    </row>
    <row r="175" spans="2:10" ht="15">
      <c r="B175" s="1186">
        <v>3.1080000000000001</v>
      </c>
      <c r="C175" s="1000" t="s">
        <v>827</v>
      </c>
      <c r="D175" s="1061" t="s">
        <v>97</v>
      </c>
      <c r="E175" s="1061" t="s">
        <v>97</v>
      </c>
      <c r="F175" s="1061" t="s">
        <v>97</v>
      </c>
      <c r="G175" s="1062" t="s">
        <v>1377</v>
      </c>
      <c r="H175" s="1032"/>
      <c r="I175" s="982" t="s">
        <v>492</v>
      </c>
      <c r="J175" s="2421"/>
    </row>
    <row r="176" spans="2:10" ht="15">
      <c r="B176" s="1186">
        <v>3.109</v>
      </c>
      <c r="C176" s="1000" t="s">
        <v>828</v>
      </c>
      <c r="D176" s="1061" t="s">
        <v>97</v>
      </c>
      <c r="E176" s="1061" t="s">
        <v>97</v>
      </c>
      <c r="F176" s="1061" t="s">
        <v>97</v>
      </c>
      <c r="G176" s="1062" t="s">
        <v>1377</v>
      </c>
      <c r="H176" s="1032"/>
      <c r="I176" s="982" t="s">
        <v>492</v>
      </c>
      <c r="J176" s="2421"/>
    </row>
    <row r="177" spans="2:10" ht="15">
      <c r="B177" s="1186">
        <v>3.11</v>
      </c>
      <c r="C177" s="998" t="s">
        <v>829</v>
      </c>
      <c r="D177" s="1061" t="s">
        <v>97</v>
      </c>
      <c r="E177" s="1061" t="s">
        <v>97</v>
      </c>
      <c r="F177" s="1061" t="s">
        <v>97</v>
      </c>
      <c r="G177" s="1062" t="s">
        <v>1377</v>
      </c>
      <c r="H177" s="1038"/>
      <c r="I177" s="982" t="s">
        <v>492</v>
      </c>
      <c r="J177" s="2421"/>
    </row>
    <row r="178" spans="2:10" ht="15">
      <c r="B178" s="1186">
        <v>3.1110000000000002</v>
      </c>
      <c r="C178" s="1000" t="s">
        <v>830</v>
      </c>
      <c r="D178" s="1061" t="s">
        <v>97</v>
      </c>
      <c r="E178" s="1061" t="s">
        <v>97</v>
      </c>
      <c r="F178" s="1061" t="s">
        <v>97</v>
      </c>
      <c r="G178" s="1062" t="s">
        <v>1377</v>
      </c>
      <c r="H178" s="1032"/>
      <c r="I178" s="982" t="s">
        <v>492</v>
      </c>
      <c r="J178" s="2421"/>
    </row>
    <row r="179" spans="2:10" ht="15.75" thickBot="1">
      <c r="B179" s="1186">
        <v>3.1120000000000001</v>
      </c>
      <c r="C179" s="992" t="s">
        <v>831</v>
      </c>
      <c r="D179" s="1187" t="s">
        <v>97</v>
      </c>
      <c r="E179" s="1187" t="s">
        <v>97</v>
      </c>
      <c r="F179" s="1187" t="s">
        <v>97</v>
      </c>
      <c r="G179" s="1121" t="s">
        <v>1377</v>
      </c>
      <c r="H179" s="1033"/>
      <c r="I179" s="982" t="s">
        <v>492</v>
      </c>
      <c r="J179" s="2422"/>
    </row>
    <row r="180" spans="2:10" ht="24.95" customHeight="1">
      <c r="B180" s="1171"/>
      <c r="J180"/>
    </row>
    <row r="181" spans="2:10" ht="24.95" customHeight="1" thickBot="1">
      <c r="B181" s="1172">
        <v>4</v>
      </c>
      <c r="C181" s="270" t="s">
        <v>1417</v>
      </c>
      <c r="J181"/>
    </row>
    <row r="182" spans="2:10" ht="45.95" customHeight="1" thickBot="1">
      <c r="B182" s="1173" t="s">
        <v>1365</v>
      </c>
      <c r="C182" s="1102" t="s">
        <v>1418</v>
      </c>
      <c r="D182" s="1105" t="s">
        <v>1367</v>
      </c>
      <c r="E182" s="1105" t="s">
        <v>1368</v>
      </c>
      <c r="F182" s="1240" t="s">
        <v>1369</v>
      </c>
      <c r="G182" s="1101" t="s">
        <v>1370</v>
      </c>
      <c r="H182" s="1102" t="s">
        <v>1371</v>
      </c>
      <c r="I182" s="1103" t="s">
        <v>816</v>
      </c>
      <c r="J182" s="1102" t="s">
        <v>1991</v>
      </c>
    </row>
    <row r="183" spans="2:10" ht="30.75">
      <c r="B183" s="1169">
        <v>4.01</v>
      </c>
      <c r="C183" s="1188" t="s">
        <v>1561</v>
      </c>
      <c r="D183" s="1124"/>
      <c r="E183" s="1060"/>
      <c r="F183" s="1239">
        <v>42062</v>
      </c>
      <c r="G183" s="1125" t="s">
        <v>1372</v>
      </c>
      <c r="H183" s="1113"/>
      <c r="I183" s="1540" t="s">
        <v>1818</v>
      </c>
      <c r="J183" s="1113"/>
    </row>
    <row r="184" spans="2:10">
      <c r="B184" s="1189">
        <v>4.0199999999999996</v>
      </c>
      <c r="C184" s="1138" t="s">
        <v>848</v>
      </c>
      <c r="D184" s="1060"/>
      <c r="E184" s="1060"/>
      <c r="F184" s="1239">
        <v>42062</v>
      </c>
      <c r="G184" s="1062" t="s">
        <v>1372</v>
      </c>
      <c r="H184" s="1126"/>
      <c r="I184" s="1539" t="s">
        <v>1797</v>
      </c>
      <c r="J184" s="1126"/>
    </row>
    <row r="185" spans="2:10">
      <c r="B185" s="1190">
        <v>4.03</v>
      </c>
      <c r="C185" s="1139" t="s">
        <v>849</v>
      </c>
      <c r="D185" s="1060"/>
      <c r="E185" s="1060"/>
      <c r="F185" s="1239">
        <v>42062</v>
      </c>
      <c r="G185" s="1062" t="s">
        <v>1372</v>
      </c>
      <c r="H185" s="1127"/>
      <c r="I185" s="1538" t="s">
        <v>1798</v>
      </c>
      <c r="J185" s="1127"/>
    </row>
    <row r="186" spans="2:10" ht="15" thickBot="1">
      <c r="B186" s="1191"/>
      <c r="C186" s="1128"/>
      <c r="D186" s="1129"/>
      <c r="E186" s="1130"/>
      <c r="F186" s="1130"/>
      <c r="G186" s="1131"/>
      <c r="H186" s="1132"/>
      <c r="I186" s="1133"/>
      <c r="J186" s="1132"/>
    </row>
    <row r="187" spans="2:10" ht="24.95" customHeight="1">
      <c r="B187" s="1171"/>
      <c r="C187" s="1028"/>
      <c r="D187" s="1083"/>
      <c r="E187" s="1084"/>
      <c r="F187" s="1084"/>
      <c r="G187" s="1085"/>
      <c r="J187"/>
    </row>
    <row r="188" spans="2:10" ht="24.95" customHeight="1" thickBot="1">
      <c r="B188" s="1172">
        <v>5</v>
      </c>
      <c r="C188" s="1026" t="s">
        <v>69</v>
      </c>
      <c r="D188" s="1083"/>
      <c r="E188" s="1084"/>
      <c r="F188" s="1084"/>
      <c r="G188" s="1085"/>
      <c r="J188"/>
    </row>
    <row r="189" spans="2:10" ht="45" customHeight="1" thickBot="1">
      <c r="B189" s="1173" t="s">
        <v>1365</v>
      </c>
      <c r="C189" s="1102" t="s">
        <v>21</v>
      </c>
      <c r="D189" s="1105" t="s">
        <v>1367</v>
      </c>
      <c r="E189" s="1105" t="s">
        <v>1368</v>
      </c>
      <c r="F189" s="1105" t="s">
        <v>1369</v>
      </c>
      <c r="G189" s="1101" t="s">
        <v>1370</v>
      </c>
      <c r="H189" s="1102" t="s">
        <v>1371</v>
      </c>
      <c r="I189" s="1103" t="s">
        <v>816</v>
      </c>
      <c r="J189" s="2026" t="s">
        <v>1991</v>
      </c>
    </row>
    <row r="190" spans="2:10" ht="31.5">
      <c r="B190" s="1167">
        <v>5.01</v>
      </c>
      <c r="C190" s="1192" t="s">
        <v>1562</v>
      </c>
      <c r="D190" s="1114"/>
      <c r="E190" s="1060"/>
      <c r="F190" s="1239">
        <v>42062</v>
      </c>
      <c r="G190" s="1062" t="s">
        <v>451</v>
      </c>
      <c r="H190" s="1030"/>
      <c r="I190" s="1540" t="s">
        <v>1818</v>
      </c>
      <c r="J190" s="2025"/>
    </row>
    <row r="191" spans="2:10" ht="15.75" thickBot="1">
      <c r="B191" s="1175"/>
      <c r="C191" s="1046"/>
      <c r="D191" s="1080"/>
      <c r="E191" s="1081"/>
      <c r="F191" s="1081"/>
      <c r="G191" s="1082"/>
      <c r="H191" s="1033"/>
      <c r="I191" s="980"/>
      <c r="J191" s="2021"/>
    </row>
    <row r="192" spans="2:10">
      <c r="B192" s="1171"/>
      <c r="J192"/>
    </row>
    <row r="193" spans="2:10" ht="24.95" customHeight="1">
      <c r="B193" s="1171"/>
      <c r="J193"/>
    </row>
    <row r="194" spans="2:10" ht="24.95" customHeight="1" thickBot="1">
      <c r="B194" s="1172">
        <v>6</v>
      </c>
      <c r="C194" s="270" t="s">
        <v>53</v>
      </c>
      <c r="J194"/>
    </row>
    <row r="195" spans="2:10" ht="48" customHeight="1" thickBot="1">
      <c r="B195" s="1173" t="s">
        <v>1365</v>
      </c>
      <c r="C195" s="1102" t="s">
        <v>54</v>
      </c>
      <c r="D195" s="1105" t="s">
        <v>1367</v>
      </c>
      <c r="E195" s="1105" t="s">
        <v>1368</v>
      </c>
      <c r="F195" s="1105" t="s">
        <v>1369</v>
      </c>
      <c r="G195" s="1101" t="s">
        <v>1370</v>
      </c>
      <c r="H195" s="1102" t="s">
        <v>1371</v>
      </c>
      <c r="I195" s="1103" t="s">
        <v>816</v>
      </c>
      <c r="J195" s="2026" t="s">
        <v>1991</v>
      </c>
    </row>
    <row r="196" spans="2:10" ht="14.1" customHeight="1">
      <c r="B196" s="1167">
        <v>6.01</v>
      </c>
      <c r="C196" s="1031" t="s">
        <v>33</v>
      </c>
      <c r="D196" s="1060"/>
      <c r="E196" s="1060"/>
      <c r="F196" s="1239" t="s">
        <v>369</v>
      </c>
      <c r="G196" s="1062" t="s">
        <v>1372</v>
      </c>
      <c r="H196" s="1030"/>
      <c r="I196" s="1041" t="s">
        <v>1812</v>
      </c>
      <c r="J196" s="2025"/>
    </row>
    <row r="197" spans="2:10" ht="15" thickBot="1">
      <c r="B197" s="1179"/>
      <c r="C197" s="1038"/>
      <c r="D197" s="1070"/>
      <c r="E197" s="1071"/>
      <c r="F197" s="1071"/>
      <c r="G197" s="1072"/>
      <c r="H197" s="1038"/>
      <c r="I197" s="981"/>
      <c r="J197" s="2022"/>
    </row>
    <row r="198" spans="2:10" ht="18.95" customHeight="1" thickBot="1">
      <c r="B198" s="1180"/>
      <c r="C198" s="1107" t="s">
        <v>7</v>
      </c>
      <c r="D198" s="1073"/>
      <c r="E198" s="1074"/>
      <c r="F198" s="1243"/>
      <c r="G198" s="1075"/>
      <c r="H198" s="1042"/>
      <c r="I198" s="1043"/>
      <c r="J198" s="2020"/>
    </row>
    <row r="199" spans="2:10" ht="14.1" customHeight="1">
      <c r="B199" s="1184">
        <v>6.02</v>
      </c>
      <c r="C199" s="1045" t="s">
        <v>850</v>
      </c>
      <c r="D199" s="1063"/>
      <c r="E199" s="1060"/>
      <c r="F199" s="1239">
        <v>42062</v>
      </c>
      <c r="G199" s="1062" t="s">
        <v>1372</v>
      </c>
      <c r="H199" s="1040"/>
      <c r="I199" s="1210"/>
      <c r="J199" s="2024"/>
    </row>
    <row r="200" spans="2:10" ht="14.1" customHeight="1">
      <c r="B200" s="1168">
        <v>6.03</v>
      </c>
      <c r="C200" s="1032" t="s">
        <v>851</v>
      </c>
      <c r="D200" s="1359">
        <v>41619</v>
      </c>
      <c r="E200" s="1060"/>
      <c r="F200" s="1239">
        <v>42062</v>
      </c>
      <c r="G200" s="1062" t="s">
        <v>1372</v>
      </c>
      <c r="H200" s="1032"/>
      <c r="I200" s="982" t="s">
        <v>1540</v>
      </c>
      <c r="J200" s="2023"/>
    </row>
    <row r="201" spans="2:10" ht="14.1" customHeight="1">
      <c r="B201" s="1168">
        <v>6.04</v>
      </c>
      <c r="C201" s="1117" t="s">
        <v>852</v>
      </c>
      <c r="D201" s="1359">
        <v>41619</v>
      </c>
      <c r="E201" s="1060"/>
      <c r="F201" s="1239">
        <v>42062</v>
      </c>
      <c r="G201" s="1062" t="s">
        <v>1372</v>
      </c>
      <c r="H201" s="1032"/>
      <c r="I201" s="982" t="s">
        <v>1540</v>
      </c>
      <c r="J201" s="2023"/>
    </row>
    <row r="202" spans="2:10" ht="14.1" customHeight="1">
      <c r="B202" s="1168">
        <v>6.05</v>
      </c>
      <c r="C202" s="1038" t="s">
        <v>853</v>
      </c>
      <c r="D202" s="1359">
        <v>41619</v>
      </c>
      <c r="E202" s="1060"/>
      <c r="F202" s="1239">
        <v>42062</v>
      </c>
      <c r="G202" s="1062" t="s">
        <v>1372</v>
      </c>
      <c r="H202" s="1038"/>
      <c r="I202" s="981" t="s">
        <v>1540</v>
      </c>
      <c r="J202" s="2022"/>
    </row>
    <row r="203" spans="2:10" ht="14.1" customHeight="1">
      <c r="B203" s="1178">
        <v>6.06</v>
      </c>
      <c r="C203" s="1193" t="s">
        <v>854</v>
      </c>
      <c r="D203" s="1359">
        <v>41619</v>
      </c>
      <c r="E203" s="1060"/>
      <c r="F203" s="1239">
        <v>42062</v>
      </c>
      <c r="G203" s="1062" t="s">
        <v>1372</v>
      </c>
      <c r="H203" s="1038"/>
      <c r="I203" s="981" t="s">
        <v>1540</v>
      </c>
      <c r="J203" s="2022"/>
    </row>
    <row r="204" spans="2:10" ht="14.1" customHeight="1">
      <c r="B204" s="1178" t="s">
        <v>1419</v>
      </c>
      <c r="C204" s="1193" t="s">
        <v>1420</v>
      </c>
      <c r="D204" s="1359">
        <v>41619</v>
      </c>
      <c r="E204" s="1060"/>
      <c r="F204" s="1239">
        <v>42062</v>
      </c>
      <c r="G204" s="1062" t="s">
        <v>1372</v>
      </c>
      <c r="H204" s="1038"/>
      <c r="I204" s="981" t="s">
        <v>1563</v>
      </c>
      <c r="J204" s="2022"/>
    </row>
    <row r="205" spans="2:10" ht="14.1" customHeight="1" thickBot="1">
      <c r="B205" s="1194"/>
      <c r="C205" s="1110"/>
      <c r="D205" s="1076"/>
      <c r="E205" s="1066"/>
      <c r="F205" s="1097"/>
      <c r="G205" s="1067"/>
      <c r="H205" s="1033"/>
      <c r="I205" s="980"/>
      <c r="J205" s="2021"/>
    </row>
    <row r="206" spans="2:10" ht="14.1" customHeight="1">
      <c r="B206" s="1171"/>
      <c r="J206"/>
    </row>
    <row r="207" spans="2:10" ht="14.1" customHeight="1">
      <c r="B207" s="1171"/>
      <c r="J207"/>
    </row>
    <row r="208" spans="2:10" ht="23.1" customHeight="1" thickBot="1">
      <c r="B208" s="1172">
        <v>7</v>
      </c>
      <c r="C208" s="270" t="s">
        <v>1421</v>
      </c>
      <c r="J208"/>
    </row>
    <row r="209" spans="2:10" ht="47.1" customHeight="1" thickBot="1">
      <c r="B209" s="1173" t="s">
        <v>1365</v>
      </c>
      <c r="C209" s="1195" t="s">
        <v>2</v>
      </c>
      <c r="D209" s="1105" t="s">
        <v>1367</v>
      </c>
      <c r="E209" s="1105" t="s">
        <v>1368</v>
      </c>
      <c r="F209" s="1240" t="s">
        <v>1369</v>
      </c>
      <c r="G209" s="1101" t="s">
        <v>1370</v>
      </c>
      <c r="H209" s="1102" t="s">
        <v>1371</v>
      </c>
      <c r="I209" s="2018" t="s">
        <v>816</v>
      </c>
      <c r="J209" s="2026" t="s">
        <v>1991</v>
      </c>
    </row>
    <row r="210" spans="2:10" ht="14.1" customHeight="1">
      <c r="B210" s="1169">
        <v>7.01</v>
      </c>
      <c r="C210" s="1196" t="s">
        <v>116</v>
      </c>
      <c r="D210" s="1393" t="s">
        <v>1602</v>
      </c>
      <c r="E210" s="1060"/>
      <c r="F210" s="1239">
        <v>42062</v>
      </c>
      <c r="G210" s="1198" t="s">
        <v>1372</v>
      </c>
      <c r="H210" s="1040"/>
      <c r="I210" s="2017"/>
      <c r="J210" s="2024"/>
    </row>
    <row r="211" spans="2:10" ht="14.1" customHeight="1">
      <c r="B211" s="1169">
        <v>7.02</v>
      </c>
      <c r="C211" s="1031" t="s">
        <v>138</v>
      </c>
      <c r="D211" s="1393" t="s">
        <v>1602</v>
      </c>
      <c r="E211" s="1060"/>
      <c r="F211" s="1239">
        <v>42062</v>
      </c>
      <c r="G211" s="1062" t="s">
        <v>1372</v>
      </c>
      <c r="H211" s="1032"/>
      <c r="I211" s="2016"/>
      <c r="J211" s="2023"/>
    </row>
    <row r="212" spans="2:10" ht="14.1" customHeight="1">
      <c r="B212" s="1169">
        <v>7.03</v>
      </c>
      <c r="C212" s="1031" t="s">
        <v>201</v>
      </c>
      <c r="D212" s="1393" t="s">
        <v>1602</v>
      </c>
      <c r="E212" s="1060"/>
      <c r="F212" s="1239">
        <v>42062</v>
      </c>
      <c r="G212" s="1062" t="s">
        <v>1372</v>
      </c>
      <c r="H212" s="1032"/>
      <c r="I212" s="2017"/>
      <c r="J212" s="2023"/>
    </row>
    <row r="213" spans="2:10" ht="14.1" customHeight="1">
      <c r="B213" s="1169">
        <v>7.04</v>
      </c>
      <c r="C213" s="1199" t="s">
        <v>1422</v>
      </c>
      <c r="D213" s="1393" t="s">
        <v>1602</v>
      </c>
      <c r="E213" s="1060"/>
      <c r="F213" s="1239">
        <v>42062</v>
      </c>
      <c r="G213" s="1062" t="s">
        <v>451</v>
      </c>
      <c r="H213" s="1032"/>
      <c r="I213" s="2015"/>
      <c r="J213" s="2023"/>
    </row>
    <row r="214" spans="2:10" ht="14.1" customHeight="1">
      <c r="B214" s="1169">
        <v>7.05</v>
      </c>
      <c r="C214" s="993" t="s">
        <v>1423</v>
      </c>
      <c r="D214" s="1393" t="s">
        <v>1602</v>
      </c>
      <c r="E214" s="1060"/>
      <c r="F214" s="1239">
        <v>42062</v>
      </c>
      <c r="G214" s="1062" t="s">
        <v>451</v>
      </c>
      <c r="H214" s="1032"/>
      <c r="I214" s="2015" t="s">
        <v>1712</v>
      </c>
      <c r="J214" s="2023"/>
    </row>
    <row r="215" spans="2:10" ht="14.1" customHeight="1">
      <c r="B215" s="1169">
        <v>7.06</v>
      </c>
      <c r="C215" s="993" t="s">
        <v>1424</v>
      </c>
      <c r="D215" s="1393" t="s">
        <v>1602</v>
      </c>
      <c r="E215" s="1060"/>
      <c r="F215" s="1239">
        <v>42062</v>
      </c>
      <c r="G215" s="1062" t="s">
        <v>451</v>
      </c>
      <c r="H215" s="1032"/>
      <c r="I215" s="2015" t="s">
        <v>492</v>
      </c>
      <c r="J215" s="2023"/>
    </row>
    <row r="216" spans="2:10" ht="14.1" customHeight="1">
      <c r="B216" s="1169">
        <v>7.07</v>
      </c>
      <c r="C216" s="993" t="s">
        <v>1425</v>
      </c>
      <c r="D216" s="1393" t="s">
        <v>1602</v>
      </c>
      <c r="E216" s="1060"/>
      <c r="F216" s="1239">
        <v>42062</v>
      </c>
      <c r="G216" s="1062" t="s">
        <v>451</v>
      </c>
      <c r="H216" s="1032"/>
      <c r="I216" s="2015" t="s">
        <v>492</v>
      </c>
      <c r="J216" s="2023"/>
    </row>
    <row r="217" spans="2:10" ht="14.1" customHeight="1">
      <c r="B217" s="1169">
        <v>7.08</v>
      </c>
      <c r="C217" s="993" t="s">
        <v>1426</v>
      </c>
      <c r="D217" s="1393" t="s">
        <v>1602</v>
      </c>
      <c r="E217" s="1060"/>
      <c r="F217" s="1239"/>
      <c r="G217" s="1062" t="s">
        <v>1372</v>
      </c>
      <c r="H217" s="1032"/>
      <c r="I217" s="2015" t="s">
        <v>1713</v>
      </c>
      <c r="J217" s="2023"/>
    </row>
    <row r="218" spans="2:10" ht="14.1" customHeight="1">
      <c r="B218" s="1169">
        <v>7.09</v>
      </c>
      <c r="C218" s="991" t="s">
        <v>1427</v>
      </c>
      <c r="D218" s="1393" t="s">
        <v>1602</v>
      </c>
      <c r="E218" s="1060"/>
      <c r="F218" s="1239"/>
      <c r="G218" s="1062" t="s">
        <v>1372</v>
      </c>
      <c r="H218" s="1032"/>
      <c r="I218" s="2015" t="s">
        <v>1714</v>
      </c>
      <c r="J218" s="2023"/>
    </row>
    <row r="219" spans="2:10" ht="14.1" customHeight="1">
      <c r="B219" s="1169">
        <v>7.1</v>
      </c>
      <c r="C219" s="991" t="s">
        <v>1428</v>
      </c>
      <c r="D219" s="1393" t="s">
        <v>1602</v>
      </c>
      <c r="E219" s="1060"/>
      <c r="F219" s="1239"/>
      <c r="G219" s="1062" t="s">
        <v>1372</v>
      </c>
      <c r="H219" s="1032"/>
      <c r="I219" s="2015" t="s">
        <v>1715</v>
      </c>
      <c r="J219" s="2023"/>
    </row>
    <row r="220" spans="2:10" ht="14.1" customHeight="1">
      <c r="B220" s="1169">
        <v>7.11</v>
      </c>
      <c r="C220" s="991" t="s">
        <v>1429</v>
      </c>
      <c r="D220" s="1393" t="s">
        <v>1602</v>
      </c>
      <c r="E220" s="1060"/>
      <c r="F220" s="1239">
        <v>42062</v>
      </c>
      <c r="G220" s="1062" t="s">
        <v>451</v>
      </c>
      <c r="H220" s="1032"/>
      <c r="I220" s="2015" t="s">
        <v>1736</v>
      </c>
      <c r="J220" s="2023"/>
    </row>
    <row r="221" spans="2:10" ht="14.1" customHeight="1">
      <c r="B221" s="1169">
        <v>7.12</v>
      </c>
      <c r="C221" s="990" t="s">
        <v>1430</v>
      </c>
      <c r="D221" s="1393" t="s">
        <v>1602</v>
      </c>
      <c r="E221" s="1060"/>
      <c r="F221" s="1239">
        <v>42062</v>
      </c>
      <c r="G221" s="1062" t="s">
        <v>451</v>
      </c>
      <c r="H221" s="1032"/>
      <c r="I221" s="2015" t="s">
        <v>1716</v>
      </c>
      <c r="J221" s="2023"/>
    </row>
    <row r="222" spans="2:10" ht="14.1" customHeight="1">
      <c r="B222" s="1169">
        <v>7.13</v>
      </c>
      <c r="C222" s="990" t="s">
        <v>831</v>
      </c>
      <c r="D222" s="1393" t="s">
        <v>1602</v>
      </c>
      <c r="E222" s="1060"/>
      <c r="F222" s="1239">
        <v>42062</v>
      </c>
      <c r="G222" s="1062" t="s">
        <v>1372</v>
      </c>
      <c r="H222" s="1032"/>
      <c r="I222" s="2015" t="s">
        <v>1711</v>
      </c>
      <c r="J222" s="2023"/>
    </row>
    <row r="223" spans="2:10" ht="14.1" customHeight="1">
      <c r="B223" s="1169">
        <v>7.14</v>
      </c>
      <c r="C223" s="990" t="s">
        <v>1431</v>
      </c>
      <c r="D223" s="1393" t="s">
        <v>1602</v>
      </c>
      <c r="E223" s="1060"/>
      <c r="F223" s="1239">
        <v>42062</v>
      </c>
      <c r="G223" s="1062" t="s">
        <v>1372</v>
      </c>
      <c r="H223" s="1032"/>
      <c r="I223" s="2015" t="s">
        <v>1717</v>
      </c>
      <c r="J223" s="2023"/>
    </row>
    <row r="224" spans="2:10" ht="14.1" customHeight="1">
      <c r="B224" s="1169">
        <v>7.15</v>
      </c>
      <c r="C224" s="990" t="s">
        <v>1432</v>
      </c>
      <c r="D224" s="1393" t="s">
        <v>1602</v>
      </c>
      <c r="E224" s="1060"/>
      <c r="F224" s="1239">
        <v>42062</v>
      </c>
      <c r="G224" s="1062" t="s">
        <v>1372</v>
      </c>
      <c r="H224" s="1032"/>
      <c r="I224" s="2015" t="s">
        <v>1718</v>
      </c>
      <c r="J224" s="2023"/>
    </row>
    <row r="225" spans="2:10" ht="14.1" customHeight="1">
      <c r="B225" s="1169">
        <v>7.16</v>
      </c>
      <c r="C225" s="1031" t="s">
        <v>58</v>
      </c>
      <c r="D225" s="1393" t="s">
        <v>1602</v>
      </c>
      <c r="E225" s="1060"/>
      <c r="F225" s="1239">
        <v>42062</v>
      </c>
      <c r="G225" s="1062" t="s">
        <v>1372</v>
      </c>
      <c r="H225" s="1032"/>
      <c r="I225" s="2015" t="s">
        <v>1719</v>
      </c>
      <c r="J225" s="2023"/>
    </row>
    <row r="226" spans="2:10" ht="14.1" customHeight="1">
      <c r="B226" s="1169">
        <v>7.17</v>
      </c>
      <c r="C226" s="1200" t="s">
        <v>83</v>
      </c>
      <c r="D226" s="1393" t="s">
        <v>1602</v>
      </c>
      <c r="E226" s="1060"/>
      <c r="F226" s="1239"/>
      <c r="G226" s="1062" t="s">
        <v>451</v>
      </c>
      <c r="H226" s="1032"/>
      <c r="I226" s="2014" t="s">
        <v>492</v>
      </c>
      <c r="J226" s="2023"/>
    </row>
    <row r="227" spans="2:10" ht="14.1" customHeight="1">
      <c r="B227" s="1169">
        <v>7.18</v>
      </c>
      <c r="C227" s="1201" t="s">
        <v>1433</v>
      </c>
      <c r="D227" s="1393" t="s">
        <v>1602</v>
      </c>
      <c r="E227" s="1060"/>
      <c r="F227" s="1239"/>
      <c r="G227" s="1062" t="s">
        <v>451</v>
      </c>
      <c r="H227" s="1032"/>
      <c r="I227" s="2014" t="s">
        <v>492</v>
      </c>
      <c r="J227" s="2023"/>
    </row>
    <row r="228" spans="2:10" ht="14.1" customHeight="1">
      <c r="B228" s="1169">
        <v>7.19</v>
      </c>
      <c r="C228" s="1202" t="s">
        <v>1434</v>
      </c>
      <c r="D228" s="1393" t="s">
        <v>1602</v>
      </c>
      <c r="E228" s="1060"/>
      <c r="F228" s="1239"/>
      <c r="G228" s="1062" t="s">
        <v>451</v>
      </c>
      <c r="H228" s="1032"/>
      <c r="I228" s="2014" t="s">
        <v>492</v>
      </c>
      <c r="J228" s="2023"/>
    </row>
    <row r="229" spans="2:10" ht="14.1" customHeight="1">
      <c r="B229" s="1169">
        <v>7.2</v>
      </c>
      <c r="C229" s="1202" t="s">
        <v>84</v>
      </c>
      <c r="D229" s="1393" t="s">
        <v>1602</v>
      </c>
      <c r="E229" s="1060"/>
      <c r="F229" s="1239"/>
      <c r="G229" s="1062" t="s">
        <v>451</v>
      </c>
      <c r="H229" s="1032"/>
      <c r="I229" s="2014" t="s">
        <v>492</v>
      </c>
      <c r="J229" s="2023"/>
    </row>
    <row r="230" spans="2:10" ht="14.1" customHeight="1">
      <c r="B230" s="1169">
        <v>7.21</v>
      </c>
      <c r="C230" s="1912" t="s">
        <v>894</v>
      </c>
      <c r="D230" s="1393" t="s">
        <v>1602</v>
      </c>
      <c r="E230" s="1060"/>
      <c r="F230" s="1239"/>
      <c r="G230" s="1062" t="s">
        <v>451</v>
      </c>
      <c r="H230" s="1032"/>
      <c r="I230" s="2014" t="s">
        <v>492</v>
      </c>
      <c r="J230" s="2023"/>
    </row>
    <row r="231" spans="2:10" ht="14.1" customHeight="1">
      <c r="B231" s="1169">
        <v>7.22</v>
      </c>
      <c r="C231" s="1203" t="s">
        <v>142</v>
      </c>
      <c r="D231" s="1393" t="s">
        <v>1602</v>
      </c>
      <c r="E231" s="1060"/>
      <c r="F231" s="1239"/>
      <c r="G231" s="1062" t="s">
        <v>451</v>
      </c>
      <c r="H231" s="1032"/>
      <c r="I231" s="2014" t="s">
        <v>492</v>
      </c>
      <c r="J231" s="2023"/>
    </row>
    <row r="232" spans="2:10" ht="14.1" customHeight="1">
      <c r="B232" s="1169">
        <v>7.23</v>
      </c>
      <c r="C232" s="1203" t="s">
        <v>855</v>
      </c>
      <c r="D232" s="1393" t="s">
        <v>1602</v>
      </c>
      <c r="E232" s="1060"/>
      <c r="F232" s="1239">
        <v>42062</v>
      </c>
      <c r="G232" s="1062" t="s">
        <v>1372</v>
      </c>
      <c r="H232" s="1032"/>
      <c r="I232" s="2015" t="s">
        <v>1720</v>
      </c>
      <c r="J232" s="2023"/>
    </row>
    <row r="233" spans="2:10" ht="14.1" customHeight="1">
      <c r="B233" s="1169">
        <v>7.2399999999999904</v>
      </c>
      <c r="C233" s="1203" t="s">
        <v>40</v>
      </c>
      <c r="D233" s="1393" t="s">
        <v>1602</v>
      </c>
      <c r="E233" s="1060"/>
      <c r="F233" s="1239">
        <v>42062</v>
      </c>
      <c r="G233" s="1062" t="s">
        <v>1372</v>
      </c>
      <c r="H233" s="1032"/>
      <c r="I233" s="2015" t="s">
        <v>1721</v>
      </c>
      <c r="J233" s="2023"/>
    </row>
    <row r="234" spans="2:10" ht="14.1" customHeight="1">
      <c r="B234" s="1169">
        <v>7.2499999999999902</v>
      </c>
      <c r="C234" s="1203" t="s">
        <v>41</v>
      </c>
      <c r="D234" s="1393" t="s">
        <v>1602</v>
      </c>
      <c r="E234" s="1060"/>
      <c r="F234" s="1239">
        <v>42062</v>
      </c>
      <c r="G234" s="1062" t="s">
        <v>1372</v>
      </c>
      <c r="H234" s="1032"/>
      <c r="I234" s="2015" t="s">
        <v>1722</v>
      </c>
      <c r="J234" s="2023"/>
    </row>
    <row r="235" spans="2:10" ht="14.1" customHeight="1">
      <c r="B235" s="1169">
        <v>7.25999999999999</v>
      </c>
      <c r="C235" s="1203" t="s">
        <v>856</v>
      </c>
      <c r="D235" s="1393" t="s">
        <v>1602</v>
      </c>
      <c r="E235" s="1060"/>
      <c r="F235" s="1239"/>
      <c r="G235" s="1062" t="s">
        <v>1372</v>
      </c>
      <c r="H235" s="1032"/>
      <c r="I235" s="2015" t="s">
        <v>1723</v>
      </c>
      <c r="J235" s="2023"/>
    </row>
    <row r="236" spans="2:10" ht="14.1" customHeight="1">
      <c r="B236" s="1169">
        <v>7.2699999999999898</v>
      </c>
      <c r="C236" s="1203" t="s">
        <v>857</v>
      </c>
      <c r="D236" s="1393" t="s">
        <v>1602</v>
      </c>
      <c r="E236" s="1060"/>
      <c r="F236" s="1239">
        <v>42062</v>
      </c>
      <c r="G236" s="1062" t="s">
        <v>1372</v>
      </c>
      <c r="H236" s="1032"/>
      <c r="I236" s="2015" t="s">
        <v>1724</v>
      </c>
      <c r="J236" s="2023"/>
    </row>
    <row r="237" spans="2:10" ht="14.1" customHeight="1">
      <c r="B237" s="1169">
        <v>7.2799999999999896</v>
      </c>
      <c r="C237" s="1203" t="s">
        <v>858</v>
      </c>
      <c r="D237" s="1393" t="s">
        <v>1602</v>
      </c>
      <c r="E237" s="1060"/>
      <c r="F237" s="1239">
        <v>42062</v>
      </c>
      <c r="G237" s="1062" t="s">
        <v>1372</v>
      </c>
      <c r="H237" s="1032"/>
      <c r="I237" s="2015" t="s">
        <v>1725</v>
      </c>
      <c r="J237" s="2023"/>
    </row>
    <row r="238" spans="2:10" ht="14.1" customHeight="1">
      <c r="B238" s="1169">
        <v>7.2899999999999903</v>
      </c>
      <c r="C238" s="1204" t="s">
        <v>895</v>
      </c>
      <c r="D238" s="1393" t="s">
        <v>1602</v>
      </c>
      <c r="E238" s="1060"/>
      <c r="F238" s="1239">
        <v>42062</v>
      </c>
      <c r="G238" s="1062" t="s">
        <v>1372</v>
      </c>
      <c r="H238" s="1032"/>
      <c r="I238" s="2015" t="s">
        <v>1726</v>
      </c>
      <c r="J238" s="2023"/>
    </row>
    <row r="239" spans="2:10" ht="14.1" customHeight="1">
      <c r="B239" s="1169">
        <v>7.2999999999999901</v>
      </c>
      <c r="C239" s="1203" t="s">
        <v>29</v>
      </c>
      <c r="D239" s="1393" t="s">
        <v>1602</v>
      </c>
      <c r="E239" s="1060"/>
      <c r="F239" s="1239">
        <v>42062</v>
      </c>
      <c r="G239" s="1062" t="s">
        <v>1372</v>
      </c>
      <c r="H239" s="1032"/>
      <c r="I239" s="2015" t="s">
        <v>1726</v>
      </c>
      <c r="J239" s="2023"/>
    </row>
    <row r="240" spans="2:10" ht="14.1" customHeight="1">
      <c r="B240" s="1169">
        <v>7.3099999999999898</v>
      </c>
      <c r="C240" s="1203" t="s">
        <v>77</v>
      </c>
      <c r="D240" s="1393" t="s">
        <v>1602</v>
      </c>
      <c r="E240" s="1060"/>
      <c r="F240" s="1239"/>
      <c r="G240" s="1062" t="s">
        <v>1372</v>
      </c>
      <c r="H240" s="1032"/>
      <c r="I240" s="2015" t="s">
        <v>1727</v>
      </c>
      <c r="J240" s="2023"/>
    </row>
    <row r="241" spans="2:10" ht="14.1" customHeight="1">
      <c r="B241" s="1169">
        <v>7.3199999999999896</v>
      </c>
      <c r="C241" s="1203" t="s">
        <v>859</v>
      </c>
      <c r="D241" s="1393" t="s">
        <v>1602</v>
      </c>
      <c r="E241" s="1060"/>
      <c r="F241" s="1239">
        <v>42062</v>
      </c>
      <c r="G241" s="1062" t="s">
        <v>1372</v>
      </c>
      <c r="H241" s="1032"/>
      <c r="I241" s="2015" t="s">
        <v>1726</v>
      </c>
      <c r="J241" s="2023"/>
    </row>
    <row r="242" spans="2:10" ht="14.1" customHeight="1">
      <c r="B242" s="1169">
        <v>7.3299999999999903</v>
      </c>
      <c r="C242" s="1203" t="s">
        <v>78</v>
      </c>
      <c r="D242" s="1393" t="s">
        <v>1602</v>
      </c>
      <c r="E242" s="1060"/>
      <c r="F242" s="1239"/>
      <c r="G242" s="1062" t="s">
        <v>451</v>
      </c>
      <c r="H242" s="1032"/>
      <c r="I242" s="2014"/>
      <c r="J242" s="2023"/>
    </row>
    <row r="243" spans="2:10" ht="14.1" customHeight="1">
      <c r="B243" s="1169">
        <v>7.3399999999999901</v>
      </c>
      <c r="C243" s="1203" t="s">
        <v>896</v>
      </c>
      <c r="D243" s="1393" t="s">
        <v>1602</v>
      </c>
      <c r="E243" s="1060"/>
      <c r="F243" s="1239"/>
      <c r="G243" s="1062" t="s">
        <v>451</v>
      </c>
      <c r="H243" s="1032"/>
      <c r="I243" s="2014" t="s">
        <v>492</v>
      </c>
      <c r="J243" s="2023"/>
    </row>
    <row r="244" spans="2:10" ht="14.1" customHeight="1">
      <c r="B244" s="1169">
        <v>7.3499999999999899</v>
      </c>
      <c r="C244" s="1203" t="s">
        <v>897</v>
      </c>
      <c r="D244" s="1393" t="s">
        <v>1602</v>
      </c>
      <c r="E244" s="1060"/>
      <c r="F244" s="1239"/>
      <c r="G244" s="1062" t="s">
        <v>451</v>
      </c>
      <c r="H244" s="1032"/>
      <c r="I244" s="2014" t="s">
        <v>492</v>
      </c>
      <c r="J244" s="2023"/>
    </row>
    <row r="245" spans="2:10" ht="14.1" customHeight="1">
      <c r="B245" s="1169">
        <v>7.3599999999999897</v>
      </c>
      <c r="C245" s="1203" t="s">
        <v>898</v>
      </c>
      <c r="D245" s="1393" t="s">
        <v>1602</v>
      </c>
      <c r="E245" s="1060"/>
      <c r="F245" s="1239"/>
      <c r="G245" s="1062" t="s">
        <v>451</v>
      </c>
      <c r="H245" s="1032"/>
      <c r="I245" s="2014" t="s">
        <v>492</v>
      </c>
      <c r="J245" s="2023"/>
    </row>
    <row r="246" spans="2:10" ht="14.1" customHeight="1">
      <c r="B246" s="1169">
        <v>7.3699999999999903</v>
      </c>
      <c r="C246" s="1203" t="s">
        <v>135</v>
      </c>
      <c r="D246" s="1393" t="s">
        <v>1602</v>
      </c>
      <c r="E246" s="1060"/>
      <c r="F246" s="1239"/>
      <c r="G246" s="1062" t="s">
        <v>451</v>
      </c>
      <c r="H246" s="1032"/>
      <c r="I246" s="2014" t="s">
        <v>492</v>
      </c>
      <c r="J246" s="2023"/>
    </row>
    <row r="247" spans="2:10" ht="14.1" customHeight="1">
      <c r="B247" s="1169">
        <v>7.3799999999999901</v>
      </c>
      <c r="C247" s="1203" t="s">
        <v>226</v>
      </c>
      <c r="D247" s="1393" t="s">
        <v>1602</v>
      </c>
      <c r="E247" s="1060"/>
      <c r="F247" s="1239"/>
      <c r="G247" s="1062" t="s">
        <v>451</v>
      </c>
      <c r="H247" s="1032"/>
      <c r="I247" s="2014" t="s">
        <v>492</v>
      </c>
      <c r="J247" s="2023"/>
    </row>
    <row r="248" spans="2:10" ht="15">
      <c r="B248" s="1169">
        <v>7.3899999999999899</v>
      </c>
      <c r="C248" s="2074" t="s">
        <v>1435</v>
      </c>
      <c r="D248" s="1393" t="s">
        <v>1602</v>
      </c>
      <c r="E248" s="1060"/>
      <c r="F248" s="1239"/>
      <c r="G248" s="1086" t="s">
        <v>451</v>
      </c>
      <c r="H248" s="1032"/>
      <c r="I248" s="2014" t="s">
        <v>1735</v>
      </c>
      <c r="J248" s="2023"/>
    </row>
    <row r="249" spans="2:10" ht="29.25" customHeight="1">
      <c r="B249" s="1169">
        <v>7.3999999999999897</v>
      </c>
      <c r="C249" s="993" t="s">
        <v>860</v>
      </c>
      <c r="D249" s="1393" t="s">
        <v>1602</v>
      </c>
      <c r="E249" s="1060"/>
      <c r="F249" s="1239"/>
      <c r="G249" s="1086" t="s">
        <v>451</v>
      </c>
      <c r="H249" s="1038"/>
      <c r="I249" s="2014" t="s">
        <v>1735</v>
      </c>
      <c r="J249" s="1999" t="s">
        <v>2032</v>
      </c>
    </row>
    <row r="250" spans="2:10" ht="14.1" customHeight="1">
      <c r="B250" s="1169">
        <v>7.4099999999999904</v>
      </c>
      <c r="C250" s="990" t="s">
        <v>1436</v>
      </c>
      <c r="D250" s="1393" t="s">
        <v>1602</v>
      </c>
      <c r="E250" s="1060"/>
      <c r="F250" s="1239"/>
      <c r="G250" s="1086" t="s">
        <v>451</v>
      </c>
      <c r="H250" s="1113"/>
      <c r="I250" s="2014" t="s">
        <v>1735</v>
      </c>
      <c r="J250" s="2019"/>
    </row>
    <row r="251" spans="2:10" ht="14.1" customHeight="1">
      <c r="B251" s="1169">
        <v>7.4199999999999902</v>
      </c>
      <c r="C251" s="990" t="s">
        <v>1437</v>
      </c>
      <c r="D251" s="1393" t="s">
        <v>1602</v>
      </c>
      <c r="E251" s="1060"/>
      <c r="F251" s="1239"/>
      <c r="G251" s="1086" t="s">
        <v>451</v>
      </c>
      <c r="H251" s="1113"/>
      <c r="I251" s="2014" t="s">
        <v>1735</v>
      </c>
      <c r="J251" s="2019"/>
    </row>
    <row r="252" spans="2:10" ht="14.1" customHeight="1">
      <c r="B252" s="1169">
        <v>7.4299999999999899</v>
      </c>
      <c r="C252" s="990" t="s">
        <v>1438</v>
      </c>
      <c r="D252" s="1393" t="s">
        <v>1602</v>
      </c>
      <c r="E252" s="1060"/>
      <c r="F252" s="1239"/>
      <c r="G252" s="1086" t="s">
        <v>451</v>
      </c>
      <c r="H252" s="1113"/>
      <c r="I252" s="2014" t="s">
        <v>1735</v>
      </c>
      <c r="J252" s="2019"/>
    </row>
    <row r="253" spans="2:10" ht="14.1" customHeight="1" thickBot="1">
      <c r="B253" s="1169"/>
      <c r="C253" s="989"/>
      <c r="D253" s="1111"/>
      <c r="E253" s="1111"/>
      <c r="F253" s="1111"/>
      <c r="G253" s="1112"/>
      <c r="H253" s="1113"/>
      <c r="I253" s="2013"/>
      <c r="J253" s="2019"/>
    </row>
    <row r="254" spans="2:10" ht="18.95" customHeight="1" thickBot="1">
      <c r="B254" s="1180"/>
      <c r="C254" s="1108" t="s">
        <v>140</v>
      </c>
      <c r="D254" s="1073"/>
      <c r="E254" s="1074"/>
      <c r="F254" s="1243"/>
      <c r="G254" s="1075"/>
      <c r="H254" s="1042"/>
      <c r="I254" s="2012"/>
      <c r="J254" s="2020"/>
    </row>
    <row r="255" spans="2:10" ht="14.1" customHeight="1">
      <c r="B255" s="1184" t="s">
        <v>861</v>
      </c>
      <c r="C255" s="1040" t="s">
        <v>141</v>
      </c>
      <c r="D255" s="1393" t="s">
        <v>1602</v>
      </c>
      <c r="E255" s="1060"/>
      <c r="F255" s="1239" t="s">
        <v>369</v>
      </c>
      <c r="G255" s="1062" t="s">
        <v>1372</v>
      </c>
      <c r="H255" s="1040"/>
      <c r="I255" s="2017" t="s">
        <v>1812</v>
      </c>
      <c r="J255" s="2024" t="s">
        <v>2030</v>
      </c>
    </row>
    <row r="256" spans="2:10" ht="26.25" customHeight="1">
      <c r="B256" s="1168" t="s">
        <v>862</v>
      </c>
      <c r="C256" s="1032" t="s">
        <v>230</v>
      </c>
      <c r="D256" s="1393" t="s">
        <v>1602</v>
      </c>
      <c r="E256" s="1060"/>
      <c r="F256" s="1239" t="s">
        <v>369</v>
      </c>
      <c r="G256" s="1062" t="s">
        <v>1372</v>
      </c>
      <c r="H256" s="1032"/>
      <c r="I256" s="2017" t="s">
        <v>1812</v>
      </c>
      <c r="J256" s="1997" t="s">
        <v>2031</v>
      </c>
    </row>
    <row r="257" spans="2:10" ht="14.1" customHeight="1">
      <c r="B257" s="1168" t="s">
        <v>863</v>
      </c>
      <c r="C257" s="1032" t="s">
        <v>231</v>
      </c>
      <c r="D257" s="1393" t="s">
        <v>1602</v>
      </c>
      <c r="E257" s="1060"/>
      <c r="F257" s="1239" t="s">
        <v>369</v>
      </c>
      <c r="G257" s="1062" t="s">
        <v>1372</v>
      </c>
      <c r="H257" s="1032"/>
      <c r="I257" s="2017" t="s">
        <v>1812</v>
      </c>
      <c r="J257" s="2023"/>
    </row>
    <row r="258" spans="2:10" ht="14.1" customHeight="1" thickBot="1">
      <c r="B258" s="1175"/>
      <c r="C258" s="1033"/>
      <c r="D258" s="1076"/>
      <c r="E258" s="1066"/>
      <c r="F258" s="1097"/>
      <c r="G258" s="1067"/>
      <c r="H258" s="1033"/>
      <c r="I258" s="2011"/>
      <c r="J258" s="2021"/>
    </row>
    <row r="259" spans="2:10" ht="14.1" customHeight="1">
      <c r="B259" s="1171"/>
      <c r="J259"/>
    </row>
    <row r="260" spans="2:10" ht="14.1" customHeight="1">
      <c r="B260" s="1171"/>
      <c r="J260"/>
    </row>
    <row r="261" spans="2:10" ht="26.1" customHeight="1">
      <c r="B261" s="1171"/>
      <c r="J261"/>
    </row>
    <row r="262" spans="2:10" ht="24.95" customHeight="1" thickBot="1">
      <c r="B262" s="1172">
        <v>8</v>
      </c>
      <c r="C262" s="270" t="s">
        <v>55</v>
      </c>
      <c r="J262"/>
    </row>
    <row r="263" spans="2:10" ht="50.1" customHeight="1" thickBot="1">
      <c r="B263" s="1173" t="s">
        <v>1365</v>
      </c>
      <c r="C263" s="1102" t="s">
        <v>56</v>
      </c>
      <c r="D263" s="1105" t="s">
        <v>1367</v>
      </c>
      <c r="E263" s="1105" t="s">
        <v>1368</v>
      </c>
      <c r="F263" s="1105" t="s">
        <v>1369</v>
      </c>
      <c r="G263" s="1101" t="s">
        <v>1370</v>
      </c>
      <c r="H263" s="1102" t="s">
        <v>1371</v>
      </c>
      <c r="I263" s="1103" t="s">
        <v>816</v>
      </c>
      <c r="J263" s="2026" t="s">
        <v>1991</v>
      </c>
    </row>
    <row r="264" spans="2:10" ht="14.1" customHeight="1">
      <c r="B264" s="1167">
        <v>8.01</v>
      </c>
      <c r="C264" s="1030" t="s">
        <v>57</v>
      </c>
      <c r="D264" s="1063"/>
      <c r="E264" s="1359">
        <v>41619</v>
      </c>
      <c r="F264" s="1239">
        <v>42062</v>
      </c>
      <c r="G264" s="1062" t="s">
        <v>1372</v>
      </c>
      <c r="H264" s="1030"/>
      <c r="I264" s="984" t="s">
        <v>1564</v>
      </c>
      <c r="J264" s="2025"/>
    </row>
    <row r="265" spans="2:10" ht="14.1" customHeight="1">
      <c r="B265" s="1168">
        <v>8.02</v>
      </c>
      <c r="C265" s="1032" t="s">
        <v>105</v>
      </c>
      <c r="D265" s="1063"/>
      <c r="E265" s="1060"/>
      <c r="F265" s="1239">
        <v>42062</v>
      </c>
      <c r="G265" s="1062" t="s">
        <v>1372</v>
      </c>
      <c r="H265" s="1032"/>
      <c r="I265" s="987" t="s">
        <v>1800</v>
      </c>
      <c r="J265" s="2023"/>
    </row>
    <row r="266" spans="2:10" ht="14.1" customHeight="1">
      <c r="B266" s="1168">
        <v>8.0299999999999994</v>
      </c>
      <c r="C266" s="1032" t="s">
        <v>187</v>
      </c>
      <c r="D266" s="1063"/>
      <c r="E266" s="1359">
        <v>41619</v>
      </c>
      <c r="F266" s="1239">
        <v>42062</v>
      </c>
      <c r="G266" s="1062" t="s">
        <v>1372</v>
      </c>
      <c r="H266" s="1032"/>
      <c r="I266" s="987" t="s">
        <v>1565</v>
      </c>
      <c r="J266" s="2023"/>
    </row>
    <row r="267" spans="2:10" ht="14.1" customHeight="1">
      <c r="B267" s="1168">
        <v>8.0399999999999991</v>
      </c>
      <c r="C267" s="1032" t="s">
        <v>114</v>
      </c>
      <c r="D267" s="1063"/>
      <c r="E267" s="1060"/>
      <c r="F267" s="1239">
        <v>42062</v>
      </c>
      <c r="G267" s="1062" t="s">
        <v>1372</v>
      </c>
      <c r="H267" s="1032"/>
      <c r="I267" s="987" t="s">
        <v>1819</v>
      </c>
      <c r="J267" s="2023"/>
    </row>
    <row r="268" spans="2:10" ht="14.1" customHeight="1">
      <c r="B268" s="1168">
        <v>8.0500000000000007</v>
      </c>
      <c r="C268" s="1032" t="s">
        <v>115</v>
      </c>
      <c r="D268" s="1063"/>
      <c r="E268" s="1359">
        <v>41619</v>
      </c>
      <c r="F268" s="1239">
        <v>42062</v>
      </c>
      <c r="G268" s="1062" t="s">
        <v>1372</v>
      </c>
      <c r="H268" s="1032"/>
      <c r="I268" s="987" t="s">
        <v>1566</v>
      </c>
      <c r="J268" s="2023"/>
    </row>
    <row r="269" spans="2:10" ht="14.1" customHeight="1">
      <c r="B269" s="1168">
        <v>8.06</v>
      </c>
      <c r="C269" s="1032" t="s">
        <v>202</v>
      </c>
      <c r="D269" s="1063"/>
      <c r="E269" s="1359">
        <v>41619</v>
      </c>
      <c r="F269" s="1239">
        <v>42062</v>
      </c>
      <c r="G269" s="1062" t="s">
        <v>1372</v>
      </c>
      <c r="H269" s="1032"/>
      <c r="I269" s="987" t="s">
        <v>1567</v>
      </c>
      <c r="J269" s="2023"/>
    </row>
    <row r="270" spans="2:10" ht="14.1" customHeight="1">
      <c r="B270" s="1168">
        <v>8.07</v>
      </c>
      <c r="C270" s="1032" t="s">
        <v>203</v>
      </c>
      <c r="D270" s="1063"/>
      <c r="E270" s="1359">
        <v>41619</v>
      </c>
      <c r="F270" s="1197"/>
      <c r="G270" s="1062" t="s">
        <v>1372</v>
      </c>
      <c r="H270" s="1032"/>
      <c r="I270" s="987" t="s">
        <v>492</v>
      </c>
      <c r="J270" s="2023"/>
    </row>
    <row r="271" spans="2:10" ht="14.1" customHeight="1">
      <c r="B271" s="1168">
        <v>8.08</v>
      </c>
      <c r="C271" s="1032" t="s">
        <v>190</v>
      </c>
      <c r="D271" s="1063"/>
      <c r="E271" s="1359">
        <v>41619</v>
      </c>
      <c r="F271" s="1239">
        <v>42062</v>
      </c>
      <c r="G271" s="1062" t="s">
        <v>1372</v>
      </c>
      <c r="H271" s="1032"/>
      <c r="I271" s="987" t="s">
        <v>1568</v>
      </c>
      <c r="J271" s="2023"/>
    </row>
    <row r="272" spans="2:10" ht="14.1" customHeight="1">
      <c r="B272" s="1168">
        <v>8.09</v>
      </c>
      <c r="C272" s="1032" t="s">
        <v>59</v>
      </c>
      <c r="D272" s="1063"/>
      <c r="E272" s="1359">
        <v>41619</v>
      </c>
      <c r="F272" s="1197"/>
      <c r="G272" s="1062" t="s">
        <v>1372</v>
      </c>
      <c r="H272" s="1032"/>
      <c r="I272" s="987" t="s">
        <v>492</v>
      </c>
      <c r="J272" s="2023"/>
    </row>
    <row r="273" spans="2:10" ht="14.1" customHeight="1">
      <c r="B273" s="1168" t="s">
        <v>864</v>
      </c>
      <c r="C273" s="1032" t="s">
        <v>60</v>
      </c>
      <c r="D273" s="1063"/>
      <c r="E273" s="1359">
        <v>41619</v>
      </c>
      <c r="F273" s="1197"/>
      <c r="G273" s="1062" t="s">
        <v>1372</v>
      </c>
      <c r="H273" s="1032"/>
      <c r="I273" s="987" t="s">
        <v>492</v>
      </c>
      <c r="J273" s="2023"/>
    </row>
    <row r="274" spans="2:10" ht="14.1" customHeight="1">
      <c r="B274" s="1168">
        <v>8.11</v>
      </c>
      <c r="C274" s="1032" t="s">
        <v>107</v>
      </c>
      <c r="D274" s="1063"/>
      <c r="E274" s="1060"/>
      <c r="F274" s="1239">
        <v>42062</v>
      </c>
      <c r="G274" s="1062" t="s">
        <v>1372</v>
      </c>
      <c r="H274" s="1032"/>
      <c r="I274" s="987"/>
      <c r="J274" s="2023"/>
    </row>
    <row r="275" spans="2:10" ht="14.1" customHeight="1">
      <c r="B275" s="1168">
        <v>8.1199999999999992</v>
      </c>
      <c r="C275" s="1032" t="s">
        <v>108</v>
      </c>
      <c r="D275" s="1063"/>
      <c r="E275" s="1060"/>
      <c r="F275" s="1239">
        <v>42062</v>
      </c>
      <c r="G275" s="1062" t="s">
        <v>451</v>
      </c>
      <c r="H275" s="1032"/>
      <c r="I275" s="987"/>
      <c r="J275" s="2023"/>
    </row>
    <row r="276" spans="2:10" ht="14.1" customHeight="1">
      <c r="B276" s="1168"/>
      <c r="C276" s="1032"/>
      <c r="D276" s="1077"/>
      <c r="E276" s="1078"/>
      <c r="F276" s="1078"/>
      <c r="G276" s="1079"/>
      <c r="H276" s="1032"/>
      <c r="I276" s="982"/>
      <c r="J276" s="2023"/>
    </row>
    <row r="277" spans="2:10" ht="14.1" customHeight="1" thickBot="1">
      <c r="B277" s="1179"/>
      <c r="C277" s="1038"/>
      <c r="D277" s="1087"/>
      <c r="E277" s="1088"/>
      <c r="F277" s="1088"/>
      <c r="G277" s="1089"/>
      <c r="H277" s="1038"/>
      <c r="I277" s="981"/>
      <c r="J277" s="2022"/>
    </row>
    <row r="278" spans="2:10" ht="23.1" customHeight="1" thickBot="1">
      <c r="B278" s="1180"/>
      <c r="C278" s="1107" t="s">
        <v>194</v>
      </c>
      <c r="D278" s="1090"/>
      <c r="E278" s="1091"/>
      <c r="F278" s="1091"/>
      <c r="G278" s="1092"/>
      <c r="H278" s="1042"/>
      <c r="I278" s="1043"/>
      <c r="J278" s="2020"/>
    </row>
    <row r="279" spans="2:10" ht="18.95" customHeight="1" thickBot="1">
      <c r="B279" s="1205"/>
      <c r="C279" s="1048" t="s">
        <v>195</v>
      </c>
      <c r="D279" s="1093" t="s">
        <v>20</v>
      </c>
      <c r="E279" s="1094" t="s">
        <v>196</v>
      </c>
      <c r="F279" s="1095" t="s">
        <v>112</v>
      </c>
      <c r="G279" s="1095" t="s">
        <v>1439</v>
      </c>
      <c r="H279" s="1049" t="s">
        <v>113</v>
      </c>
      <c r="I279" s="1047"/>
      <c r="J279" s="2010"/>
    </row>
    <row r="280" spans="2:10" ht="17.100000000000001" customHeight="1">
      <c r="B280" s="1206"/>
      <c r="C280" s="1587">
        <v>0</v>
      </c>
      <c r="D280" s="1590">
        <v>78.625032000000004</v>
      </c>
      <c r="E280" s="1591">
        <v>78.507982999999996</v>
      </c>
      <c r="F280" s="1591">
        <v>24.2759</v>
      </c>
      <c r="G280" s="1592">
        <v>13.1205</v>
      </c>
      <c r="H280" s="1592">
        <v>0.20854800000000001</v>
      </c>
      <c r="I280" s="987"/>
      <c r="J280" s="2009"/>
    </row>
    <row r="281" spans="2:10" ht="18" customHeight="1">
      <c r="B281" s="1206"/>
      <c r="C281" s="1588">
        <v>0.50800000000000001</v>
      </c>
      <c r="D281" s="1593">
        <v>77.239766000000003</v>
      </c>
      <c r="E281" s="1593">
        <v>77.098551999999998</v>
      </c>
      <c r="F281" s="1593">
        <v>22.017900000000001</v>
      </c>
      <c r="G281" s="1593">
        <v>13.0908</v>
      </c>
      <c r="H281" s="1593">
        <v>0.25586900000000001</v>
      </c>
      <c r="I281" s="987"/>
      <c r="J281" s="2008"/>
    </row>
    <row r="282" spans="2:10" ht="17.100000000000001" customHeight="1">
      <c r="B282" s="1206"/>
      <c r="C282" s="1588">
        <v>1.016</v>
      </c>
      <c r="D282" s="1593">
        <v>76.768011000000001</v>
      </c>
      <c r="E282" s="1593">
        <v>76.607767999999993</v>
      </c>
      <c r="F282" s="1593">
        <v>21.289200000000001</v>
      </c>
      <c r="G282" s="1593">
        <v>13.0669</v>
      </c>
      <c r="H282" s="1593">
        <v>0.290547</v>
      </c>
      <c r="I282" s="987"/>
      <c r="J282" s="2008"/>
    </row>
    <row r="283" spans="2:10" ht="18" customHeight="1" thickBot="1">
      <c r="B283" s="1206"/>
      <c r="C283" s="1589">
        <v>2.032</v>
      </c>
      <c r="D283" s="1593">
        <v>76.369780000000006</v>
      </c>
      <c r="E283" s="1593">
        <v>76.183543</v>
      </c>
      <c r="F283" s="1593">
        <v>20.613199999999999</v>
      </c>
      <c r="G283" s="1593">
        <v>13.0328</v>
      </c>
      <c r="H283" s="1593">
        <v>0.33781600000000001</v>
      </c>
      <c r="I283" s="987"/>
      <c r="J283" s="2008"/>
    </row>
    <row r="284" spans="2:10" ht="24.95" customHeight="1" thickBot="1">
      <c r="B284" s="1170"/>
      <c r="C284" s="1050"/>
      <c r="D284" s="1096"/>
      <c r="E284" s="1097"/>
      <c r="F284" s="1097"/>
      <c r="G284" s="1098"/>
      <c r="H284" s="1050"/>
      <c r="I284" s="980"/>
      <c r="J284" s="2007"/>
    </row>
    <row r="285" spans="2:10">
      <c r="B285" s="1171"/>
      <c r="J285"/>
    </row>
    <row r="286" spans="2:10">
      <c r="B286" s="1171"/>
      <c r="J286"/>
    </row>
    <row r="287" spans="2:10">
      <c r="B287" s="1171"/>
      <c r="J287"/>
    </row>
    <row r="288" spans="2:10" ht="24.95" customHeight="1" thickBot="1">
      <c r="B288" s="1172">
        <v>9</v>
      </c>
      <c r="C288" s="270" t="s">
        <v>865</v>
      </c>
      <c r="J288"/>
    </row>
    <row r="289" spans="2:10" ht="50.1" customHeight="1" thickBot="1">
      <c r="B289" s="1207" t="s">
        <v>1365</v>
      </c>
      <c r="C289" s="1134" t="s">
        <v>866</v>
      </c>
      <c r="D289" s="1135" t="s">
        <v>1367</v>
      </c>
      <c r="E289" s="1135" t="s">
        <v>1368</v>
      </c>
      <c r="F289" s="1135" t="s">
        <v>1369</v>
      </c>
      <c r="G289" s="1136" t="s">
        <v>1370</v>
      </c>
      <c r="H289" s="1134" t="s">
        <v>1371</v>
      </c>
      <c r="I289" s="1103" t="s">
        <v>816</v>
      </c>
      <c r="J289" s="2006" t="s">
        <v>1991</v>
      </c>
    </row>
    <row r="290" spans="2:10" ht="14.1" customHeight="1">
      <c r="B290" s="1189">
        <v>9.01</v>
      </c>
      <c r="C290" s="1140" t="s">
        <v>867</v>
      </c>
      <c r="D290" s="1060"/>
      <c r="E290" s="1197"/>
      <c r="F290" s="1239">
        <v>42062</v>
      </c>
      <c r="G290" s="1062" t="s">
        <v>451</v>
      </c>
      <c r="H290" s="1126"/>
      <c r="I290" s="988" t="s">
        <v>1569</v>
      </c>
      <c r="J290" s="2078"/>
    </row>
    <row r="291" spans="2:10" ht="14.1" customHeight="1">
      <c r="B291" s="1189">
        <v>9.02</v>
      </c>
      <c r="C291" s="1140" t="s">
        <v>868</v>
      </c>
      <c r="D291" s="1060"/>
      <c r="E291" s="1197"/>
      <c r="F291" s="1239">
        <v>42062</v>
      </c>
      <c r="G291" s="1062" t="s">
        <v>451</v>
      </c>
      <c r="H291" s="1126"/>
      <c r="I291" s="988" t="s">
        <v>1579</v>
      </c>
      <c r="J291" s="2078"/>
    </row>
    <row r="292" spans="2:10" ht="14.1" customHeight="1">
      <c r="B292" s="1189">
        <v>9.0299999999999994</v>
      </c>
      <c r="C292" s="1140" t="s">
        <v>869</v>
      </c>
      <c r="D292" s="1060"/>
      <c r="E292" s="1197"/>
      <c r="F292" s="1239">
        <v>42062</v>
      </c>
      <c r="G292" s="1062" t="s">
        <v>451</v>
      </c>
      <c r="H292" s="1126"/>
      <c r="I292" s="988" t="s">
        <v>1580</v>
      </c>
      <c r="J292" s="2078"/>
    </row>
    <row r="293" spans="2:10" ht="14.1" customHeight="1">
      <c r="B293" s="1189">
        <v>9.0399999999999991</v>
      </c>
      <c r="C293" s="1140" t="s">
        <v>870</v>
      </c>
      <c r="D293" s="1060"/>
      <c r="E293" s="1197"/>
      <c r="F293" s="1239">
        <v>42062</v>
      </c>
      <c r="G293" s="1062" t="s">
        <v>451</v>
      </c>
      <c r="H293" s="1126"/>
      <c r="I293" s="1545" t="s">
        <v>291</v>
      </c>
      <c r="J293" s="2078"/>
    </row>
    <row r="294" spans="2:10" ht="28.5" customHeight="1">
      <c r="B294" s="1189">
        <v>9.0500000000000007</v>
      </c>
      <c r="C294" s="1140" t="s">
        <v>871</v>
      </c>
      <c r="D294" s="1060"/>
      <c r="E294" s="1197"/>
      <c r="F294" s="1239">
        <v>42062</v>
      </c>
      <c r="G294" s="1062" t="s">
        <v>451</v>
      </c>
      <c r="H294" s="1126"/>
      <c r="I294" s="2043" t="s">
        <v>1799</v>
      </c>
      <c r="J294" s="1996" t="s">
        <v>2052</v>
      </c>
    </row>
    <row r="295" spans="2:10" ht="14.1" customHeight="1">
      <c r="B295" s="1189">
        <v>9.06</v>
      </c>
      <c r="C295" s="1913" t="s">
        <v>1440</v>
      </c>
      <c r="D295" s="1060"/>
      <c r="E295" s="1197"/>
      <c r="F295" s="1239">
        <v>42062</v>
      </c>
      <c r="G295" s="1062" t="s">
        <v>451</v>
      </c>
      <c r="H295" s="1126"/>
      <c r="I295" s="988"/>
      <c r="J295" s="2078"/>
    </row>
    <row r="296" spans="2:10" ht="14.1" customHeight="1">
      <c r="B296" s="1189">
        <v>9.07</v>
      </c>
      <c r="C296" s="1913" t="s">
        <v>1441</v>
      </c>
      <c r="D296" s="1060"/>
      <c r="E296" s="1197"/>
      <c r="F296" s="1239">
        <v>42062</v>
      </c>
      <c r="G296" s="1062" t="s">
        <v>451</v>
      </c>
      <c r="H296" s="1126"/>
      <c r="I296" s="988"/>
      <c r="J296" s="2078"/>
    </row>
    <row r="297" spans="2:10" ht="14.1" customHeight="1">
      <c r="B297" s="1190">
        <v>9.08</v>
      </c>
      <c r="C297" s="1142" t="s">
        <v>872</v>
      </c>
      <c r="D297" s="1060"/>
      <c r="E297" s="1197"/>
      <c r="F297" s="1239">
        <v>42062</v>
      </c>
      <c r="G297" s="1125" t="s">
        <v>451</v>
      </c>
      <c r="H297" s="1127"/>
      <c r="I297" s="986" t="s">
        <v>291</v>
      </c>
      <c r="J297" s="2005"/>
    </row>
    <row r="298" spans="2:10" ht="14.1" customHeight="1" thickBot="1">
      <c r="B298" s="1208"/>
      <c r="C298" s="1141"/>
      <c r="D298" s="1143"/>
      <c r="E298" s="1144"/>
      <c r="F298" s="1144"/>
      <c r="G298" s="1145"/>
      <c r="H298" s="1132"/>
      <c r="I298" s="985"/>
      <c r="J298" s="2004"/>
    </row>
    <row r="301" spans="2:10">
      <c r="I301" s="436" t="s">
        <v>927</v>
      </c>
    </row>
    <row r="304" spans="2:10" ht="52.5">
      <c r="C304" s="1888" t="s">
        <v>1943</v>
      </c>
    </row>
    <row r="306" spans="1:9" ht="19.5" thickBot="1">
      <c r="A306" s="1835"/>
      <c r="B306" s="1836">
        <v>1</v>
      </c>
      <c r="C306" s="1853" t="s">
        <v>1951</v>
      </c>
      <c r="D306" s="1837"/>
      <c r="E306" s="1838"/>
      <c r="F306" s="1838"/>
      <c r="G306" s="1839"/>
      <c r="H306" s="1835"/>
      <c r="I306" s="1835"/>
    </row>
    <row r="307" spans="1:9" ht="30.75" thickBot="1">
      <c r="A307" s="1835"/>
      <c r="B307" s="1864" t="s">
        <v>1952</v>
      </c>
      <c r="C307" s="1840" t="s">
        <v>1953</v>
      </c>
      <c r="D307" s="1841" t="s">
        <v>1954</v>
      </c>
      <c r="E307" s="1841" t="s">
        <v>1955</v>
      </c>
      <c r="F307" s="1841" t="s">
        <v>1956</v>
      </c>
      <c r="G307" s="1842" t="s">
        <v>1957</v>
      </c>
      <c r="H307" s="1843" t="s">
        <v>1958</v>
      </c>
      <c r="I307" s="1844" t="s">
        <v>816</v>
      </c>
    </row>
    <row r="308" spans="1:9" ht="15">
      <c r="A308" s="1814"/>
      <c r="B308" s="1851">
        <v>1.2</v>
      </c>
      <c r="C308" s="1852" t="s">
        <v>1993</v>
      </c>
      <c r="D308" s="1850"/>
      <c r="E308" s="1845" t="s">
        <v>1959</v>
      </c>
      <c r="F308" s="1846" t="s">
        <v>1959</v>
      </c>
      <c r="G308" s="1847" t="s">
        <v>1960</v>
      </c>
      <c r="H308" s="1849"/>
      <c r="I308" s="1848"/>
    </row>
    <row r="309" spans="1:9" ht="15">
      <c r="A309" s="1814"/>
      <c r="B309" s="1851">
        <f t="shared" ref="B309:B310" si="0">B308+0.01</f>
        <v>1.21</v>
      </c>
      <c r="C309" s="1852" t="s">
        <v>1994</v>
      </c>
      <c r="D309" s="1846" t="s">
        <v>1959</v>
      </c>
      <c r="E309" s="1845" t="s">
        <v>1959</v>
      </c>
      <c r="F309" s="1846" t="s">
        <v>1959</v>
      </c>
      <c r="G309" s="1847" t="s">
        <v>1960</v>
      </c>
      <c r="H309" s="1849"/>
      <c r="I309" s="1848"/>
    </row>
    <row r="310" spans="1:9" ht="15.75" thickBot="1">
      <c r="A310" s="1814"/>
      <c r="B310" s="1865">
        <f t="shared" si="0"/>
        <v>1.22</v>
      </c>
      <c r="C310" s="1866" t="s">
        <v>1995</v>
      </c>
      <c r="D310" s="1867" t="s">
        <v>1959</v>
      </c>
      <c r="E310" s="1868" t="s">
        <v>1959</v>
      </c>
      <c r="F310" s="1867" t="s">
        <v>1959</v>
      </c>
      <c r="G310" s="1869" t="s">
        <v>1960</v>
      </c>
      <c r="H310" s="1870"/>
      <c r="I310" s="1871"/>
    </row>
    <row r="312" spans="1:9" ht="19.5" thickBot="1">
      <c r="A312" s="1835"/>
      <c r="B312" s="1836">
        <v>2</v>
      </c>
      <c r="C312" s="1863" t="s">
        <v>152</v>
      </c>
      <c r="D312" s="1837"/>
      <c r="E312" s="1838"/>
      <c r="F312" s="1838"/>
      <c r="G312" s="1839"/>
      <c r="H312" s="1835"/>
      <c r="I312" s="1835"/>
    </row>
    <row r="313" spans="1:9" ht="30.75" thickBot="1">
      <c r="A313" s="1835"/>
      <c r="B313" s="1876" t="s">
        <v>1952</v>
      </c>
      <c r="C313" s="1877" t="s">
        <v>153</v>
      </c>
      <c r="D313" s="1878" t="s">
        <v>1954</v>
      </c>
      <c r="E313" s="1878" t="s">
        <v>1955</v>
      </c>
      <c r="F313" s="1878" t="s">
        <v>1956</v>
      </c>
      <c r="G313" s="1879" t="s">
        <v>1957</v>
      </c>
      <c r="H313" s="1880" t="s">
        <v>1958</v>
      </c>
      <c r="I313" s="1881" t="s">
        <v>816</v>
      </c>
    </row>
    <row r="314" spans="1:9" ht="15">
      <c r="A314" s="1814"/>
      <c r="B314" s="1851">
        <v>2.16</v>
      </c>
      <c r="C314" s="2068" t="s">
        <v>2005</v>
      </c>
      <c r="D314" s="1359">
        <v>41619</v>
      </c>
      <c r="E314" s="1060"/>
      <c r="F314" s="1239">
        <v>42062</v>
      </c>
      <c r="G314" s="1847" t="s">
        <v>1960</v>
      </c>
      <c r="H314" s="1849"/>
      <c r="I314" s="982" t="s">
        <v>1536</v>
      </c>
    </row>
    <row r="315" spans="1:9" ht="30.75" customHeight="1">
      <c r="A315" s="1814"/>
      <c r="B315" s="1851">
        <v>2.19</v>
      </c>
      <c r="C315" s="2072" t="s">
        <v>2006</v>
      </c>
      <c r="D315" s="1060"/>
      <c r="E315" s="1060"/>
      <c r="F315" s="1239">
        <v>42062</v>
      </c>
      <c r="G315" s="1062" t="s">
        <v>1372</v>
      </c>
      <c r="H315" s="1032"/>
      <c r="I315" s="982"/>
    </row>
    <row r="316" spans="1:9" ht="30">
      <c r="A316" s="1814"/>
      <c r="B316" s="1851">
        <v>2.2000000000000002</v>
      </c>
      <c r="C316" s="2069" t="s">
        <v>2007</v>
      </c>
      <c r="D316" s="1060"/>
      <c r="E316" s="1060"/>
      <c r="F316" s="1239">
        <v>42062</v>
      </c>
      <c r="G316" s="1062" t="s">
        <v>1372</v>
      </c>
      <c r="H316" s="1032"/>
      <c r="I316" s="982"/>
    </row>
    <row r="317" spans="1:9" ht="15">
      <c r="A317" s="1814"/>
      <c r="B317" s="1851">
        <v>2.23</v>
      </c>
      <c r="C317" s="2069" t="s">
        <v>2034</v>
      </c>
      <c r="D317" s="1359">
        <v>41619</v>
      </c>
      <c r="E317" s="1060"/>
      <c r="F317" s="1239">
        <v>42062</v>
      </c>
      <c r="G317" s="1062" t="s">
        <v>1372</v>
      </c>
      <c r="H317" s="1032"/>
      <c r="I317" s="982" t="s">
        <v>1541</v>
      </c>
    </row>
    <row r="318" spans="1:9" ht="15">
      <c r="A318" s="1814"/>
      <c r="B318" s="1903">
        <v>2.29</v>
      </c>
      <c r="C318" s="2068" t="s">
        <v>2033</v>
      </c>
      <c r="D318" s="1115"/>
      <c r="E318" s="1060"/>
      <c r="F318" s="1239">
        <v>42062</v>
      </c>
      <c r="G318" s="1062" t="s">
        <v>1372</v>
      </c>
      <c r="H318" s="1032"/>
      <c r="I318" s="982" t="s">
        <v>1544</v>
      </c>
    </row>
    <row r="319" spans="1:9" ht="15">
      <c r="A319" s="1814"/>
      <c r="B319" s="1851">
        <v>2.3199999999999998</v>
      </c>
      <c r="C319" s="2067" t="s">
        <v>1997</v>
      </c>
      <c r="D319" s="1846" t="s">
        <v>97</v>
      </c>
      <c r="E319" s="1846" t="s">
        <v>97</v>
      </c>
      <c r="F319" s="1846" t="s">
        <v>97</v>
      </c>
      <c r="G319" s="1847" t="s">
        <v>1960</v>
      </c>
      <c r="H319" s="1849"/>
      <c r="I319" s="1862"/>
    </row>
    <row r="320" spans="1:9" ht="15">
      <c r="A320" s="1814"/>
      <c r="B320" s="1851">
        <f>B319+0.01</f>
        <v>2.3299999999999996</v>
      </c>
      <c r="C320" s="2003" t="s">
        <v>1998</v>
      </c>
      <c r="D320" s="1846" t="s">
        <v>97</v>
      </c>
      <c r="E320" s="1846" t="s">
        <v>97</v>
      </c>
      <c r="F320" s="1846" t="s">
        <v>97</v>
      </c>
      <c r="G320" s="1847" t="s">
        <v>1960</v>
      </c>
      <c r="H320" s="1849"/>
      <c r="I320" s="1862"/>
    </row>
    <row r="321" spans="1:9" ht="15">
      <c r="A321" s="1814"/>
      <c r="B321" s="1851">
        <f t="shared" ref="B321:B326" si="1">B320+0.01</f>
        <v>2.3399999999999994</v>
      </c>
      <c r="C321" s="2003" t="s">
        <v>1999</v>
      </c>
      <c r="D321" s="1846" t="s">
        <v>97</v>
      </c>
      <c r="E321" s="1846" t="s">
        <v>97</v>
      </c>
      <c r="F321" s="1846" t="s">
        <v>97</v>
      </c>
      <c r="G321" s="1847" t="s">
        <v>1960</v>
      </c>
      <c r="H321" s="1849"/>
      <c r="I321" s="1862"/>
    </row>
    <row r="322" spans="1:9" ht="15">
      <c r="A322" s="1814"/>
      <c r="B322" s="1851">
        <f t="shared" si="1"/>
        <v>2.3499999999999992</v>
      </c>
      <c r="C322" s="2003" t="s">
        <v>2000</v>
      </c>
      <c r="D322" s="1846" t="s">
        <v>97</v>
      </c>
      <c r="E322" s="1846" t="s">
        <v>97</v>
      </c>
      <c r="F322" s="1846" t="s">
        <v>97</v>
      </c>
      <c r="G322" s="1847" t="s">
        <v>1960</v>
      </c>
      <c r="H322" s="1849"/>
      <c r="I322" s="1862"/>
    </row>
    <row r="323" spans="1:9" ht="15">
      <c r="A323" s="1814"/>
      <c r="B323" s="1851">
        <f t="shared" si="1"/>
        <v>2.359999999999999</v>
      </c>
      <c r="C323" s="2003" t="s">
        <v>2001</v>
      </c>
      <c r="D323" s="1846" t="s">
        <v>97</v>
      </c>
      <c r="E323" s="1846" t="s">
        <v>97</v>
      </c>
      <c r="F323" s="1846" t="s">
        <v>97</v>
      </c>
      <c r="G323" s="1847" t="s">
        <v>1960</v>
      </c>
      <c r="H323" s="1849"/>
      <c r="I323" s="1862"/>
    </row>
    <row r="324" spans="1:9" ht="15">
      <c r="A324" s="1814"/>
      <c r="B324" s="1851">
        <f t="shared" si="1"/>
        <v>2.3699999999999988</v>
      </c>
      <c r="C324" s="2003" t="s">
        <v>2002</v>
      </c>
      <c r="D324" s="1846" t="s">
        <v>97</v>
      </c>
      <c r="E324" s="1846" t="s">
        <v>97</v>
      </c>
      <c r="F324" s="1846" t="s">
        <v>97</v>
      </c>
      <c r="G324" s="1847" t="s">
        <v>1960</v>
      </c>
      <c r="H324" s="1849"/>
      <c r="I324" s="1862"/>
    </row>
    <row r="325" spans="1:9" ht="30">
      <c r="A325" s="1814"/>
      <c r="B325" s="1851">
        <f t="shared" si="1"/>
        <v>2.3799999999999986</v>
      </c>
      <c r="C325" s="2003" t="s">
        <v>2003</v>
      </c>
      <c r="D325" s="1846" t="s">
        <v>97</v>
      </c>
      <c r="E325" s="1846" t="s">
        <v>97</v>
      </c>
      <c r="F325" s="1846" t="s">
        <v>97</v>
      </c>
      <c r="G325" s="1847" t="s">
        <v>1960</v>
      </c>
      <c r="H325" s="1849"/>
      <c r="I325" s="1862"/>
    </row>
    <row r="326" spans="1:9" ht="30.75" thickBot="1">
      <c r="A326" s="1814"/>
      <c r="B326" s="1865">
        <f t="shared" si="1"/>
        <v>2.3899999999999983</v>
      </c>
      <c r="C326" s="2066" t="s">
        <v>2004</v>
      </c>
      <c r="D326" s="1867" t="s">
        <v>97</v>
      </c>
      <c r="E326" s="1867" t="s">
        <v>97</v>
      </c>
      <c r="F326" s="1867" t="s">
        <v>97</v>
      </c>
      <c r="G326" s="1869" t="s">
        <v>1960</v>
      </c>
      <c r="H326" s="1870"/>
      <c r="I326" s="1872"/>
    </row>
    <row r="328" spans="1:9" ht="19.5" thickBot="1">
      <c r="A328" s="1835"/>
      <c r="B328" s="1836">
        <v>3</v>
      </c>
      <c r="C328" s="1853" t="s">
        <v>188</v>
      </c>
      <c r="D328" s="1837"/>
      <c r="E328" s="1838"/>
      <c r="F328" s="1838"/>
      <c r="G328" s="1839"/>
      <c r="H328" s="1835"/>
      <c r="I328" s="1835"/>
    </row>
    <row r="329" spans="1:9" ht="30.75" thickBot="1">
      <c r="A329" s="1835"/>
      <c r="B329" s="1856" t="s">
        <v>1952</v>
      </c>
      <c r="C329" s="1857" t="s">
        <v>1961</v>
      </c>
      <c r="D329" s="1858" t="s">
        <v>1954</v>
      </c>
      <c r="E329" s="1858" t="s">
        <v>1955</v>
      </c>
      <c r="F329" s="1858" t="s">
        <v>1956</v>
      </c>
      <c r="G329" s="1859" t="s">
        <v>1957</v>
      </c>
      <c r="H329" s="1860" t="s">
        <v>1958</v>
      </c>
      <c r="I329" s="1861" t="s">
        <v>816</v>
      </c>
    </row>
    <row r="330" spans="1:9" ht="15">
      <c r="A330" s="1814"/>
      <c r="B330" s="1896">
        <v>3.04</v>
      </c>
      <c r="C330" s="1873" t="s">
        <v>2012</v>
      </c>
      <c r="D330" s="1359">
        <v>41619</v>
      </c>
      <c r="E330" s="1060"/>
      <c r="F330" s="1239">
        <v>42062</v>
      </c>
      <c r="G330" s="1062" t="s">
        <v>1372</v>
      </c>
      <c r="H330" s="1032"/>
      <c r="I330" s="982" t="s">
        <v>1547</v>
      </c>
    </row>
    <row r="331" spans="1:9" ht="15">
      <c r="A331" s="1814"/>
      <c r="B331" s="1896">
        <v>3.08</v>
      </c>
      <c r="C331" s="1873" t="s">
        <v>2013</v>
      </c>
      <c r="D331" s="1359">
        <v>41619</v>
      </c>
      <c r="E331" s="1060"/>
      <c r="F331" s="1239">
        <v>42062</v>
      </c>
      <c r="G331" s="1062" t="s">
        <v>1372</v>
      </c>
      <c r="H331" s="1032"/>
      <c r="I331" s="982" t="s">
        <v>1551</v>
      </c>
    </row>
    <row r="332" spans="1:9" ht="15">
      <c r="A332" s="1814"/>
      <c r="B332" s="1896">
        <v>3.11</v>
      </c>
      <c r="C332" s="1873" t="s">
        <v>2014</v>
      </c>
      <c r="D332" s="1359">
        <v>41619</v>
      </c>
      <c r="E332" s="1060"/>
      <c r="F332" s="1239">
        <v>42062</v>
      </c>
      <c r="G332" s="1062" t="s">
        <v>1372</v>
      </c>
      <c r="H332" s="1032"/>
      <c r="I332" s="982" t="s">
        <v>1553</v>
      </c>
    </row>
    <row r="333" spans="1:9" ht="15">
      <c r="A333" s="1814"/>
      <c r="B333" s="1896">
        <v>3.13</v>
      </c>
      <c r="C333" s="1873" t="s">
        <v>2035</v>
      </c>
      <c r="D333" s="1060"/>
      <c r="E333" s="1060"/>
      <c r="F333" s="1239">
        <v>42062</v>
      </c>
      <c r="G333" s="1062" t="s">
        <v>1372</v>
      </c>
      <c r="H333" s="1032"/>
      <c r="I333" s="982" t="s">
        <v>1474</v>
      </c>
    </row>
    <row r="334" spans="1:9" ht="15">
      <c r="A334" s="1814"/>
      <c r="B334" s="1896">
        <v>3.14</v>
      </c>
      <c r="C334" s="1873" t="s">
        <v>2036</v>
      </c>
      <c r="D334" s="1359">
        <v>41619</v>
      </c>
      <c r="E334" s="1060"/>
      <c r="F334" s="1239">
        <v>42062</v>
      </c>
      <c r="G334" s="1062" t="s">
        <v>1372</v>
      </c>
      <c r="H334" s="1032"/>
      <c r="I334" s="982" t="s">
        <v>1555</v>
      </c>
    </row>
    <row r="335" spans="1:9" ht="15">
      <c r="A335" s="1814"/>
      <c r="B335" s="1896">
        <v>3.16</v>
      </c>
      <c r="C335" s="1873" t="s">
        <v>2015</v>
      </c>
      <c r="D335" s="1060"/>
      <c r="E335" s="1060"/>
      <c r="F335" s="1239">
        <v>42062</v>
      </c>
      <c r="G335" s="1062" t="s">
        <v>1372</v>
      </c>
      <c r="H335" s="1032"/>
      <c r="I335" s="982" t="s">
        <v>1552</v>
      </c>
    </row>
    <row r="336" spans="1:9" ht="15">
      <c r="A336" s="1814"/>
      <c r="B336" s="1896">
        <v>3.18</v>
      </c>
      <c r="C336" s="1873" t="s">
        <v>2037</v>
      </c>
      <c r="D336" s="1359">
        <v>41619</v>
      </c>
      <c r="E336" s="1060"/>
      <c r="F336" s="1239">
        <v>42062</v>
      </c>
      <c r="G336" s="1062" t="s">
        <v>1377</v>
      </c>
      <c r="H336" s="1032"/>
      <c r="I336" s="982" t="s">
        <v>1558</v>
      </c>
    </row>
    <row r="337" spans="1:9" ht="30">
      <c r="A337" s="1814"/>
      <c r="B337" s="1896">
        <v>3.22</v>
      </c>
      <c r="C337" s="2069" t="s">
        <v>2016</v>
      </c>
      <c r="D337" s="1060"/>
      <c r="E337" s="1060"/>
      <c r="F337" s="1239">
        <v>42062</v>
      </c>
      <c r="G337" s="1062" t="s">
        <v>1377</v>
      </c>
      <c r="H337" s="1032"/>
      <c r="I337" s="1530" t="s">
        <v>1791</v>
      </c>
    </row>
    <row r="338" spans="1:9" ht="15">
      <c r="A338" s="1814"/>
      <c r="B338" s="1889">
        <v>3.23</v>
      </c>
      <c r="C338" s="1890" t="s">
        <v>2017</v>
      </c>
      <c r="D338" s="1535">
        <v>41950</v>
      </c>
      <c r="E338" s="1060"/>
      <c r="F338" s="1239"/>
      <c r="G338" s="1062" t="s">
        <v>1377</v>
      </c>
      <c r="H338" s="1038"/>
      <c r="I338" s="1529" t="s">
        <v>1792</v>
      </c>
    </row>
    <row r="339" spans="1:9" ht="30">
      <c r="A339" s="1814"/>
      <c r="B339" s="1889">
        <v>3.24</v>
      </c>
      <c r="C339" s="2069" t="s">
        <v>2018</v>
      </c>
      <c r="D339" s="1060"/>
      <c r="E339" s="1060"/>
      <c r="F339" s="1239">
        <v>42062</v>
      </c>
      <c r="G339" s="1062" t="s">
        <v>1377</v>
      </c>
      <c r="H339" s="1032"/>
      <c r="I339" s="1530" t="s">
        <v>1793</v>
      </c>
    </row>
    <row r="340" spans="1:9" ht="15">
      <c r="A340" s="1814"/>
      <c r="B340" s="1887">
        <v>3.113</v>
      </c>
      <c r="C340" s="1882" t="s">
        <v>2008</v>
      </c>
      <c r="D340" s="1846" t="s">
        <v>97</v>
      </c>
      <c r="E340" s="1846" t="s">
        <v>97</v>
      </c>
      <c r="F340" s="1846" t="s">
        <v>97</v>
      </c>
      <c r="G340" s="1847" t="s">
        <v>1960</v>
      </c>
      <c r="H340" s="1854"/>
      <c r="I340" s="1883"/>
    </row>
    <row r="341" spans="1:9" ht="15">
      <c r="A341" s="1814"/>
      <c r="B341" s="1897">
        <f>B340+0.001</f>
        <v>3.1139999999999999</v>
      </c>
      <c r="C341" s="2083" t="s">
        <v>2011</v>
      </c>
      <c r="D341" s="1846" t="s">
        <v>97</v>
      </c>
      <c r="E341" s="1846" t="s">
        <v>97</v>
      </c>
      <c r="F341" s="1846" t="s">
        <v>97</v>
      </c>
      <c r="G341" s="1847" t="s">
        <v>1960</v>
      </c>
      <c r="H341" s="1849"/>
      <c r="I341" s="1862"/>
    </row>
    <row r="342" spans="1:9" ht="15">
      <c r="A342" s="1814"/>
      <c r="B342" s="1897">
        <f>B341+0.001</f>
        <v>3.1149999999999998</v>
      </c>
      <c r="C342" s="1882" t="s">
        <v>2010</v>
      </c>
      <c r="D342" s="1884" t="s">
        <v>97</v>
      </c>
      <c r="E342" s="1884" t="s">
        <v>97</v>
      </c>
      <c r="F342" s="1884" t="s">
        <v>97</v>
      </c>
      <c r="G342" s="1885" t="s">
        <v>451</v>
      </c>
      <c r="H342" s="1886"/>
      <c r="I342" s="1883"/>
    </row>
    <row r="343" spans="1:9" ht="15.75" thickBot="1">
      <c r="A343" s="1814"/>
      <c r="B343" s="1898">
        <f>B342+0.001</f>
        <v>3.1159999999999997</v>
      </c>
      <c r="C343" s="1899" t="s">
        <v>2009</v>
      </c>
      <c r="D343" s="1900" t="s">
        <v>97</v>
      </c>
      <c r="E343" s="1900" t="s">
        <v>97</v>
      </c>
      <c r="F343" s="1900" t="s">
        <v>97</v>
      </c>
      <c r="G343" s="1901" t="s">
        <v>451</v>
      </c>
      <c r="H343" s="1902"/>
      <c r="I343" s="1871"/>
    </row>
    <row r="345" spans="1:9" ht="19.5" thickBot="1">
      <c r="B345" s="1836">
        <v>7</v>
      </c>
      <c r="C345" s="1853" t="s">
        <v>1421</v>
      </c>
      <c r="D345" s="1837"/>
      <c r="E345" s="1838"/>
      <c r="F345" s="1838"/>
      <c r="G345" s="1839"/>
      <c r="H345" s="1835"/>
      <c r="I345" s="1835"/>
    </row>
    <row r="346" spans="1:9" ht="30.75" thickBot="1">
      <c r="B346" s="1876" t="s">
        <v>1952</v>
      </c>
      <c r="C346" s="1915" t="s">
        <v>2</v>
      </c>
      <c r="D346" s="1878" t="s">
        <v>1954</v>
      </c>
      <c r="E346" s="1878" t="s">
        <v>1955</v>
      </c>
      <c r="F346" s="1878" t="s">
        <v>1956</v>
      </c>
      <c r="G346" s="1879" t="s">
        <v>1957</v>
      </c>
      <c r="H346" s="1880" t="s">
        <v>1958</v>
      </c>
      <c r="I346" s="1881" t="s">
        <v>816</v>
      </c>
    </row>
    <row r="347" spans="1:9">
      <c r="B347" s="1169">
        <v>7.04</v>
      </c>
      <c r="C347" s="1199" t="s">
        <v>1422</v>
      </c>
      <c r="D347" s="1393" t="s">
        <v>1602</v>
      </c>
      <c r="E347" s="1060"/>
      <c r="F347" s="1239">
        <v>42062</v>
      </c>
      <c r="G347" s="1916" t="s">
        <v>451</v>
      </c>
      <c r="H347" s="1032"/>
      <c r="I347" s="1917"/>
    </row>
    <row r="348" spans="1:9" ht="30">
      <c r="A348" s="1814"/>
      <c r="B348" s="1892">
        <v>7.44</v>
      </c>
      <c r="C348" s="2002" t="s">
        <v>2022</v>
      </c>
      <c r="D348" s="1846" t="s">
        <v>97</v>
      </c>
      <c r="E348" s="1846" t="s">
        <v>97</v>
      </c>
      <c r="F348" s="1846" t="s">
        <v>97</v>
      </c>
      <c r="G348" s="1847" t="s">
        <v>1960</v>
      </c>
      <c r="H348" s="1849"/>
      <c r="I348" s="1862"/>
    </row>
    <row r="349" spans="1:9" ht="15">
      <c r="B349" s="1169">
        <v>7.08</v>
      </c>
      <c r="C349" s="993" t="s">
        <v>1426</v>
      </c>
      <c r="D349" s="1393" t="s">
        <v>1602</v>
      </c>
      <c r="E349" s="1060"/>
      <c r="F349" s="1239"/>
      <c r="G349" s="1916" t="s">
        <v>1372</v>
      </c>
      <c r="H349" s="1032"/>
      <c r="I349" s="1917" t="s">
        <v>1713</v>
      </c>
    </row>
    <row r="350" spans="1:9" ht="15">
      <c r="A350" s="1814"/>
      <c r="B350" s="1892">
        <v>7.45</v>
      </c>
      <c r="C350" s="2084" t="s">
        <v>2023</v>
      </c>
      <c r="D350" s="1846" t="s">
        <v>97</v>
      </c>
      <c r="E350" s="1846" t="s">
        <v>97</v>
      </c>
      <c r="F350" s="1846" t="s">
        <v>97</v>
      </c>
      <c r="G350" s="1847" t="s">
        <v>1960</v>
      </c>
      <c r="H350" s="1849"/>
      <c r="I350" s="1862"/>
    </row>
    <row r="351" spans="1:9" ht="15">
      <c r="A351" s="1814"/>
      <c r="B351" s="1892">
        <v>7.46</v>
      </c>
      <c r="C351" s="2084" t="s">
        <v>2024</v>
      </c>
      <c r="D351" s="1846" t="s">
        <v>97</v>
      </c>
      <c r="E351" s="1846" t="s">
        <v>97</v>
      </c>
      <c r="F351" s="1846" t="s">
        <v>97</v>
      </c>
      <c r="G351" s="1847" t="s">
        <v>1960</v>
      </c>
      <c r="H351" s="1849"/>
      <c r="I351" s="1862"/>
    </row>
    <row r="352" spans="1:9">
      <c r="B352" s="1169">
        <v>7.16</v>
      </c>
      <c r="C352" s="1918" t="s">
        <v>58</v>
      </c>
      <c r="D352" s="1393" t="s">
        <v>1602</v>
      </c>
      <c r="E352" s="1060"/>
      <c r="F352" s="1239">
        <v>42062</v>
      </c>
      <c r="G352" s="1916" t="s">
        <v>1372</v>
      </c>
      <c r="H352" s="1032"/>
      <c r="I352" s="1917" t="s">
        <v>1719</v>
      </c>
    </row>
    <row r="353" spans="1:9" ht="30">
      <c r="A353" s="1814"/>
      <c r="B353" s="1892">
        <v>7.21</v>
      </c>
      <c r="C353" s="1998" t="s">
        <v>2029</v>
      </c>
      <c r="D353" s="1393" t="s">
        <v>1602</v>
      </c>
      <c r="E353" s="1060"/>
      <c r="F353" s="1239"/>
      <c r="G353" s="1062" t="s">
        <v>451</v>
      </c>
      <c r="H353" s="1032"/>
      <c r="I353" s="1534" t="s">
        <v>492</v>
      </c>
    </row>
    <row r="354" spans="1:9" ht="30">
      <c r="A354" s="1814"/>
      <c r="B354" s="1169">
        <v>7.3899999999999899</v>
      </c>
      <c r="C354" s="2085" t="s">
        <v>1964</v>
      </c>
      <c r="D354" s="1393" t="s">
        <v>1602</v>
      </c>
      <c r="E354" s="1060"/>
      <c r="F354" s="1239"/>
      <c r="G354" s="1086" t="s">
        <v>451</v>
      </c>
      <c r="H354" s="1032"/>
      <c r="I354" s="1534" t="s">
        <v>1735</v>
      </c>
    </row>
    <row r="355" spans="1:9" ht="30">
      <c r="A355" s="1814"/>
      <c r="B355" s="1892">
        <v>7.47</v>
      </c>
      <c r="C355" s="1893" t="s">
        <v>2025</v>
      </c>
      <c r="D355" s="1894" t="s">
        <v>97</v>
      </c>
      <c r="E355" s="1894" t="s">
        <v>97</v>
      </c>
      <c r="F355" s="1894" t="s">
        <v>97</v>
      </c>
      <c r="G355" s="1895" t="s">
        <v>451</v>
      </c>
      <c r="H355" s="1854"/>
      <c r="I355" s="1883"/>
    </row>
    <row r="356" spans="1:9" ht="30">
      <c r="A356" s="1814"/>
      <c r="B356" s="1892">
        <v>7.48</v>
      </c>
      <c r="C356" s="2001" t="s">
        <v>2026</v>
      </c>
      <c r="D356" s="1894" t="s">
        <v>97</v>
      </c>
      <c r="E356" s="1894" t="s">
        <v>97</v>
      </c>
      <c r="F356" s="1894" t="s">
        <v>97</v>
      </c>
      <c r="G356" s="1895" t="s">
        <v>451</v>
      </c>
      <c r="H356" s="1886"/>
      <c r="I356" s="1855"/>
    </row>
    <row r="357" spans="1:9" ht="15">
      <c r="A357" s="1814"/>
      <c r="B357" s="1892">
        <v>7.49</v>
      </c>
      <c r="C357" s="1904" t="s">
        <v>1962</v>
      </c>
      <c r="D357" s="1846" t="s">
        <v>97</v>
      </c>
      <c r="E357" s="1846" t="s">
        <v>97</v>
      </c>
      <c r="F357" s="1846" t="s">
        <v>97</v>
      </c>
      <c r="G357" s="1847" t="s">
        <v>1960</v>
      </c>
      <c r="H357" s="1886"/>
      <c r="I357" s="1855"/>
    </row>
    <row r="358" spans="1:9" ht="15">
      <c r="A358" s="1814"/>
      <c r="B358" s="1892">
        <v>7.5</v>
      </c>
      <c r="C358" s="2084" t="s">
        <v>2027</v>
      </c>
      <c r="D358" s="1846" t="s">
        <v>97</v>
      </c>
      <c r="E358" s="1846" t="s">
        <v>97</v>
      </c>
      <c r="F358" s="1846" t="s">
        <v>97</v>
      </c>
      <c r="G358" s="1847" t="s">
        <v>1960</v>
      </c>
      <c r="H358" s="1886"/>
      <c r="I358" s="1855"/>
    </row>
    <row r="359" spans="1:9" ht="15.75" thickBot="1">
      <c r="A359" s="1814"/>
      <c r="B359" s="1919">
        <v>7.51</v>
      </c>
      <c r="C359" s="2000" t="s">
        <v>2028</v>
      </c>
      <c r="D359" s="1920" t="s">
        <v>97</v>
      </c>
      <c r="E359" s="1900" t="s">
        <v>97</v>
      </c>
      <c r="F359" s="1900" t="s">
        <v>97</v>
      </c>
      <c r="G359" s="1901" t="s">
        <v>451</v>
      </c>
      <c r="H359" s="1902"/>
      <c r="I359" s="1871"/>
    </row>
    <row r="361" spans="1:9" ht="18.75" thickBot="1">
      <c r="B361" s="1172">
        <v>9</v>
      </c>
      <c r="C361" s="1921" t="s">
        <v>865</v>
      </c>
    </row>
    <row r="362" spans="1:9" ht="45.75" thickBot="1">
      <c r="B362" s="1988" t="s">
        <v>1365</v>
      </c>
      <c r="C362" s="1922" t="s">
        <v>866</v>
      </c>
      <c r="D362" s="1923" t="s">
        <v>1367</v>
      </c>
      <c r="E362" s="1923" t="s">
        <v>1368</v>
      </c>
      <c r="F362" s="1923" t="s">
        <v>1369</v>
      </c>
      <c r="G362" s="1924" t="s">
        <v>1370</v>
      </c>
      <c r="H362" s="1922" t="s">
        <v>1371</v>
      </c>
      <c r="I362" s="1925" t="s">
        <v>816</v>
      </c>
    </row>
    <row r="363" spans="1:9" ht="15">
      <c r="A363" s="1814"/>
      <c r="B363" s="1989">
        <v>9.06</v>
      </c>
      <c r="C363" s="1882" t="s">
        <v>2054</v>
      </c>
      <c r="D363" s="1060"/>
      <c r="E363" s="1197"/>
      <c r="F363" s="1239">
        <v>42062</v>
      </c>
      <c r="G363" s="1916" t="s">
        <v>451</v>
      </c>
      <c r="H363" s="1990"/>
      <c r="I363" s="1991"/>
    </row>
    <row r="364" spans="1:9" ht="15.75" thickBot="1">
      <c r="A364" s="1814"/>
      <c r="B364" s="1926">
        <v>9.07</v>
      </c>
      <c r="C364" s="1899" t="s">
        <v>2053</v>
      </c>
      <c r="D364" s="1992"/>
      <c r="E364" s="1993"/>
      <c r="F364" s="1994">
        <v>42062</v>
      </c>
      <c r="G364" s="1995" t="s">
        <v>451</v>
      </c>
      <c r="H364" s="1132"/>
      <c r="I364" s="985"/>
    </row>
    <row r="365" spans="1:9" ht="15">
      <c r="B365" s="1905"/>
      <c r="C365" s="1907"/>
      <c r="D365" s="1910"/>
      <c r="E365" s="1910"/>
      <c r="F365" s="1910"/>
      <c r="G365" s="1911"/>
      <c r="H365" s="1835"/>
      <c r="I365" s="1835"/>
    </row>
    <row r="366" spans="1:9">
      <c r="B366" s="1914"/>
    </row>
    <row r="369" spans="2:9" ht="15">
      <c r="B369" s="1905"/>
      <c r="C369" s="1906"/>
      <c r="D369" s="1908"/>
      <c r="E369" s="1908"/>
      <c r="F369" s="1908"/>
      <c r="G369" s="1909"/>
      <c r="H369" s="1835"/>
      <c r="I369" s="1835"/>
    </row>
  </sheetData>
  <mergeCells count="3">
    <mergeCell ref="J88:J106"/>
    <mergeCell ref="J108:J132"/>
    <mergeCell ref="J143:J179"/>
  </mergeCells>
  <conditionalFormatting sqref="G3:G12 G134:G140 G183 G196 G255:G257 G264:G275 G190 G88:G105 G26:G33 G61:G85 G210:G253 G108:G131 G199:G204 G143:G168 G36:G57 G171:G179 G14:G21">
    <cfRule type="cellIs" dxfId="309" priority="160" stopIfTrue="1" operator="equal">
      <formula>"NA"</formula>
    </cfRule>
    <cfRule type="cellIs" dxfId="308" priority="161" stopIfTrue="1" operator="equal">
      <formula>"CLOSED"</formula>
    </cfRule>
    <cfRule type="cellIs" dxfId="307" priority="162" stopIfTrue="1" operator="equal">
      <formula>"OPEN"</formula>
    </cfRule>
  </conditionalFormatting>
  <conditionalFormatting sqref="G290:G297">
    <cfRule type="cellIs" dxfId="306" priority="157" stopIfTrue="1" operator="equal">
      <formula>"NA"</formula>
    </cfRule>
    <cfRule type="cellIs" dxfId="305" priority="158" stopIfTrue="1" operator="equal">
      <formula>"CLOSED"</formula>
    </cfRule>
    <cfRule type="cellIs" dxfId="304" priority="159" stopIfTrue="1" operator="equal">
      <formula>"OPEN"</formula>
    </cfRule>
  </conditionalFormatting>
  <conditionalFormatting sqref="G184">
    <cfRule type="cellIs" dxfId="303" priority="154" stopIfTrue="1" operator="equal">
      <formula>"NA"</formula>
    </cfRule>
    <cfRule type="cellIs" dxfId="302" priority="155" stopIfTrue="1" operator="equal">
      <formula>"CLOSED"</formula>
    </cfRule>
    <cfRule type="cellIs" dxfId="301" priority="156" stopIfTrue="1" operator="equal">
      <formula>"OPEN"</formula>
    </cfRule>
  </conditionalFormatting>
  <conditionalFormatting sqref="G185">
    <cfRule type="cellIs" dxfId="300" priority="151" stopIfTrue="1" operator="equal">
      <formula>"NA"</formula>
    </cfRule>
    <cfRule type="cellIs" dxfId="299" priority="152" stopIfTrue="1" operator="equal">
      <formula>"CLOSED"</formula>
    </cfRule>
    <cfRule type="cellIs" dxfId="298" priority="153" stopIfTrue="1" operator="equal">
      <formula>"OPEN"</formula>
    </cfRule>
  </conditionalFormatting>
  <conditionalFormatting sqref="G34:G35">
    <cfRule type="cellIs" dxfId="297" priority="148" stopIfTrue="1" operator="equal">
      <formula>"NA"</formula>
    </cfRule>
    <cfRule type="cellIs" dxfId="296" priority="149" stopIfTrue="1" operator="equal">
      <formula>"CLOSED"</formula>
    </cfRule>
    <cfRule type="cellIs" dxfId="295" priority="150" stopIfTrue="1" operator="equal">
      <formula>"OPEN"</formula>
    </cfRule>
  </conditionalFormatting>
  <conditionalFormatting sqref="G169">
    <cfRule type="cellIs" dxfId="294" priority="145" stopIfTrue="1" operator="equal">
      <formula>"NA"</formula>
    </cfRule>
    <cfRule type="cellIs" dxfId="293" priority="146" stopIfTrue="1" operator="equal">
      <formula>"CLOSED"</formula>
    </cfRule>
    <cfRule type="cellIs" dxfId="292" priority="147" stopIfTrue="1" operator="equal">
      <formula>"OPEN"</formula>
    </cfRule>
  </conditionalFormatting>
  <conditionalFormatting sqref="G170">
    <cfRule type="cellIs" dxfId="291" priority="142" stopIfTrue="1" operator="equal">
      <formula>"NA"</formula>
    </cfRule>
    <cfRule type="cellIs" dxfId="290" priority="143" stopIfTrue="1" operator="equal">
      <formula>"CLOSED"</formula>
    </cfRule>
    <cfRule type="cellIs" dxfId="289" priority="144" stopIfTrue="1" operator="equal">
      <formula>"OPEN"</formula>
    </cfRule>
  </conditionalFormatting>
  <conditionalFormatting sqref="G13">
    <cfRule type="cellIs" dxfId="288" priority="139" stopIfTrue="1" operator="equal">
      <formula>"NA"</formula>
    </cfRule>
    <cfRule type="cellIs" dxfId="287" priority="140" stopIfTrue="1" operator="equal">
      <formula>"CLOSED"</formula>
    </cfRule>
    <cfRule type="cellIs" dxfId="286" priority="141" stopIfTrue="1" operator="equal">
      <formula>"OPEN"</formula>
    </cfRule>
  </conditionalFormatting>
  <conditionalFormatting sqref="G326">
    <cfRule type="cellIs" dxfId="285" priority="127" stopIfTrue="1" operator="equal">
      <formula>"NA"</formula>
    </cfRule>
    <cfRule type="cellIs" dxfId="284" priority="128" stopIfTrue="1" operator="equal">
      <formula>"CLOSED"</formula>
    </cfRule>
    <cfRule type="cellIs" dxfId="283" priority="129" stopIfTrue="1" operator="equal">
      <formula>"OPEN"</formula>
    </cfRule>
  </conditionalFormatting>
  <conditionalFormatting sqref="G341">
    <cfRule type="cellIs" dxfId="282" priority="112" stopIfTrue="1" operator="equal">
      <formula>"NA"</formula>
    </cfRule>
    <cfRule type="cellIs" dxfId="281" priority="113" stopIfTrue="1" operator="equal">
      <formula>"CLOSED"</formula>
    </cfRule>
    <cfRule type="cellIs" dxfId="280" priority="114" stopIfTrue="1" operator="equal">
      <formula>"OPEN"</formula>
    </cfRule>
  </conditionalFormatting>
  <conditionalFormatting sqref="G308">
    <cfRule type="cellIs" dxfId="279" priority="136" stopIfTrue="1" operator="equal">
      <formula>"NA"</formula>
    </cfRule>
    <cfRule type="cellIs" dxfId="278" priority="137" stopIfTrue="1" operator="equal">
      <formula>"CLOSED"</formula>
    </cfRule>
    <cfRule type="cellIs" dxfId="277" priority="138" stopIfTrue="1" operator="equal">
      <formula>"OPEN"</formula>
    </cfRule>
  </conditionalFormatting>
  <conditionalFormatting sqref="G309:G310">
    <cfRule type="cellIs" dxfId="276" priority="133" stopIfTrue="1" operator="equal">
      <formula>"NA"</formula>
    </cfRule>
    <cfRule type="cellIs" dxfId="275" priority="134" stopIfTrue="1" operator="equal">
      <formula>"CLOSED"</formula>
    </cfRule>
    <cfRule type="cellIs" dxfId="274" priority="135" stopIfTrue="1" operator="equal">
      <formula>"OPEN"</formula>
    </cfRule>
  </conditionalFormatting>
  <conditionalFormatting sqref="G319:G325">
    <cfRule type="cellIs" dxfId="273" priority="130" stopIfTrue="1" operator="equal">
      <formula>"NA"</formula>
    </cfRule>
    <cfRule type="cellIs" dxfId="272" priority="131" stopIfTrue="1" operator="equal">
      <formula>"CLOSED"</formula>
    </cfRule>
    <cfRule type="cellIs" dxfId="271" priority="132" stopIfTrue="1" operator="equal">
      <formula>"OPEN"</formula>
    </cfRule>
  </conditionalFormatting>
  <conditionalFormatting sqref="G314">
    <cfRule type="cellIs" dxfId="270" priority="124" stopIfTrue="1" operator="equal">
      <formula>"NA"</formula>
    </cfRule>
    <cfRule type="cellIs" dxfId="269" priority="125" stopIfTrue="1" operator="equal">
      <formula>"CLOSED"</formula>
    </cfRule>
    <cfRule type="cellIs" dxfId="268" priority="126" stopIfTrue="1" operator="equal">
      <formula>"OPEN"</formula>
    </cfRule>
  </conditionalFormatting>
  <conditionalFormatting sqref="G340">
    <cfRule type="cellIs" dxfId="267" priority="115" stopIfTrue="1" operator="equal">
      <formula>"NA"</formula>
    </cfRule>
    <cfRule type="cellIs" dxfId="266" priority="116" stopIfTrue="1" operator="equal">
      <formula>"CLOSED"</formula>
    </cfRule>
    <cfRule type="cellIs" dxfId="265" priority="117" stopIfTrue="1" operator="equal">
      <formula>"OPEN"</formula>
    </cfRule>
  </conditionalFormatting>
  <conditionalFormatting sqref="G348">
    <cfRule type="cellIs" dxfId="264" priority="94" stopIfTrue="1" operator="equal">
      <formula>"NA"</formula>
    </cfRule>
    <cfRule type="cellIs" dxfId="263" priority="95" stopIfTrue="1" operator="equal">
      <formula>"CLOSED"</formula>
    </cfRule>
    <cfRule type="cellIs" dxfId="262" priority="96" stopIfTrue="1" operator="equal">
      <formula>"OPEN"</formula>
    </cfRule>
  </conditionalFormatting>
  <conditionalFormatting sqref="G350">
    <cfRule type="cellIs" dxfId="261" priority="91" stopIfTrue="1" operator="equal">
      <formula>"NA"</formula>
    </cfRule>
    <cfRule type="cellIs" dxfId="260" priority="92" stopIfTrue="1" operator="equal">
      <formula>"CLOSED"</formula>
    </cfRule>
    <cfRule type="cellIs" dxfId="259" priority="93" stopIfTrue="1" operator="equal">
      <formula>"OPEN"</formula>
    </cfRule>
  </conditionalFormatting>
  <conditionalFormatting sqref="G351">
    <cfRule type="cellIs" dxfId="258" priority="88" stopIfTrue="1" operator="equal">
      <formula>"NA"</formula>
    </cfRule>
    <cfRule type="cellIs" dxfId="257" priority="89" stopIfTrue="1" operator="equal">
      <formula>"CLOSED"</formula>
    </cfRule>
    <cfRule type="cellIs" dxfId="256" priority="90" stopIfTrue="1" operator="equal">
      <formula>"OPEN"</formula>
    </cfRule>
  </conditionalFormatting>
  <conditionalFormatting sqref="G369">
    <cfRule type="cellIs" dxfId="255" priority="79" stopIfTrue="1" operator="equal">
      <formula>"NA"</formula>
    </cfRule>
    <cfRule type="cellIs" dxfId="254" priority="80" stopIfTrue="1" operator="equal">
      <formula>"CLOSED"</formula>
    </cfRule>
    <cfRule type="cellIs" dxfId="253" priority="81" stopIfTrue="1" operator="equal">
      <formula>"OPEN"</formula>
    </cfRule>
  </conditionalFormatting>
  <conditionalFormatting sqref="G358">
    <cfRule type="cellIs" dxfId="252" priority="64" stopIfTrue="1" operator="equal">
      <formula>"NA"</formula>
    </cfRule>
    <cfRule type="cellIs" dxfId="251" priority="65" stopIfTrue="1" operator="equal">
      <formula>"CLOSED"</formula>
    </cfRule>
    <cfRule type="cellIs" dxfId="250" priority="66" stopIfTrue="1" operator="equal">
      <formula>"OPEN"</formula>
    </cfRule>
  </conditionalFormatting>
  <conditionalFormatting sqref="G347">
    <cfRule type="cellIs" dxfId="249" priority="52" stopIfTrue="1" operator="equal">
      <formula>"NA"</formula>
    </cfRule>
    <cfRule type="cellIs" dxfId="248" priority="53" stopIfTrue="1" operator="equal">
      <formula>"CLOSED"</formula>
    </cfRule>
    <cfRule type="cellIs" dxfId="247" priority="54" stopIfTrue="1" operator="equal">
      <formula>"OPEN"</formula>
    </cfRule>
  </conditionalFormatting>
  <conditionalFormatting sqref="G352">
    <cfRule type="cellIs" dxfId="246" priority="55" stopIfTrue="1" operator="equal">
      <formula>"NA"</formula>
    </cfRule>
    <cfRule type="cellIs" dxfId="245" priority="56" stopIfTrue="1" operator="equal">
      <formula>"CLOSED"</formula>
    </cfRule>
    <cfRule type="cellIs" dxfId="244" priority="57" stopIfTrue="1" operator="equal">
      <formula>"OPEN"</formula>
    </cfRule>
  </conditionalFormatting>
  <conditionalFormatting sqref="G349">
    <cfRule type="cellIs" dxfId="243" priority="49" stopIfTrue="1" operator="equal">
      <formula>"NA"</formula>
    </cfRule>
    <cfRule type="cellIs" dxfId="242" priority="50" stopIfTrue="1" operator="equal">
      <formula>"CLOSED"</formula>
    </cfRule>
    <cfRule type="cellIs" dxfId="241" priority="51" stopIfTrue="1" operator="equal">
      <formula>"OPEN"</formula>
    </cfRule>
  </conditionalFormatting>
  <conditionalFormatting sqref="G357">
    <cfRule type="cellIs" dxfId="240" priority="46" stopIfTrue="1" operator="equal">
      <formula>"NA"</formula>
    </cfRule>
    <cfRule type="cellIs" dxfId="239" priority="47" stopIfTrue="1" operator="equal">
      <formula>"CLOSED"</formula>
    </cfRule>
    <cfRule type="cellIs" dxfId="238" priority="48" stopIfTrue="1" operator="equal">
      <formula>"OPEN"</formula>
    </cfRule>
  </conditionalFormatting>
  <conditionalFormatting sqref="G315:G316">
    <cfRule type="cellIs" dxfId="237" priority="37" stopIfTrue="1" operator="equal">
      <formula>"NA"</formula>
    </cfRule>
    <cfRule type="cellIs" dxfId="236" priority="38" stopIfTrue="1" operator="equal">
      <formula>"CLOSED"</formula>
    </cfRule>
    <cfRule type="cellIs" dxfId="235" priority="39" stopIfTrue="1" operator="equal">
      <formula>"OPEN"</formula>
    </cfRule>
  </conditionalFormatting>
  <conditionalFormatting sqref="G317">
    <cfRule type="cellIs" dxfId="234" priority="34" stopIfTrue="1" operator="equal">
      <formula>"NA"</formula>
    </cfRule>
    <cfRule type="cellIs" dxfId="233" priority="35" stopIfTrue="1" operator="equal">
      <formula>"CLOSED"</formula>
    </cfRule>
    <cfRule type="cellIs" dxfId="232" priority="36" stopIfTrue="1" operator="equal">
      <formula>"OPEN"</formula>
    </cfRule>
  </conditionalFormatting>
  <conditionalFormatting sqref="G318">
    <cfRule type="cellIs" dxfId="231" priority="31" stopIfTrue="1" operator="equal">
      <formula>"NA"</formula>
    </cfRule>
    <cfRule type="cellIs" dxfId="230" priority="32" stopIfTrue="1" operator="equal">
      <formula>"CLOSED"</formula>
    </cfRule>
    <cfRule type="cellIs" dxfId="229" priority="33" stopIfTrue="1" operator="equal">
      <formula>"OPEN"</formula>
    </cfRule>
  </conditionalFormatting>
  <conditionalFormatting sqref="G330">
    <cfRule type="cellIs" dxfId="228" priority="28" stopIfTrue="1" operator="equal">
      <formula>"NA"</formula>
    </cfRule>
    <cfRule type="cellIs" dxfId="227" priority="29" stopIfTrue="1" operator="equal">
      <formula>"CLOSED"</formula>
    </cfRule>
    <cfRule type="cellIs" dxfId="226" priority="30" stopIfTrue="1" operator="equal">
      <formula>"OPEN"</formula>
    </cfRule>
  </conditionalFormatting>
  <conditionalFormatting sqref="G331">
    <cfRule type="cellIs" dxfId="225" priority="25" stopIfTrue="1" operator="equal">
      <formula>"NA"</formula>
    </cfRule>
    <cfRule type="cellIs" dxfId="224" priority="26" stopIfTrue="1" operator="equal">
      <formula>"CLOSED"</formula>
    </cfRule>
    <cfRule type="cellIs" dxfId="223" priority="27" stopIfTrue="1" operator="equal">
      <formula>"OPEN"</formula>
    </cfRule>
  </conditionalFormatting>
  <conditionalFormatting sqref="G332">
    <cfRule type="cellIs" dxfId="222" priority="22" stopIfTrue="1" operator="equal">
      <formula>"NA"</formula>
    </cfRule>
    <cfRule type="cellIs" dxfId="221" priority="23" stopIfTrue="1" operator="equal">
      <formula>"CLOSED"</formula>
    </cfRule>
    <cfRule type="cellIs" dxfId="220" priority="24" stopIfTrue="1" operator="equal">
      <formula>"OPEN"</formula>
    </cfRule>
  </conditionalFormatting>
  <conditionalFormatting sqref="G333:G334">
    <cfRule type="cellIs" dxfId="219" priority="19" stopIfTrue="1" operator="equal">
      <formula>"NA"</formula>
    </cfRule>
    <cfRule type="cellIs" dxfId="218" priority="20" stopIfTrue="1" operator="equal">
      <formula>"CLOSED"</formula>
    </cfRule>
    <cfRule type="cellIs" dxfId="217" priority="21" stopIfTrue="1" operator="equal">
      <formula>"OPEN"</formula>
    </cfRule>
  </conditionalFormatting>
  <conditionalFormatting sqref="G335">
    <cfRule type="cellIs" dxfId="216" priority="16" stopIfTrue="1" operator="equal">
      <formula>"NA"</formula>
    </cfRule>
    <cfRule type="cellIs" dxfId="215" priority="17" stopIfTrue="1" operator="equal">
      <formula>"CLOSED"</formula>
    </cfRule>
    <cfRule type="cellIs" dxfId="214" priority="18" stopIfTrue="1" operator="equal">
      <formula>"OPEN"</formula>
    </cfRule>
  </conditionalFormatting>
  <conditionalFormatting sqref="G336">
    <cfRule type="cellIs" dxfId="213" priority="13" stopIfTrue="1" operator="equal">
      <formula>"NA"</formula>
    </cfRule>
    <cfRule type="cellIs" dxfId="212" priority="14" stopIfTrue="1" operator="equal">
      <formula>"CLOSED"</formula>
    </cfRule>
    <cfRule type="cellIs" dxfId="211" priority="15" stopIfTrue="1" operator="equal">
      <formula>"OPEN"</formula>
    </cfRule>
  </conditionalFormatting>
  <conditionalFormatting sqref="G337:G339">
    <cfRule type="cellIs" dxfId="210" priority="10" stopIfTrue="1" operator="equal">
      <formula>"NA"</formula>
    </cfRule>
    <cfRule type="cellIs" dxfId="209" priority="11" stopIfTrue="1" operator="equal">
      <formula>"CLOSED"</formula>
    </cfRule>
    <cfRule type="cellIs" dxfId="208" priority="12" stopIfTrue="1" operator="equal">
      <formula>"OPEN"</formula>
    </cfRule>
  </conditionalFormatting>
  <conditionalFormatting sqref="G353">
    <cfRule type="cellIs" dxfId="207" priority="7" stopIfTrue="1" operator="equal">
      <formula>"NA"</formula>
    </cfRule>
    <cfRule type="cellIs" dxfId="206" priority="8" stopIfTrue="1" operator="equal">
      <formula>"CLOSED"</formula>
    </cfRule>
    <cfRule type="cellIs" dxfId="205" priority="9" stopIfTrue="1" operator="equal">
      <formula>"OPEN"</formula>
    </cfRule>
  </conditionalFormatting>
  <conditionalFormatting sqref="G363:G364">
    <cfRule type="cellIs" dxfId="204" priority="4" stopIfTrue="1" operator="equal">
      <formula>"NA"</formula>
    </cfRule>
    <cfRule type="cellIs" dxfId="203" priority="5" stopIfTrue="1" operator="equal">
      <formula>"CLOSED"</formula>
    </cfRule>
    <cfRule type="cellIs" dxfId="202" priority="6" stopIfTrue="1" operator="equal">
      <formula>"OPEN"</formula>
    </cfRule>
  </conditionalFormatting>
  <conditionalFormatting sqref="G354">
    <cfRule type="cellIs" dxfId="201" priority="1" stopIfTrue="1" operator="equal">
      <formula>"NA"</formula>
    </cfRule>
    <cfRule type="cellIs" dxfId="200" priority="2" stopIfTrue="1" operator="equal">
      <formula>"CLOSED"</formula>
    </cfRule>
    <cfRule type="cellIs" dxfId="199" priority="3" stopIfTrue="1" operator="equal">
      <formula>"OPEN"</formula>
    </cfRule>
  </conditionalFormatting>
  <dataValidations count="2">
    <dataValidation type="custom" allowBlank="1" showInputMessage="1" showErrorMessage="1" sqref="D3 D6:D9 D16:D18 D264:D275 D52:D54 D190 D183 D46:D47 D49:D50 D199 D308 D318" xr:uid="{00000000-0002-0000-0C00-000000000000}">
      <formula1>"="</formula1>
    </dataValidation>
    <dataValidation type="list" allowBlank="1" showInputMessage="1" showErrorMessage="1" sqref="G264:G275 G143:G179 G134:G140 G183:G185 G190 G196 G255:G257 G108:G131 G88:G105 G26:G57 G61:G85 G290:G297 G210:G253 G199:G204 G3:G21 G308:G310 G314:G326 G347:G354 G357:G358 G369 G330:G341 G363:G364" xr:uid="{00000000-0002-0000-0C00-000001000000}">
      <formula1>"OPEN, CLOSED, NA"</formula1>
    </dataValidation>
  </dataValidations>
  <pageMargins left="0.75" right="0.75" top="1" bottom="1" header="0.5" footer="0.5"/>
  <pageSetup scale="46" orientation="portrait" horizontalDpi="4294967292" verticalDpi="4294967292" r:id="rId1"/>
  <colBreaks count="1" manualBreakCount="1">
    <brk id="9" max="1048575" man="1"/>
  </col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7"/>
  <sheetViews>
    <sheetView topLeftCell="F1" zoomScale="85" zoomScaleNormal="85" workbookViewId="0">
      <selection activeCell="O2" sqref="O2"/>
    </sheetView>
  </sheetViews>
  <sheetFormatPr defaultColWidth="10.875" defaultRowHeight="14.25"/>
  <cols>
    <col min="1" max="1" width="13.875" style="363" customWidth="1"/>
    <col min="2" max="2" width="4.5" style="363" customWidth="1"/>
    <col min="3" max="3" width="83.125" style="368" customWidth="1"/>
    <col min="7" max="7" width="8.125" style="410" customWidth="1"/>
    <col min="8" max="8" width="18.375" style="363" customWidth="1"/>
    <col min="9" max="9" width="44.125" style="363" customWidth="1"/>
    <col min="10" max="10" width="42.875" style="363" customWidth="1"/>
    <col min="11" max="11" width="45" customWidth="1"/>
    <col min="19" max="19" width="13.25" customWidth="1"/>
  </cols>
  <sheetData>
    <row r="1" spans="1:19" s="363" customFormat="1" ht="48" thickBot="1">
      <c r="A1" s="364" t="s">
        <v>335</v>
      </c>
      <c r="B1" s="365" t="s">
        <v>336</v>
      </c>
      <c r="C1" s="750" t="s">
        <v>450</v>
      </c>
      <c r="D1" s="751" t="s">
        <v>716</v>
      </c>
      <c r="E1" s="751" t="s">
        <v>1133</v>
      </c>
      <c r="F1" s="751" t="s">
        <v>1131</v>
      </c>
      <c r="G1" s="292" t="s">
        <v>337</v>
      </c>
      <c r="H1" s="364" t="s">
        <v>525</v>
      </c>
      <c r="I1" s="366" t="s">
        <v>449</v>
      </c>
      <c r="J1" s="367" t="s">
        <v>1991</v>
      </c>
      <c r="K1" s="367" t="s">
        <v>453</v>
      </c>
      <c r="Q1" s="2090" t="s">
        <v>2057</v>
      </c>
      <c r="R1" s="2090" t="s">
        <v>2057</v>
      </c>
      <c r="S1" s="2091" t="s">
        <v>2058</v>
      </c>
    </row>
    <row r="2" spans="1:19" ht="30.6" customHeight="1" thickBot="1">
      <c r="A2" s="2424" t="s">
        <v>789</v>
      </c>
      <c r="B2" s="385">
        <v>1.01</v>
      </c>
      <c r="C2" s="752" t="s">
        <v>790</v>
      </c>
      <c r="D2" s="1360">
        <v>41622</v>
      </c>
      <c r="E2" s="754"/>
      <c r="F2" s="1515">
        <v>42062</v>
      </c>
      <c r="G2" s="756" t="s">
        <v>451</v>
      </c>
      <c r="H2" s="386" t="s">
        <v>1822</v>
      </c>
      <c r="I2" s="1601" t="s">
        <v>1854</v>
      </c>
      <c r="J2" s="387"/>
      <c r="K2" s="387"/>
      <c r="Q2" s="2087" t="s">
        <v>2055</v>
      </c>
      <c r="R2" s="2088" t="s">
        <v>866</v>
      </c>
      <c r="S2" s="2089" t="s">
        <v>2056</v>
      </c>
    </row>
    <row r="3" spans="1:19">
      <c r="A3" s="2425"/>
      <c r="B3" s="388">
        <v>1.02</v>
      </c>
      <c r="C3" s="1927" t="s">
        <v>791</v>
      </c>
      <c r="D3" s="753"/>
      <c r="E3" s="758"/>
      <c r="F3" s="1515">
        <v>42062</v>
      </c>
      <c r="G3" s="760" t="s">
        <v>451</v>
      </c>
      <c r="H3" s="389"/>
      <c r="I3" s="1602" t="s">
        <v>1855</v>
      </c>
      <c r="J3" s="390"/>
      <c r="K3" s="390"/>
    </row>
    <row r="4" spans="1:19">
      <c r="A4" s="2425"/>
      <c r="B4" s="388">
        <v>1.03</v>
      </c>
      <c r="C4" s="757" t="s">
        <v>792</v>
      </c>
      <c r="D4" s="1360">
        <v>41622</v>
      </c>
      <c r="E4" s="979"/>
      <c r="F4" s="1515">
        <v>42062</v>
      </c>
      <c r="G4" s="760" t="s">
        <v>451</v>
      </c>
      <c r="H4" s="389"/>
      <c r="I4" s="1600" t="s">
        <v>1570</v>
      </c>
      <c r="J4" s="390"/>
      <c r="K4" s="390"/>
    </row>
    <row r="5" spans="1:19">
      <c r="A5" s="2425"/>
      <c r="B5" s="388">
        <v>1.04</v>
      </c>
      <c r="C5" s="757" t="s">
        <v>793</v>
      </c>
      <c r="D5" s="1394"/>
      <c r="E5" s="979"/>
      <c r="F5" s="1515">
        <v>42062</v>
      </c>
      <c r="G5" s="760" t="s">
        <v>451</v>
      </c>
      <c r="H5" s="389"/>
      <c r="I5" s="1602" t="s">
        <v>1856</v>
      </c>
      <c r="J5" s="390"/>
      <c r="K5" s="390"/>
    </row>
    <row r="6" spans="1:19">
      <c r="A6" s="2425"/>
      <c r="B6" s="388">
        <v>1.05</v>
      </c>
      <c r="C6" s="757" t="s">
        <v>794</v>
      </c>
      <c r="D6" s="1394"/>
      <c r="E6" s="758"/>
      <c r="F6" s="1515">
        <v>42062</v>
      </c>
      <c r="G6" s="760" t="s">
        <v>451</v>
      </c>
      <c r="H6" s="389"/>
      <c r="I6" s="1602" t="s">
        <v>1857</v>
      </c>
      <c r="J6" s="390"/>
      <c r="K6" s="390"/>
    </row>
    <row r="7" spans="1:19" ht="25.5">
      <c r="A7" s="2425"/>
      <c r="B7" s="391">
        <v>1.06</v>
      </c>
      <c r="C7" s="757" t="s">
        <v>795</v>
      </c>
      <c r="D7" s="1394"/>
      <c r="E7" s="979"/>
      <c r="F7" s="1515">
        <v>42062</v>
      </c>
      <c r="G7" s="760" t="s">
        <v>451</v>
      </c>
      <c r="H7" s="389"/>
      <c r="I7" s="1602" t="s">
        <v>1858</v>
      </c>
      <c r="J7" s="390"/>
      <c r="K7" s="390"/>
    </row>
    <row r="8" spans="1:19" ht="25.5">
      <c r="A8" s="2426"/>
      <c r="B8" s="392">
        <v>1.07</v>
      </c>
      <c r="C8" s="762" t="s">
        <v>796</v>
      </c>
      <c r="D8" s="763"/>
      <c r="E8" s="761"/>
      <c r="F8" s="1514" t="s">
        <v>97</v>
      </c>
      <c r="G8" s="760" t="s">
        <v>451</v>
      </c>
      <c r="H8" s="393"/>
      <c r="I8" s="1603" t="s">
        <v>1859</v>
      </c>
      <c r="J8" s="394"/>
      <c r="K8" s="394"/>
    </row>
    <row r="9" spans="1:19">
      <c r="A9" s="2426"/>
      <c r="B9" s="392">
        <v>1.08</v>
      </c>
      <c r="C9" s="1938" t="s">
        <v>1007</v>
      </c>
      <c r="D9" s="979"/>
      <c r="E9" s="979"/>
      <c r="F9" s="1515">
        <v>42062</v>
      </c>
      <c r="G9" s="760" t="s">
        <v>451</v>
      </c>
      <c r="H9" s="393"/>
      <c r="I9" s="1602" t="s">
        <v>1860</v>
      </c>
      <c r="J9" s="394"/>
      <c r="K9" s="394"/>
    </row>
    <row r="10" spans="1:19" ht="15" thickBot="1">
      <c r="A10" s="2427"/>
      <c r="B10" s="785">
        <v>1.0900000000000001</v>
      </c>
      <c r="C10" s="786" t="s">
        <v>1134</v>
      </c>
      <c r="D10" s="1360">
        <v>41622</v>
      </c>
      <c r="E10" s="765"/>
      <c r="F10" s="766"/>
      <c r="G10" s="767" t="s">
        <v>451</v>
      </c>
      <c r="H10" s="395"/>
      <c r="I10" s="1599" t="s">
        <v>1571</v>
      </c>
      <c r="J10" s="396" t="s">
        <v>2042</v>
      </c>
      <c r="K10" s="396"/>
    </row>
    <row r="11" spans="1:19" ht="15" thickBot="1">
      <c r="A11" s="2424" t="s">
        <v>797</v>
      </c>
      <c r="B11" s="411">
        <v>2.0099999999999998</v>
      </c>
      <c r="C11" s="752" t="s">
        <v>798</v>
      </c>
      <c r="D11" s="768" t="s">
        <v>97</v>
      </c>
      <c r="E11" s="754"/>
      <c r="F11" s="755"/>
      <c r="G11" s="756" t="s">
        <v>451</v>
      </c>
      <c r="H11" s="386"/>
      <c r="I11" s="1601" t="s">
        <v>492</v>
      </c>
      <c r="J11" s="397" t="s">
        <v>339</v>
      </c>
      <c r="K11" s="397" t="s">
        <v>339</v>
      </c>
    </row>
    <row r="12" spans="1:19" ht="26.25" thickBot="1">
      <c r="A12" s="2425"/>
      <c r="B12" s="499">
        <v>2.02</v>
      </c>
      <c r="C12" s="757" t="s">
        <v>799</v>
      </c>
      <c r="D12" s="753" t="s">
        <v>97</v>
      </c>
      <c r="E12" s="758"/>
      <c r="F12" s="759"/>
      <c r="G12" s="760" t="s">
        <v>451</v>
      </c>
      <c r="H12" s="1546"/>
      <c r="I12" s="1601" t="s">
        <v>492</v>
      </c>
      <c r="J12" s="398"/>
      <c r="K12" s="398"/>
    </row>
    <row r="13" spans="1:19">
      <c r="A13" s="2425"/>
      <c r="B13" s="391">
        <v>2.0299999999999998</v>
      </c>
      <c r="C13" s="757" t="s">
        <v>1135</v>
      </c>
      <c r="D13" s="753" t="s">
        <v>97</v>
      </c>
      <c r="E13" s="758"/>
      <c r="F13" s="759"/>
      <c r="G13" s="760" t="s">
        <v>451</v>
      </c>
      <c r="H13" s="404"/>
      <c r="I13" s="1601" t="s">
        <v>492</v>
      </c>
      <c r="J13" s="398" t="s">
        <v>339</v>
      </c>
      <c r="K13" s="398" t="s">
        <v>339</v>
      </c>
    </row>
    <row r="14" spans="1:19" ht="25.5">
      <c r="A14" s="2425"/>
      <c r="B14" s="388">
        <v>2.04</v>
      </c>
      <c r="C14" s="757" t="s">
        <v>1160</v>
      </c>
      <c r="D14" s="1394"/>
      <c r="E14" s="979"/>
      <c r="F14" s="1515">
        <v>42062</v>
      </c>
      <c r="G14" s="760" t="s">
        <v>451</v>
      </c>
      <c r="H14" s="404"/>
      <c r="I14" s="1602" t="s">
        <v>1861</v>
      </c>
      <c r="J14" s="398" t="s">
        <v>339</v>
      </c>
      <c r="K14" s="398" t="s">
        <v>339</v>
      </c>
    </row>
    <row r="15" spans="1:19" ht="26.25" thickBot="1">
      <c r="A15" s="2427"/>
      <c r="B15" s="785">
        <v>2.0499999999999998</v>
      </c>
      <c r="C15" s="786" t="s">
        <v>1136</v>
      </c>
      <c r="D15" s="1394"/>
      <c r="E15" s="979"/>
      <c r="F15" s="1515">
        <v>42062</v>
      </c>
      <c r="G15" s="769" t="s">
        <v>451</v>
      </c>
      <c r="H15" s="395"/>
      <c r="I15" s="1604" t="s">
        <v>369</v>
      </c>
      <c r="J15" s="396"/>
      <c r="K15" s="396"/>
    </row>
    <row r="16" spans="1:19">
      <c r="A16" s="2424" t="s">
        <v>800</v>
      </c>
      <c r="B16" s="385">
        <v>3.01</v>
      </c>
      <c r="C16" s="752" t="s">
        <v>801</v>
      </c>
      <c r="D16" s="1361">
        <v>41622</v>
      </c>
      <c r="E16" s="979"/>
      <c r="F16" s="1515">
        <v>42062</v>
      </c>
      <c r="G16" s="756" t="s">
        <v>451</v>
      </c>
      <c r="H16" s="386"/>
      <c r="I16" s="1601" t="s">
        <v>1577</v>
      </c>
      <c r="J16" s="397"/>
      <c r="K16" s="397"/>
    </row>
    <row r="17" spans="1:11" ht="15">
      <c r="A17" s="2428"/>
      <c r="B17" s="399">
        <v>3.02</v>
      </c>
      <c r="C17" s="770" t="s">
        <v>802</v>
      </c>
      <c r="D17" s="753" t="s">
        <v>97</v>
      </c>
      <c r="E17" s="979"/>
      <c r="F17" s="1515">
        <v>42062</v>
      </c>
      <c r="G17" s="771" t="s">
        <v>451</v>
      </c>
      <c r="H17" s="1546"/>
      <c r="I17" s="1594" t="s">
        <v>1578</v>
      </c>
      <c r="J17" s="400"/>
      <c r="K17" s="400"/>
    </row>
    <row r="18" spans="1:11" ht="15" thickBot="1">
      <c r="A18" s="2429"/>
      <c r="B18" s="610"/>
      <c r="C18" s="772"/>
      <c r="D18" s="764"/>
      <c r="E18" s="765"/>
      <c r="F18" s="766"/>
      <c r="G18" s="769"/>
      <c r="H18" s="1547"/>
      <c r="I18" s="1595"/>
      <c r="J18" s="401"/>
      <c r="K18" s="401"/>
    </row>
    <row r="19" spans="1:11">
      <c r="A19" s="2430" t="s">
        <v>803</v>
      </c>
      <c r="B19" s="500">
        <v>4.01</v>
      </c>
      <c r="C19" s="773" t="s">
        <v>804</v>
      </c>
      <c r="D19" s="1360">
        <v>41622</v>
      </c>
      <c r="E19" s="754"/>
      <c r="F19" s="755"/>
      <c r="G19" s="774" t="s">
        <v>451</v>
      </c>
      <c r="H19" s="402"/>
      <c r="I19" s="1596" t="s">
        <v>1572</v>
      </c>
      <c r="J19" s="403"/>
      <c r="K19" s="403"/>
    </row>
    <row r="20" spans="1:11">
      <c r="A20" s="2431"/>
      <c r="B20" s="501">
        <v>4.0199999999999996</v>
      </c>
      <c r="C20" s="440" t="s">
        <v>805</v>
      </c>
      <c r="D20" s="1360">
        <v>41622</v>
      </c>
      <c r="E20" s="758"/>
      <c r="F20" s="759"/>
      <c r="G20" s="775" t="s">
        <v>451</v>
      </c>
      <c r="H20" s="404"/>
      <c r="I20" s="1597" t="s">
        <v>1573</v>
      </c>
      <c r="J20" s="405"/>
      <c r="K20" s="405"/>
    </row>
    <row r="21" spans="1:11">
      <c r="A21" s="2431"/>
      <c r="B21" s="501">
        <v>4.03</v>
      </c>
      <c r="C21" s="440" t="s">
        <v>806</v>
      </c>
      <c r="D21" s="1394"/>
      <c r="E21" s="758"/>
      <c r="F21" s="759"/>
      <c r="G21" s="775" t="s">
        <v>451</v>
      </c>
      <c r="H21" s="404"/>
      <c r="I21" s="1602" t="s">
        <v>1862</v>
      </c>
      <c r="J21" s="405"/>
      <c r="K21" s="405"/>
    </row>
    <row r="22" spans="1:11">
      <c r="A22" s="2431"/>
      <c r="B22" s="501">
        <v>4.04</v>
      </c>
      <c r="C22" s="440" t="s">
        <v>807</v>
      </c>
      <c r="D22" s="1394"/>
      <c r="E22" s="979"/>
      <c r="F22" s="1515">
        <v>42062</v>
      </c>
      <c r="G22" s="775" t="s">
        <v>451</v>
      </c>
      <c r="H22" s="404"/>
      <c r="I22" s="1602" t="s">
        <v>1862</v>
      </c>
      <c r="J22" s="405"/>
      <c r="K22" s="405"/>
    </row>
    <row r="23" spans="1:11">
      <c r="A23" s="2431"/>
      <c r="B23" s="501">
        <v>4.05</v>
      </c>
      <c r="C23" s="440" t="s">
        <v>808</v>
      </c>
      <c r="D23" s="1394"/>
      <c r="E23" s="979"/>
      <c r="F23" s="1515">
        <v>42062</v>
      </c>
      <c r="G23" s="775" t="s">
        <v>451</v>
      </c>
      <c r="H23" s="404"/>
      <c r="I23" s="1602" t="s">
        <v>1863</v>
      </c>
      <c r="J23" s="405"/>
      <c r="K23" s="405"/>
    </row>
    <row r="24" spans="1:11">
      <c r="A24" s="2432"/>
      <c r="B24" s="502">
        <v>4.0599999999999996</v>
      </c>
      <c r="C24" s="776" t="s">
        <v>809</v>
      </c>
      <c r="D24" s="1394"/>
      <c r="E24" s="979"/>
      <c r="F24" s="1515">
        <v>42062</v>
      </c>
      <c r="G24" s="777" t="s">
        <v>451</v>
      </c>
      <c r="H24" s="406"/>
      <c r="I24" s="1602" t="s">
        <v>1864</v>
      </c>
      <c r="J24" s="407"/>
      <c r="K24" s="407"/>
    </row>
    <row r="25" spans="1:11">
      <c r="A25" s="2432"/>
      <c r="B25" s="591">
        <v>4.07</v>
      </c>
      <c r="C25" s="778" t="s">
        <v>935</v>
      </c>
      <c r="D25" s="1394"/>
      <c r="E25" s="979"/>
      <c r="F25" s="1515">
        <v>42062</v>
      </c>
      <c r="G25" s="777" t="s">
        <v>451</v>
      </c>
      <c r="H25" s="406"/>
      <c r="I25" s="1602" t="s">
        <v>1865</v>
      </c>
      <c r="J25" s="407"/>
      <c r="K25" s="407"/>
    </row>
    <row r="26" spans="1:11">
      <c r="A26" s="2432"/>
      <c r="B26" s="591">
        <v>4.08</v>
      </c>
      <c r="C26" s="778" t="s">
        <v>957</v>
      </c>
      <c r="D26" s="1394"/>
      <c r="E26" s="979"/>
      <c r="F26" s="1515">
        <v>42062</v>
      </c>
      <c r="G26" s="777" t="s">
        <v>451</v>
      </c>
      <c r="H26" s="406"/>
      <c r="I26" s="1602" t="s">
        <v>1865</v>
      </c>
      <c r="J26" s="407"/>
      <c r="K26" s="407"/>
    </row>
    <row r="27" spans="1:11">
      <c r="A27" s="2432"/>
      <c r="B27" s="591">
        <v>4.09</v>
      </c>
      <c r="C27" s="778" t="s">
        <v>1008</v>
      </c>
      <c r="D27" s="1394"/>
      <c r="E27" s="979"/>
      <c r="F27" s="1515">
        <v>42062</v>
      </c>
      <c r="G27" s="777" t="s">
        <v>451</v>
      </c>
      <c r="H27" s="406"/>
      <c r="I27" s="1602" t="s">
        <v>1866</v>
      </c>
      <c r="J27" s="407"/>
      <c r="K27" s="407"/>
    </row>
    <row r="28" spans="1:11" ht="25.5">
      <c r="A28" s="2432"/>
      <c r="B28" s="591">
        <v>4.0999999999999996</v>
      </c>
      <c r="C28" s="779" t="s">
        <v>1117</v>
      </c>
      <c r="D28" s="1394"/>
      <c r="E28" s="979"/>
      <c r="F28" s="1515">
        <v>42062</v>
      </c>
      <c r="G28" s="777" t="s">
        <v>451</v>
      </c>
      <c r="H28" s="406"/>
      <c r="I28" s="1602" t="s">
        <v>1860</v>
      </c>
      <c r="J28" s="407"/>
      <c r="K28" s="407"/>
    </row>
    <row r="29" spans="1:11" ht="26.25" thickBot="1">
      <c r="A29" s="2432"/>
      <c r="B29" s="787">
        <v>4.1100000000000003</v>
      </c>
      <c r="C29" s="779" t="s">
        <v>1137</v>
      </c>
      <c r="D29" s="764"/>
      <c r="E29" s="979"/>
      <c r="F29" s="1515">
        <v>42062</v>
      </c>
      <c r="G29" s="777" t="s">
        <v>451</v>
      </c>
      <c r="H29" s="406"/>
      <c r="I29" s="1602" t="s">
        <v>1860</v>
      </c>
      <c r="J29" s="407"/>
      <c r="K29" s="407"/>
    </row>
    <row r="30" spans="1:11" ht="25.5">
      <c r="A30" s="2432"/>
      <c r="B30" s="787">
        <v>4.12</v>
      </c>
      <c r="C30" s="779" t="s">
        <v>1138</v>
      </c>
      <c r="D30" s="753"/>
      <c r="E30" s="979"/>
      <c r="F30" s="1515">
        <v>42062</v>
      </c>
      <c r="G30" s="777" t="s">
        <v>451</v>
      </c>
      <c r="H30" s="406"/>
      <c r="I30" s="1602" t="s">
        <v>1860</v>
      </c>
      <c r="J30" s="407"/>
      <c r="K30" s="407"/>
    </row>
    <row r="31" spans="1:11" ht="15" thickBot="1">
      <c r="A31" s="2433"/>
      <c r="B31" s="503">
        <v>4.13</v>
      </c>
      <c r="C31" s="780" t="s">
        <v>1139</v>
      </c>
      <c r="D31" s="753"/>
      <c r="E31" s="979"/>
      <c r="F31" s="1515">
        <v>42062</v>
      </c>
      <c r="G31" s="781" t="s">
        <v>451</v>
      </c>
      <c r="H31" s="408"/>
      <c r="I31" s="1602" t="s">
        <v>1860</v>
      </c>
      <c r="J31" s="409"/>
      <c r="K31" s="409"/>
    </row>
    <row r="32" spans="1:11">
      <c r="A32" s="2430" t="s">
        <v>810</v>
      </c>
      <c r="B32" s="611">
        <v>5.01</v>
      </c>
      <c r="C32" s="773" t="s">
        <v>811</v>
      </c>
      <c r="D32" s="1360">
        <v>41622</v>
      </c>
      <c r="E32" s="754"/>
      <c r="F32" s="755"/>
      <c r="G32" s="774" t="s">
        <v>451</v>
      </c>
      <c r="H32" s="402"/>
      <c r="I32" s="1596" t="s">
        <v>291</v>
      </c>
      <c r="J32" s="403"/>
      <c r="K32" s="403"/>
    </row>
    <row r="33" spans="1:11">
      <c r="A33" s="2431"/>
      <c r="B33" s="612">
        <v>5.0199999999999996</v>
      </c>
      <c r="C33" s="440" t="s">
        <v>812</v>
      </c>
      <c r="D33" s="1360">
        <v>41622</v>
      </c>
      <c r="E33" s="758"/>
      <c r="F33" s="759"/>
      <c r="G33" s="775" t="s">
        <v>451</v>
      </c>
      <c r="H33" s="404"/>
      <c r="I33" s="1597" t="s">
        <v>291</v>
      </c>
      <c r="J33" s="405"/>
      <c r="K33" s="405"/>
    </row>
    <row r="34" spans="1:11">
      <c r="A34" s="2431"/>
      <c r="B34" s="613">
        <v>5.03</v>
      </c>
      <c r="C34" s="440" t="s">
        <v>813</v>
      </c>
      <c r="D34" s="1360">
        <v>41622</v>
      </c>
      <c r="E34" s="979"/>
      <c r="F34" s="1515">
        <v>42062</v>
      </c>
      <c r="G34" s="775" t="s">
        <v>451</v>
      </c>
      <c r="H34" s="404"/>
      <c r="I34" s="1597" t="s">
        <v>291</v>
      </c>
      <c r="J34" s="405"/>
      <c r="K34" s="405"/>
    </row>
    <row r="35" spans="1:11">
      <c r="A35" s="2431"/>
      <c r="B35" s="612">
        <v>5.04</v>
      </c>
      <c r="C35" s="440" t="s">
        <v>814</v>
      </c>
      <c r="D35" s="1360">
        <v>41622</v>
      </c>
      <c r="E35" s="758"/>
      <c r="F35" s="759"/>
      <c r="G35" s="775" t="s">
        <v>451</v>
      </c>
      <c r="H35" s="404"/>
      <c r="I35" s="1597" t="s">
        <v>291</v>
      </c>
      <c r="J35" s="405"/>
      <c r="K35" s="405"/>
    </row>
    <row r="36" spans="1:11">
      <c r="A36" s="2434"/>
      <c r="B36" s="612">
        <v>5.05</v>
      </c>
      <c r="C36" s="440" t="s">
        <v>1118</v>
      </c>
      <c r="D36" s="1360">
        <v>41622</v>
      </c>
      <c r="E36" s="758"/>
      <c r="F36" s="759"/>
      <c r="G36" s="775" t="s">
        <v>451</v>
      </c>
      <c r="H36" s="404"/>
      <c r="I36" s="1597" t="s">
        <v>291</v>
      </c>
      <c r="J36" s="405"/>
      <c r="K36" s="405"/>
    </row>
    <row r="37" spans="1:11" ht="15" thickBot="1">
      <c r="A37" s="2435"/>
      <c r="B37" s="614"/>
      <c r="C37" s="782"/>
      <c r="D37" s="764"/>
      <c r="E37" s="765"/>
      <c r="F37" s="766"/>
      <c r="G37" s="781"/>
      <c r="H37" s="408"/>
      <c r="I37" s="1598"/>
      <c r="J37" s="409"/>
      <c r="K37" s="409"/>
    </row>
    <row r="38" spans="1:11">
      <c r="C38" s="363"/>
    </row>
    <row r="40" spans="1:11">
      <c r="J40" s="436" t="s">
        <v>927</v>
      </c>
    </row>
    <row r="43" spans="1:11" ht="52.5">
      <c r="C43" s="1888" t="s">
        <v>1943</v>
      </c>
    </row>
    <row r="44" spans="1:11" ht="15" thickBot="1"/>
    <row r="45" spans="1:11" ht="31.5" customHeight="1">
      <c r="A45" s="2423" t="s">
        <v>789</v>
      </c>
      <c r="B45" s="1928">
        <v>1.02</v>
      </c>
      <c r="C45" s="1929" t="s">
        <v>2040</v>
      </c>
      <c r="D45" s="753"/>
      <c r="E45" s="758"/>
      <c r="F45" s="1515">
        <v>42062</v>
      </c>
      <c r="G45" s="760" t="s">
        <v>451</v>
      </c>
      <c r="H45" s="389"/>
      <c r="I45" s="1602" t="s">
        <v>1855</v>
      </c>
      <c r="J45" s="390"/>
    </row>
    <row r="46" spans="1:11" ht="14.25" customHeight="1">
      <c r="A46" s="2423"/>
      <c r="B46" s="392">
        <v>1.08</v>
      </c>
      <c r="C46" s="762" t="s">
        <v>2041</v>
      </c>
      <c r="D46" s="979"/>
      <c r="E46" s="979"/>
      <c r="F46" s="1515">
        <v>42062</v>
      </c>
      <c r="G46" s="760" t="s">
        <v>451</v>
      </c>
      <c r="H46" s="393"/>
      <c r="I46" s="1602" t="s">
        <v>1860</v>
      </c>
      <c r="J46" s="394"/>
    </row>
    <row r="47" spans="1:11" ht="15" thickBot="1">
      <c r="A47" s="2423"/>
      <c r="B47" s="1930">
        <v>1.1000000000000001</v>
      </c>
      <c r="C47" s="1931" t="s">
        <v>2039</v>
      </c>
      <c r="D47" s="1932" t="s">
        <v>97</v>
      </c>
      <c r="E47" s="1933"/>
      <c r="F47" s="1934"/>
      <c r="G47" s="1935" t="s">
        <v>451</v>
      </c>
      <c r="H47" s="1936"/>
      <c r="I47" s="1936"/>
      <c r="J47" s="1937"/>
    </row>
  </sheetData>
  <mergeCells count="6">
    <mergeCell ref="A45:A47"/>
    <mergeCell ref="A2:A10"/>
    <mergeCell ref="A11:A15"/>
    <mergeCell ref="A16:A18"/>
    <mergeCell ref="A19:A31"/>
    <mergeCell ref="A32:A37"/>
  </mergeCells>
  <conditionalFormatting sqref="G1 G38:G44 G49:G65461 G47">
    <cfRule type="cellIs" dxfId="198" priority="20" stopIfTrue="1" operator="equal">
      <formula>"CLOSED"</formula>
    </cfRule>
    <cfRule type="cellIs" dxfId="197" priority="23" stopIfTrue="1" operator="equal">
      <formula>"OPEN"</formula>
    </cfRule>
  </conditionalFormatting>
  <conditionalFormatting sqref="G15 G18 G31 G37">
    <cfRule type="cellIs" dxfId="196" priority="21" stopIfTrue="1" operator="equal">
      <formula>"OPEN"</formula>
    </cfRule>
    <cfRule type="cellIs" dxfId="195" priority="22" stopIfTrue="1" operator="equal">
      <formula>"CLOSED"</formula>
    </cfRule>
    <cfRule type="cellIs" dxfId="194" priority="24" stopIfTrue="1" operator="equal">
      <formula>"NA"</formula>
    </cfRule>
  </conditionalFormatting>
  <conditionalFormatting sqref="G16:G17 G2:G14 G19:G24 G27:G30 G47">
    <cfRule type="cellIs" dxfId="193" priority="18" stopIfTrue="1" operator="equal">
      <formula>"OPEN"</formula>
    </cfRule>
    <cfRule type="cellIs" dxfId="192" priority="19" stopIfTrue="1" operator="equal">
      <formula>"NA"</formula>
    </cfRule>
    <cfRule type="cellIs" dxfId="191" priority="25" stopIfTrue="1" operator="equal">
      <formula>"CLOSED"</formula>
    </cfRule>
  </conditionalFormatting>
  <conditionalFormatting sqref="G32:G36">
    <cfRule type="cellIs" dxfId="190" priority="16" stopIfTrue="1" operator="equal">
      <formula>"OPEN"</formula>
    </cfRule>
    <cfRule type="cellIs" dxfId="189" priority="17" stopIfTrue="1" operator="equal">
      <formula>"NA"</formula>
    </cfRule>
    <cfRule type="cellIs" dxfId="188" priority="26" stopIfTrue="1" operator="equal">
      <formula>"CLOSED"</formula>
    </cfRule>
  </conditionalFormatting>
  <conditionalFormatting sqref="G25:G26">
    <cfRule type="cellIs" dxfId="187" priority="13" stopIfTrue="1" operator="equal">
      <formula>"OPEN"</formula>
    </cfRule>
    <cfRule type="cellIs" dxfId="186" priority="14" stopIfTrue="1" operator="equal">
      <formula>"NA"</formula>
    </cfRule>
    <cfRule type="cellIs" dxfId="185" priority="15" stopIfTrue="1" operator="equal">
      <formula>"CLOSED"</formula>
    </cfRule>
  </conditionalFormatting>
  <conditionalFormatting sqref="G45">
    <cfRule type="cellIs" dxfId="184" priority="4" stopIfTrue="1" operator="equal">
      <formula>"OPEN"</formula>
    </cfRule>
    <cfRule type="cellIs" dxfId="183" priority="5" stopIfTrue="1" operator="equal">
      <formula>"NA"</formula>
    </cfRule>
    <cfRule type="cellIs" dxfId="182" priority="6" stopIfTrue="1" operator="equal">
      <formula>"CLOSED"</formula>
    </cfRule>
  </conditionalFormatting>
  <conditionalFormatting sqref="G46">
    <cfRule type="cellIs" dxfId="181" priority="1" stopIfTrue="1" operator="equal">
      <formula>"OPEN"</formula>
    </cfRule>
    <cfRule type="cellIs" dxfId="180" priority="2" stopIfTrue="1" operator="equal">
      <formula>"NA"</formula>
    </cfRule>
    <cfRule type="cellIs" dxfId="179" priority="3" stopIfTrue="1" operator="equal">
      <formula>"CLOSED"</formula>
    </cfRule>
  </conditionalFormatting>
  <dataValidations count="1">
    <dataValidation type="list" allowBlank="1" showInputMessage="1" showErrorMessage="1" sqref="G2:G37 G45:G47" xr:uid="{00000000-0002-0000-0D00-000000000000}">
      <formula1>"OPEN, CLOSED, NA"</formula1>
    </dataValidation>
  </dataValidations>
  <pageMargins left="0.7" right="0.7" top="0.75" bottom="0.75" header="0.3" footer="0.3"/>
  <pageSetup orientation="portrait" horizontalDpi="4294967292" verticalDpi="4294967292"/>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DEE4-8B3C-45D9-8744-80439C5B6B13}">
  <dimension ref="A1:S45"/>
  <sheetViews>
    <sheetView topLeftCell="D1" zoomScale="85" zoomScaleNormal="85" zoomScalePageLayoutView="187" workbookViewId="0">
      <selection activeCell="O2" sqref="O2"/>
    </sheetView>
  </sheetViews>
  <sheetFormatPr defaultColWidth="12" defaultRowHeight="12.75"/>
  <cols>
    <col min="1" max="1" width="20" style="631" customWidth="1"/>
    <col min="2" max="2" width="9.125" style="631" customWidth="1"/>
    <col min="3" max="3" width="55.5" style="749" customWidth="1"/>
    <col min="4" max="4" width="21" style="631" customWidth="1"/>
    <col min="5" max="5" width="20.625" style="631" customWidth="1"/>
    <col min="6" max="6" width="14" style="631" customWidth="1"/>
    <col min="7" max="7" width="10.625" style="749" customWidth="1"/>
    <col min="8" max="8" width="17.125" style="631" customWidth="1"/>
    <col min="9" max="9" width="41.875" style="631" customWidth="1"/>
    <col min="10" max="10" width="65.875" style="631" customWidth="1"/>
    <col min="11" max="18" width="12" style="631"/>
    <col min="19" max="19" width="15.25" style="631" customWidth="1"/>
    <col min="20" max="16384" width="12" style="631"/>
  </cols>
  <sheetData>
    <row r="1" spans="1:19" ht="13.5" thickBot="1">
      <c r="B1" s="632"/>
      <c r="C1" s="1654"/>
      <c r="D1" s="2441"/>
      <c r="E1" s="2441"/>
      <c r="F1" s="2441"/>
      <c r="G1" s="2441"/>
      <c r="Q1" s="2090" t="s">
        <v>2057</v>
      </c>
      <c r="R1" s="2090" t="s">
        <v>2057</v>
      </c>
      <c r="S1" s="2091" t="s">
        <v>2058</v>
      </c>
    </row>
    <row r="2" spans="1:19" ht="16.5" thickBot="1">
      <c r="A2" s="634"/>
      <c r="B2" s="635"/>
      <c r="C2" s="636"/>
      <c r="D2" s="2442"/>
      <c r="E2" s="2443"/>
      <c r="F2" s="2443"/>
      <c r="G2" s="2444"/>
      <c r="H2" s="635"/>
      <c r="I2" s="1655"/>
      <c r="J2" s="1655"/>
      <c r="Q2" s="2087" t="s">
        <v>2055</v>
      </c>
      <c r="R2" s="2088" t="s">
        <v>866</v>
      </c>
      <c r="S2" s="2089" t="s">
        <v>2056</v>
      </c>
    </row>
    <row r="3" spans="1:19" ht="16.5" thickBot="1">
      <c r="A3" s="638" t="s">
        <v>335</v>
      </c>
      <c r="B3" s="639" t="s">
        <v>336</v>
      </c>
      <c r="C3" s="640" t="s">
        <v>450</v>
      </c>
      <c r="D3" s="884" t="s">
        <v>716</v>
      </c>
      <c r="E3" s="884" t="s">
        <v>960</v>
      </c>
      <c r="F3" s="884" t="s">
        <v>961</v>
      </c>
      <c r="G3" s="638" t="s">
        <v>337</v>
      </c>
      <c r="H3" s="638" t="s">
        <v>525</v>
      </c>
      <c r="I3" s="641" t="s">
        <v>449</v>
      </c>
      <c r="J3" s="642" t="s">
        <v>453</v>
      </c>
    </row>
    <row r="4" spans="1:19">
      <c r="A4" s="2445" t="s">
        <v>1897</v>
      </c>
      <c r="B4" s="643">
        <v>1.01</v>
      </c>
      <c r="C4" s="1656" t="s">
        <v>1898</v>
      </c>
      <c r="D4" s="1657" t="s">
        <v>97</v>
      </c>
      <c r="E4" s="1658" t="s">
        <v>97</v>
      </c>
      <c r="F4" s="1658" t="s">
        <v>97</v>
      </c>
      <c r="G4" s="1659" t="s">
        <v>451</v>
      </c>
      <c r="H4" s="647"/>
      <c r="I4" s="1660" t="s">
        <v>339</v>
      </c>
      <c r="J4" s="648"/>
    </row>
    <row r="5" spans="1:19">
      <c r="A5" s="2446"/>
      <c r="B5" s="722" t="s">
        <v>574</v>
      </c>
      <c r="C5" s="1661" t="s">
        <v>1899</v>
      </c>
      <c r="D5" s="1662" t="s">
        <v>97</v>
      </c>
      <c r="E5" s="1663"/>
      <c r="F5" s="1663"/>
      <c r="G5" s="1664" t="s">
        <v>451</v>
      </c>
      <c r="H5" s="1665"/>
      <c r="I5" s="1666"/>
      <c r="J5" s="720"/>
    </row>
    <row r="6" spans="1:19">
      <c r="A6" s="2446"/>
      <c r="B6" s="722" t="s">
        <v>459</v>
      </c>
      <c r="C6" s="1661" t="s">
        <v>1900</v>
      </c>
      <c r="D6" s="1667" t="s">
        <v>97</v>
      </c>
      <c r="E6" s="1668" t="s">
        <v>97</v>
      </c>
      <c r="F6" s="1668" t="s">
        <v>97</v>
      </c>
      <c r="G6" s="1669" t="s">
        <v>451</v>
      </c>
      <c r="H6" s="1665"/>
      <c r="I6" s="1666"/>
      <c r="J6" s="720"/>
    </row>
    <row r="7" spans="1:19">
      <c r="A7" s="2446"/>
      <c r="B7" s="722" t="s">
        <v>1901</v>
      </c>
      <c r="C7" s="1661" t="s">
        <v>1902</v>
      </c>
      <c r="D7" s="1670"/>
      <c r="E7" s="1668" t="s">
        <v>97</v>
      </c>
      <c r="F7" s="1668" t="s">
        <v>97</v>
      </c>
      <c r="G7" s="1669" t="s">
        <v>451</v>
      </c>
      <c r="H7" s="1665"/>
      <c r="I7" s="1666"/>
      <c r="J7" s="720"/>
    </row>
    <row r="8" spans="1:19">
      <c r="A8" s="2446"/>
      <c r="B8" s="722" t="s">
        <v>1903</v>
      </c>
      <c r="C8" s="1661" t="s">
        <v>1904</v>
      </c>
      <c r="D8" s="1670"/>
      <c r="E8" s="1668" t="s">
        <v>97</v>
      </c>
      <c r="F8" s="1668" t="s">
        <v>97</v>
      </c>
      <c r="G8" s="1669" t="s">
        <v>451</v>
      </c>
      <c r="H8" s="1665"/>
      <c r="I8" s="1666"/>
      <c r="J8" s="720"/>
    </row>
    <row r="9" spans="1:19">
      <c r="A9" s="2447"/>
      <c r="B9" s="649">
        <v>1.02</v>
      </c>
      <c r="C9" s="1671" t="s">
        <v>1905</v>
      </c>
      <c r="D9" s="1672" t="s">
        <v>97</v>
      </c>
      <c r="E9" s="1670"/>
      <c r="F9" s="1673"/>
      <c r="G9" s="1669" t="s">
        <v>451</v>
      </c>
      <c r="H9" s="1674"/>
      <c r="I9" s="1675"/>
      <c r="J9" s="666"/>
    </row>
    <row r="10" spans="1:19">
      <c r="A10" s="2447"/>
      <c r="B10" s="649" t="s">
        <v>1906</v>
      </c>
      <c r="C10" s="1676" t="s">
        <v>1907</v>
      </c>
      <c r="D10" s="1677" t="s">
        <v>97</v>
      </c>
      <c r="E10" s="1670"/>
      <c r="F10" s="1673"/>
      <c r="G10" s="1669" t="s">
        <v>451</v>
      </c>
      <c r="H10" s="1665"/>
      <c r="I10" s="1666"/>
      <c r="J10" s="1678"/>
    </row>
    <row r="11" spans="1:19">
      <c r="A11" s="2447"/>
      <c r="B11" s="649" t="s">
        <v>1908</v>
      </c>
      <c r="C11" s="1676" t="s">
        <v>1909</v>
      </c>
      <c r="D11" s="1677" t="s">
        <v>97</v>
      </c>
      <c r="E11" s="1670"/>
      <c r="F11" s="1673"/>
      <c r="G11" s="1669" t="s">
        <v>451</v>
      </c>
      <c r="H11" s="1665"/>
      <c r="I11" s="1666"/>
      <c r="J11" s="1678"/>
    </row>
    <row r="12" spans="1:19">
      <c r="A12" s="2447"/>
      <c r="B12" s="649" t="s">
        <v>1910</v>
      </c>
      <c r="C12" s="1676" t="s">
        <v>1911</v>
      </c>
      <c r="D12" s="1677" t="s">
        <v>97</v>
      </c>
      <c r="E12" s="1670"/>
      <c r="F12" s="1673"/>
      <c r="G12" s="1669" t="s">
        <v>451</v>
      </c>
      <c r="H12" s="1665"/>
      <c r="I12" s="1666"/>
      <c r="J12" s="1678"/>
    </row>
    <row r="13" spans="1:19">
      <c r="A13" s="2447"/>
      <c r="B13" s="649" t="s">
        <v>1912</v>
      </c>
      <c r="C13" s="1676" t="s">
        <v>1913</v>
      </c>
      <c r="D13" s="1679" t="s">
        <v>97</v>
      </c>
      <c r="E13" s="1679" t="s">
        <v>97</v>
      </c>
      <c r="F13" s="1673"/>
      <c r="G13" s="1669" t="s">
        <v>451</v>
      </c>
      <c r="H13" s="1665"/>
      <c r="I13" s="1666"/>
      <c r="J13" s="1678"/>
    </row>
    <row r="14" spans="1:19">
      <c r="A14" s="2447"/>
      <c r="B14" s="649">
        <v>1.03</v>
      </c>
      <c r="C14" s="1680" t="s">
        <v>1914</v>
      </c>
      <c r="D14" s="1679" t="s">
        <v>97</v>
      </c>
      <c r="E14" s="1670"/>
      <c r="F14" s="1673"/>
      <c r="G14" s="1669" t="s">
        <v>451</v>
      </c>
      <c r="H14" s="1665"/>
      <c r="I14" s="1666"/>
      <c r="J14" s="1678"/>
    </row>
    <row r="15" spans="1:19">
      <c r="A15" s="2447"/>
      <c r="B15" s="649">
        <v>1.04</v>
      </c>
      <c r="C15" s="1671" t="s">
        <v>1915</v>
      </c>
      <c r="D15" s="1677" t="s">
        <v>97</v>
      </c>
      <c r="E15" s="1677" t="s">
        <v>97</v>
      </c>
      <c r="F15" s="1673"/>
      <c r="G15" s="1669" t="s">
        <v>451</v>
      </c>
      <c r="H15" s="1665"/>
      <c r="I15" s="1666"/>
      <c r="J15" s="1678"/>
    </row>
    <row r="16" spans="1:19">
      <c r="A16" s="2447"/>
      <c r="B16" s="649">
        <v>1.05</v>
      </c>
      <c r="C16" s="1671" t="s">
        <v>1916</v>
      </c>
      <c r="D16" s="1681"/>
      <c r="E16" s="1682" t="s">
        <v>97</v>
      </c>
      <c r="F16" s="1683"/>
      <c r="G16" s="1684" t="s">
        <v>451</v>
      </c>
      <c r="H16" s="1685"/>
      <c r="I16" s="1686" t="s">
        <v>339</v>
      </c>
      <c r="J16" s="1687"/>
    </row>
    <row r="17" spans="1:10">
      <c r="A17" s="2447"/>
      <c r="B17" s="649">
        <v>1.06</v>
      </c>
      <c r="C17" s="1671" t="s">
        <v>1917</v>
      </c>
      <c r="D17" s="1681"/>
      <c r="E17" s="1688" t="s">
        <v>97</v>
      </c>
      <c r="F17" s="1689"/>
      <c r="G17" s="1690" t="s">
        <v>451</v>
      </c>
      <c r="H17" s="653"/>
      <c r="I17" s="1691"/>
      <c r="J17" s="654"/>
    </row>
    <row r="18" spans="1:10">
      <c r="A18" s="2447"/>
      <c r="B18" s="649">
        <v>1.07</v>
      </c>
      <c r="C18" s="1671" t="s">
        <v>1918</v>
      </c>
      <c r="D18" s="1692"/>
      <c r="E18" s="1688" t="s">
        <v>97</v>
      </c>
      <c r="F18" s="1689"/>
      <c r="G18" s="1690"/>
      <c r="H18" s="653"/>
      <c r="I18" s="1691"/>
      <c r="J18" s="654"/>
    </row>
    <row r="19" spans="1:10">
      <c r="A19" s="2447"/>
      <c r="B19" s="658">
        <v>1.08</v>
      </c>
      <c r="C19" s="1671" t="s">
        <v>1919</v>
      </c>
      <c r="D19" s="1689"/>
      <c r="E19" s="1693" t="s">
        <v>1920</v>
      </c>
      <c r="F19" s="1689"/>
      <c r="G19" s="1690" t="s">
        <v>451</v>
      </c>
      <c r="H19" s="653"/>
      <c r="I19" s="1691"/>
      <c r="J19" s="654"/>
    </row>
    <row r="20" spans="1:10" ht="13.5" thickBot="1">
      <c r="A20" s="2448"/>
      <c r="B20" s="671"/>
      <c r="C20" s="1694"/>
      <c r="D20" s="1695"/>
      <c r="E20" s="1696"/>
      <c r="F20" s="1696"/>
      <c r="G20" s="1697"/>
      <c r="H20" s="675"/>
      <c r="I20" s="1698"/>
      <c r="J20" s="676"/>
    </row>
    <row r="21" spans="1:10">
      <c r="A21" s="2449" t="s">
        <v>1921</v>
      </c>
      <c r="B21" s="1699">
        <v>2.0099999999999998</v>
      </c>
      <c r="C21" s="1671" t="s">
        <v>1922</v>
      </c>
      <c r="D21" s="1700"/>
      <c r="E21" s="1701" t="s">
        <v>1920</v>
      </c>
      <c r="F21" s="1702"/>
      <c r="G21" s="1703" t="s">
        <v>451</v>
      </c>
      <c r="H21" s="681"/>
      <c r="I21" s="1704" t="s">
        <v>339</v>
      </c>
      <c r="J21" s="682" t="s">
        <v>339</v>
      </c>
    </row>
    <row r="22" spans="1:10">
      <c r="A22" s="2450"/>
      <c r="B22" s="658" t="s">
        <v>904</v>
      </c>
      <c r="C22" s="1671" t="s">
        <v>1923</v>
      </c>
      <c r="D22" s="1705"/>
      <c r="E22" s="1693" t="s">
        <v>1920</v>
      </c>
      <c r="F22" s="1689"/>
      <c r="G22" s="1690" t="s">
        <v>451</v>
      </c>
      <c r="H22" s="683"/>
      <c r="I22" s="1706"/>
      <c r="J22" s="684"/>
    </row>
    <row r="23" spans="1:10">
      <c r="A23" s="2450"/>
      <c r="B23" s="1707">
        <f>B21+0.01</f>
        <v>2.0199999999999996</v>
      </c>
      <c r="C23" s="1708" t="s">
        <v>1924</v>
      </c>
      <c r="D23" s="1709"/>
      <c r="E23" s="1710" t="s">
        <v>1920</v>
      </c>
      <c r="F23" s="1709"/>
      <c r="G23" s="1711" t="s">
        <v>451</v>
      </c>
      <c r="H23" s="1712"/>
      <c r="I23" s="1713"/>
      <c r="J23" s="690"/>
    </row>
    <row r="24" spans="1:10">
      <c r="A24" s="2450"/>
      <c r="B24" s="1714">
        <v>2.0299999999999998</v>
      </c>
      <c r="C24" s="1708" t="s">
        <v>1925</v>
      </c>
      <c r="D24" s="1709"/>
      <c r="E24" s="1710" t="s">
        <v>1920</v>
      </c>
      <c r="F24" s="1709"/>
      <c r="G24" s="1711" t="s">
        <v>451</v>
      </c>
      <c r="H24" s="1712"/>
      <c r="I24" s="1715"/>
      <c r="J24" s="690"/>
    </row>
    <row r="25" spans="1:10" ht="14.1" customHeight="1" thickBot="1">
      <c r="A25" s="2451"/>
      <c r="B25" s="1716"/>
      <c r="C25" s="1717"/>
      <c r="D25" s="1718"/>
      <c r="E25" s="1719"/>
      <c r="F25" s="1718"/>
      <c r="G25" s="1720"/>
      <c r="H25" s="699"/>
      <c r="I25" s="1721"/>
      <c r="J25" s="700"/>
    </row>
    <row r="26" spans="1:10">
      <c r="A26" s="2452" t="s">
        <v>1926</v>
      </c>
      <c r="B26" s="1722">
        <v>3.01</v>
      </c>
      <c r="C26" s="1723" t="s">
        <v>1927</v>
      </c>
      <c r="D26" s="1724"/>
      <c r="E26" s="1725" t="s">
        <v>1920</v>
      </c>
      <c r="F26" s="1725" t="s">
        <v>1920</v>
      </c>
      <c r="G26" s="1726" t="s">
        <v>451</v>
      </c>
      <c r="H26" s="705"/>
      <c r="I26" s="1727"/>
      <c r="J26" s="706"/>
    </row>
    <row r="27" spans="1:10">
      <c r="A27" s="2453"/>
      <c r="B27" s="1728">
        <v>3.02</v>
      </c>
      <c r="C27" s="1723" t="s">
        <v>1928</v>
      </c>
      <c r="D27" s="1673"/>
      <c r="E27" s="1667" t="s">
        <v>1920</v>
      </c>
      <c r="F27" s="1667" t="s">
        <v>1920</v>
      </c>
      <c r="G27" s="1729" t="s">
        <v>451</v>
      </c>
      <c r="H27" s="702"/>
      <c r="I27" s="1730"/>
      <c r="J27" s="715"/>
    </row>
    <row r="28" spans="1:10">
      <c r="A28" s="2453"/>
      <c r="B28" s="1731">
        <v>3.03</v>
      </c>
      <c r="C28" s="1732" t="s">
        <v>1929</v>
      </c>
      <c r="D28" s="1673"/>
      <c r="E28" s="1667" t="s">
        <v>1920</v>
      </c>
      <c r="F28" s="1667" t="s">
        <v>1920</v>
      </c>
      <c r="G28" s="1729" t="s">
        <v>451</v>
      </c>
      <c r="H28" s="711"/>
      <c r="I28" s="1733"/>
      <c r="J28" s="717"/>
    </row>
    <row r="29" spans="1:10">
      <c r="A29" s="2453"/>
      <c r="B29" s="1731">
        <v>3.04</v>
      </c>
      <c r="C29" s="1708" t="s">
        <v>1930</v>
      </c>
      <c r="D29" s="1673"/>
      <c r="E29" s="1667" t="s">
        <v>1920</v>
      </c>
      <c r="F29" s="1667" t="s">
        <v>1920</v>
      </c>
      <c r="G29" s="1729" t="s">
        <v>451</v>
      </c>
      <c r="H29" s="711"/>
      <c r="I29" s="1733"/>
      <c r="J29" s="717"/>
    </row>
    <row r="30" spans="1:10" ht="15" thickBot="1">
      <c r="A30" s="1734"/>
      <c r="B30" s="1735"/>
      <c r="C30" s="1736"/>
      <c r="D30" s="1737"/>
      <c r="E30" s="1738"/>
      <c r="F30" s="1738"/>
      <c r="G30" s="1726"/>
      <c r="H30" s="719"/>
      <c r="J30" s="720"/>
    </row>
    <row r="31" spans="1:10">
      <c r="A31" s="2436" t="s">
        <v>1931</v>
      </c>
      <c r="B31" s="1739">
        <v>4.01</v>
      </c>
      <c r="C31" s="1740" t="s">
        <v>1932</v>
      </c>
      <c r="D31" s="1741"/>
      <c r="E31" s="1741"/>
      <c r="F31" s="1742" t="s">
        <v>1920</v>
      </c>
      <c r="G31" s="1743" t="s">
        <v>451</v>
      </c>
      <c r="H31" s="733"/>
      <c r="I31" s="1744"/>
      <c r="J31" s="736"/>
    </row>
    <row r="32" spans="1:10">
      <c r="A32" s="2437"/>
      <c r="B32" s="1745">
        <v>4.0199999999999996</v>
      </c>
      <c r="C32" s="1746" t="s">
        <v>1933</v>
      </c>
      <c r="D32" s="1747"/>
      <c r="E32" s="1747"/>
      <c r="F32" s="1748" t="s">
        <v>1920</v>
      </c>
      <c r="G32" s="1749" t="s">
        <v>451</v>
      </c>
      <c r="H32" s="741"/>
      <c r="I32" s="1750"/>
      <c r="J32" s="742"/>
    </row>
    <row r="33" spans="1:10">
      <c r="A33" s="2438"/>
      <c r="B33" s="1745">
        <v>4.03</v>
      </c>
      <c r="C33" s="1746" t="s">
        <v>1934</v>
      </c>
      <c r="D33" s="1747"/>
      <c r="E33" s="1747"/>
      <c r="F33" s="1748" t="s">
        <v>1920</v>
      </c>
      <c r="G33" s="1749" t="s">
        <v>451</v>
      </c>
      <c r="H33" s="741"/>
      <c r="I33" s="1750"/>
      <c r="J33" s="742"/>
    </row>
    <row r="34" spans="1:10">
      <c r="A34" s="2438"/>
      <c r="B34" s="1751" t="s">
        <v>1935</v>
      </c>
      <c r="C34" s="1752" t="s">
        <v>1936</v>
      </c>
      <c r="D34" s="1747"/>
      <c r="E34" s="1747"/>
      <c r="F34" s="1748" t="s">
        <v>1920</v>
      </c>
      <c r="G34" s="1749" t="s">
        <v>451</v>
      </c>
      <c r="H34" s="741"/>
      <c r="I34" s="1750"/>
      <c r="J34" s="742"/>
    </row>
    <row r="35" spans="1:10">
      <c r="A35" s="2439"/>
      <c r="B35" s="1751" t="s">
        <v>1937</v>
      </c>
      <c r="C35" s="1752" t="s">
        <v>1938</v>
      </c>
      <c r="D35" s="1747"/>
      <c r="E35" s="1747"/>
      <c r="F35" s="1748" t="s">
        <v>1920</v>
      </c>
      <c r="G35" s="1749" t="s">
        <v>451</v>
      </c>
      <c r="H35" s="741"/>
      <c r="I35" s="1750"/>
      <c r="J35" s="742"/>
    </row>
    <row r="36" spans="1:10">
      <c r="A36" s="2439"/>
      <c r="B36" s="1751" t="s">
        <v>1939</v>
      </c>
      <c r="C36" s="1752" t="s">
        <v>1940</v>
      </c>
      <c r="D36" s="1747"/>
      <c r="E36" s="1747"/>
      <c r="F36" s="1748" t="s">
        <v>1920</v>
      </c>
      <c r="G36" s="1749" t="s">
        <v>451</v>
      </c>
      <c r="H36" s="741"/>
      <c r="I36" s="1750"/>
      <c r="J36" s="742"/>
    </row>
    <row r="37" spans="1:10" ht="13.5" thickBot="1">
      <c r="A37" s="2440"/>
      <c r="B37" s="1753"/>
      <c r="C37" s="1754"/>
      <c r="D37" s="1755"/>
      <c r="E37" s="1755"/>
      <c r="F37" s="1755"/>
      <c r="G37" s="1756"/>
      <c r="H37" s="746"/>
      <c r="I37" s="1757"/>
      <c r="J37" s="748"/>
    </row>
    <row r="38" spans="1:10" s="885" customFormat="1">
      <c r="C38" s="1758"/>
      <c r="G38" s="1758"/>
    </row>
    <row r="40" spans="1:10">
      <c r="J40" s="436" t="s">
        <v>927</v>
      </c>
    </row>
    <row r="45" spans="1:10" ht="127.5">
      <c r="A45" s="1759"/>
      <c r="B45" s="1759"/>
      <c r="C45" s="1953" t="s">
        <v>1941</v>
      </c>
      <c r="D45" s="1759"/>
      <c r="E45" s="1759"/>
      <c r="F45" s="1759"/>
      <c r="G45" s="1760"/>
      <c r="H45" s="1759"/>
      <c r="I45" s="1953" t="s">
        <v>1941</v>
      </c>
      <c r="J45" s="1759"/>
    </row>
  </sheetData>
  <mergeCells count="6">
    <mergeCell ref="A31:A37"/>
    <mergeCell ref="D1:G1"/>
    <mergeCell ref="D2:G2"/>
    <mergeCell ref="A4:A20"/>
    <mergeCell ref="A21:A25"/>
    <mergeCell ref="A26:A29"/>
  </mergeCells>
  <conditionalFormatting sqref="G23:G25 G27 G4:G15 G17:G19 G29:G34">
    <cfRule type="cellIs" dxfId="178" priority="13" stopIfTrue="1" operator="equal">
      <formula>"OPEN"</formula>
    </cfRule>
    <cfRule type="cellIs" dxfId="177" priority="14" stopIfTrue="1" operator="equal">
      <formula>"NA"</formula>
    </cfRule>
    <cfRule type="cellIs" dxfId="176" priority="18" stopIfTrue="1" operator="equal">
      <formula>"CLOSED"</formula>
    </cfRule>
  </conditionalFormatting>
  <conditionalFormatting sqref="G3 G39:G65438">
    <cfRule type="cellIs" dxfId="175" priority="21" stopIfTrue="1" operator="equal">
      <formula>"CLOSED"</formula>
    </cfRule>
    <cfRule type="cellIs" dxfId="174" priority="24" stopIfTrue="1" operator="equal">
      <formula>"OPEN"</formula>
    </cfRule>
  </conditionalFormatting>
  <conditionalFormatting sqref="G37 G20">
    <cfRule type="cellIs" dxfId="173" priority="22" stopIfTrue="1" operator="equal">
      <formula>"OPEN"</formula>
    </cfRule>
    <cfRule type="cellIs" dxfId="172" priority="23" stopIfTrue="1" operator="equal">
      <formula>"CLOSED"</formula>
    </cfRule>
    <cfRule type="cellIs" dxfId="171" priority="25" stopIfTrue="1" operator="equal">
      <formula>"NA"</formula>
    </cfRule>
  </conditionalFormatting>
  <conditionalFormatting sqref="G22">
    <cfRule type="cellIs" dxfId="170" priority="19" stopIfTrue="1" operator="equal">
      <formula>"OPEN"</formula>
    </cfRule>
    <cfRule type="cellIs" dxfId="169" priority="20" stopIfTrue="1" operator="equal">
      <formula>"NA"</formula>
    </cfRule>
    <cfRule type="cellIs" dxfId="168" priority="26" stopIfTrue="1" operator="equal">
      <formula>"CLOSED"</formula>
    </cfRule>
  </conditionalFormatting>
  <conditionalFormatting sqref="G21">
    <cfRule type="cellIs" dxfId="167" priority="17" stopIfTrue="1" operator="equal">
      <formula>"OPEN"</formula>
    </cfRule>
    <cfRule type="cellIs" dxfId="166" priority="27" stopIfTrue="1" operator="equal">
      <formula>"NA"</formula>
    </cfRule>
    <cfRule type="cellIs" dxfId="165" priority="28" stopIfTrue="1" operator="equal">
      <formula>"CLOSED"</formula>
    </cfRule>
  </conditionalFormatting>
  <conditionalFormatting sqref="G26">
    <cfRule type="cellIs" dxfId="164" priority="15" stopIfTrue="1" operator="equal">
      <formula>"OPEN"</formula>
    </cfRule>
    <cfRule type="cellIs" dxfId="163" priority="16" stopIfTrue="1" operator="equal">
      <formula>"NA"</formula>
    </cfRule>
    <cfRule type="cellIs" dxfId="162" priority="29" stopIfTrue="1" operator="equal">
      <formula>"CLOSED"</formula>
    </cfRule>
  </conditionalFormatting>
  <conditionalFormatting sqref="G38">
    <cfRule type="cellIs" dxfId="161" priority="30" stopIfTrue="1" operator="equal">
      <formula>"CLOSED"</formula>
    </cfRule>
    <cfRule type="cellIs" dxfId="160" priority="31" stopIfTrue="1" operator="equal">
      <formula>"OPEN"</formula>
    </cfRule>
  </conditionalFormatting>
  <conditionalFormatting sqref="G16">
    <cfRule type="cellIs" dxfId="159" priority="10" stopIfTrue="1" operator="equal">
      <formula>"OPEN"</formula>
    </cfRule>
    <cfRule type="cellIs" dxfId="158" priority="11" stopIfTrue="1" operator="equal">
      <formula>"NA"</formula>
    </cfRule>
    <cfRule type="cellIs" dxfId="157" priority="12" stopIfTrue="1" operator="equal">
      <formula>"CLOSED"</formula>
    </cfRule>
  </conditionalFormatting>
  <conditionalFormatting sqref="G35">
    <cfRule type="cellIs" dxfId="156" priority="7" stopIfTrue="1" operator="equal">
      <formula>"OPEN"</formula>
    </cfRule>
    <cfRule type="cellIs" dxfId="155" priority="8" stopIfTrue="1" operator="equal">
      <formula>"NA"</formula>
    </cfRule>
    <cfRule type="cellIs" dxfId="154" priority="9" stopIfTrue="1" operator="equal">
      <formula>"CLOSED"</formula>
    </cfRule>
  </conditionalFormatting>
  <conditionalFormatting sqref="G36">
    <cfRule type="cellIs" dxfId="153" priority="4" stopIfTrue="1" operator="equal">
      <formula>"OPEN"</formula>
    </cfRule>
    <cfRule type="cellIs" dxfId="152" priority="5" stopIfTrue="1" operator="equal">
      <formula>"NA"</formula>
    </cfRule>
    <cfRule type="cellIs" dxfId="151" priority="6" stopIfTrue="1" operator="equal">
      <formula>"CLOSED"</formula>
    </cfRule>
  </conditionalFormatting>
  <conditionalFormatting sqref="G28">
    <cfRule type="cellIs" dxfId="150" priority="1" stopIfTrue="1" operator="equal">
      <formula>"OPEN"</formula>
    </cfRule>
    <cfRule type="cellIs" dxfId="149" priority="2" stopIfTrue="1" operator="equal">
      <formula>"NA"</formula>
    </cfRule>
    <cfRule type="cellIs" dxfId="148" priority="3" stopIfTrue="1" operator="equal">
      <formula>"CLOSED"</formula>
    </cfRule>
  </conditionalFormatting>
  <dataValidations count="1">
    <dataValidation type="list" allowBlank="1" showInputMessage="1" showErrorMessage="1" sqref="G4:G37" xr:uid="{37919534-C13F-4082-9679-7A58D44B7729}">
      <formula1>"OPEN, CLOSED, NA"</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76"/>
  <sheetViews>
    <sheetView topLeftCell="D1" zoomScale="85" zoomScaleNormal="85" zoomScalePageLayoutView="125" workbookViewId="0">
      <selection activeCell="O2" sqref="O2"/>
    </sheetView>
  </sheetViews>
  <sheetFormatPr defaultColWidth="12" defaultRowHeight="12.75"/>
  <cols>
    <col min="1" max="1" width="20" style="631" customWidth="1"/>
    <col min="2" max="2" width="9.125" style="631" customWidth="1"/>
    <col min="3" max="3" width="73.625" style="749" customWidth="1"/>
    <col min="4" max="4" width="11.875" style="631" customWidth="1"/>
    <col min="5" max="5" width="9.875" style="631" customWidth="1"/>
    <col min="6" max="6" width="14" style="631" customWidth="1"/>
    <col min="7" max="7" width="10.625" style="749" customWidth="1"/>
    <col min="8" max="8" width="17.125" style="631" customWidth="1"/>
    <col min="9" max="9" width="41.875" style="631" customWidth="1"/>
    <col min="10" max="10" width="65.875" style="631" customWidth="1"/>
    <col min="11" max="18" width="12" style="631"/>
    <col min="19" max="19" width="14.25" style="631" customWidth="1"/>
    <col min="20" max="16384" width="12" style="631"/>
  </cols>
  <sheetData>
    <row r="1" spans="1:19" ht="13.5" thickBot="1">
      <c r="B1" s="632" t="s">
        <v>714</v>
      </c>
      <c r="C1" s="633" t="s">
        <v>1119</v>
      </c>
      <c r="D1" s="2441"/>
      <c r="E1" s="2441"/>
      <c r="F1" s="2441"/>
      <c r="G1" s="2441"/>
      <c r="Q1" s="2090" t="s">
        <v>2057</v>
      </c>
      <c r="R1" s="2090" t="s">
        <v>2057</v>
      </c>
      <c r="S1" s="2091" t="s">
        <v>2058</v>
      </c>
    </row>
    <row r="2" spans="1:19" ht="16.5" thickBot="1">
      <c r="A2" s="634"/>
      <c r="B2" s="635"/>
      <c r="C2" s="636" t="s">
        <v>715</v>
      </c>
      <c r="D2" s="2442"/>
      <c r="E2" s="2443"/>
      <c r="F2" s="2443"/>
      <c r="G2" s="2444"/>
      <c r="H2" s="635"/>
      <c r="I2" s="637"/>
      <c r="J2" s="637"/>
      <c r="Q2" s="2087" t="s">
        <v>2055</v>
      </c>
      <c r="R2" s="2088" t="s">
        <v>866</v>
      </c>
      <c r="S2" s="2089" t="s">
        <v>2056</v>
      </c>
    </row>
    <row r="3" spans="1:19" ht="63.75" thickBot="1">
      <c r="A3" s="638" t="s">
        <v>335</v>
      </c>
      <c r="B3" s="639" t="s">
        <v>336</v>
      </c>
      <c r="C3" s="640" t="s">
        <v>450</v>
      </c>
      <c r="D3" s="638" t="s">
        <v>716</v>
      </c>
      <c r="E3" s="638" t="s">
        <v>1120</v>
      </c>
      <c r="F3" s="638" t="s">
        <v>717</v>
      </c>
      <c r="G3" s="638" t="s">
        <v>337</v>
      </c>
      <c r="H3" s="638" t="s">
        <v>525</v>
      </c>
      <c r="I3" s="641" t="s">
        <v>449</v>
      </c>
      <c r="J3" s="642" t="s">
        <v>453</v>
      </c>
    </row>
    <row r="4" spans="1:19" ht="63.75">
      <c r="A4" s="2445" t="s">
        <v>718</v>
      </c>
      <c r="B4" s="643">
        <v>1.01</v>
      </c>
      <c r="C4" s="644" t="s">
        <v>719</v>
      </c>
      <c r="D4" s="1162">
        <v>42368</v>
      </c>
      <c r="E4" s="645"/>
      <c r="F4" s="1605"/>
      <c r="G4" s="646" t="s">
        <v>451</v>
      </c>
      <c r="H4" s="647" t="s">
        <v>1805</v>
      </c>
      <c r="I4" s="1639" t="s">
        <v>1867</v>
      </c>
      <c r="J4" s="648"/>
    </row>
    <row r="5" spans="1:19" ht="13.5" thickBot="1">
      <c r="A5" s="2447"/>
      <c r="B5" s="649">
        <v>1.02</v>
      </c>
      <c r="C5" s="650" t="s">
        <v>956</v>
      </c>
      <c r="D5" s="651"/>
      <c r="E5" s="1163" t="s">
        <v>1802</v>
      </c>
      <c r="F5" s="1606"/>
      <c r="G5" s="652" t="s">
        <v>451</v>
      </c>
      <c r="H5" s="653"/>
      <c r="I5" s="1642" t="s">
        <v>1868</v>
      </c>
      <c r="J5" s="654"/>
    </row>
    <row r="6" spans="1:19" ht="25.5">
      <c r="A6" s="2447"/>
      <c r="B6" s="649">
        <v>1.03</v>
      </c>
      <c r="C6" s="655" t="s">
        <v>899</v>
      </c>
      <c r="D6" s="1395"/>
      <c r="E6" s="1163" t="s">
        <v>1802</v>
      </c>
      <c r="F6" s="1606"/>
      <c r="G6" s="652" t="s">
        <v>451</v>
      </c>
      <c r="H6" s="653"/>
      <c r="I6" s="1638" t="s">
        <v>1869</v>
      </c>
      <c r="J6" s="654"/>
    </row>
    <row r="7" spans="1:19" ht="38.25">
      <c r="A7" s="2447"/>
      <c r="B7" s="649">
        <v>1.04</v>
      </c>
      <c r="C7" s="656" t="s">
        <v>720</v>
      </c>
      <c r="D7" s="651"/>
      <c r="E7" s="1163" t="s">
        <v>1802</v>
      </c>
      <c r="F7" s="1618" t="s">
        <v>369</v>
      </c>
      <c r="G7" s="652" t="s">
        <v>451</v>
      </c>
      <c r="H7" s="653"/>
      <c r="I7" s="1639" t="s">
        <v>1870</v>
      </c>
      <c r="J7" s="657"/>
    </row>
    <row r="8" spans="1:19" ht="26.25" thickBot="1">
      <c r="A8" s="2447"/>
      <c r="B8" s="649">
        <v>1.05</v>
      </c>
      <c r="C8" s="650" t="s">
        <v>763</v>
      </c>
      <c r="D8" s="651"/>
      <c r="E8" s="1163" t="s">
        <v>1802</v>
      </c>
      <c r="F8" s="1606"/>
      <c r="G8" s="652" t="s">
        <v>451</v>
      </c>
      <c r="H8" s="653"/>
      <c r="I8" s="1640" t="s">
        <v>1871</v>
      </c>
      <c r="J8" s="654"/>
    </row>
    <row r="9" spans="1:19">
      <c r="A9" s="2447"/>
      <c r="B9" s="649">
        <v>1.06</v>
      </c>
      <c r="C9" s="650" t="s">
        <v>721</v>
      </c>
      <c r="D9" s="1362">
        <v>41850</v>
      </c>
      <c r="E9" s="651"/>
      <c r="F9" s="1606"/>
      <c r="G9" s="652" t="s">
        <v>451</v>
      </c>
      <c r="H9" s="653"/>
      <c r="I9" s="1637" t="s">
        <v>1690</v>
      </c>
      <c r="J9" s="654"/>
    </row>
    <row r="10" spans="1:19" ht="25.5">
      <c r="A10" s="2447"/>
      <c r="B10" s="649">
        <v>1.07</v>
      </c>
      <c r="C10" s="650" t="s">
        <v>722</v>
      </c>
      <c r="D10" s="651"/>
      <c r="E10" s="1163" t="s">
        <v>1802</v>
      </c>
      <c r="F10" s="1618" t="s">
        <v>369</v>
      </c>
      <c r="G10" s="652" t="s">
        <v>451</v>
      </c>
      <c r="H10" s="653"/>
      <c r="I10" s="1640" t="s">
        <v>1871</v>
      </c>
      <c r="J10" s="654"/>
    </row>
    <row r="11" spans="1:19" ht="13.5" thickBot="1">
      <c r="A11" s="2447"/>
      <c r="B11" s="649">
        <v>1.08</v>
      </c>
      <c r="C11" s="650" t="s">
        <v>723</v>
      </c>
      <c r="D11" s="651"/>
      <c r="E11" s="1163" t="s">
        <v>1802</v>
      </c>
      <c r="F11" s="1618" t="s">
        <v>369</v>
      </c>
      <c r="G11" s="652" t="s">
        <v>451</v>
      </c>
      <c r="H11" s="653"/>
      <c r="I11" s="1642" t="s">
        <v>1868</v>
      </c>
      <c r="J11" s="654"/>
    </row>
    <row r="12" spans="1:19">
      <c r="A12" s="2447"/>
      <c r="B12" s="658" t="s">
        <v>900</v>
      </c>
      <c r="C12" s="659" t="s">
        <v>901</v>
      </c>
      <c r="D12" s="1162"/>
      <c r="E12" s="1163" t="s">
        <v>1802</v>
      </c>
      <c r="F12" s="1618" t="s">
        <v>369</v>
      </c>
      <c r="G12" s="652"/>
      <c r="H12" s="653"/>
      <c r="I12" s="1642" t="s">
        <v>1868</v>
      </c>
      <c r="J12" s="654"/>
    </row>
    <row r="13" spans="1:19" ht="26.25" thickBot="1">
      <c r="A13" s="2447"/>
      <c r="B13" s="649">
        <v>1.0900000000000001</v>
      </c>
      <c r="C13" s="655" t="s">
        <v>902</v>
      </c>
      <c r="D13" s="651"/>
      <c r="E13" s="1163" t="s">
        <v>1802</v>
      </c>
      <c r="F13" s="1618" t="s">
        <v>369</v>
      </c>
      <c r="G13" s="652" t="s">
        <v>451</v>
      </c>
      <c r="H13" s="653"/>
      <c r="I13" s="1640" t="s">
        <v>1872</v>
      </c>
      <c r="J13" s="654"/>
    </row>
    <row r="14" spans="1:19">
      <c r="A14" s="2447"/>
      <c r="B14" s="649">
        <v>1.1000000000000001</v>
      </c>
      <c r="C14" s="650" t="s">
        <v>724</v>
      </c>
      <c r="D14" s="1162"/>
      <c r="E14" s="1163" t="s">
        <v>1802</v>
      </c>
      <c r="F14" s="1606"/>
      <c r="G14" s="652" t="s">
        <v>451</v>
      </c>
      <c r="H14" s="653"/>
      <c r="I14" s="1642" t="s">
        <v>1868</v>
      </c>
      <c r="J14" s="654"/>
    </row>
    <row r="15" spans="1:19" ht="26.25" thickBot="1">
      <c r="A15" s="2447"/>
      <c r="B15" s="660">
        <v>1.1100000000000001</v>
      </c>
      <c r="C15" s="655" t="s">
        <v>903</v>
      </c>
      <c r="D15" s="661"/>
      <c r="E15" s="1163" t="s">
        <v>1802</v>
      </c>
      <c r="F15" s="1606"/>
      <c r="G15" s="652" t="s">
        <v>451</v>
      </c>
      <c r="H15" s="662"/>
      <c r="I15" s="1642" t="s">
        <v>1868</v>
      </c>
      <c r="J15" s="654"/>
    </row>
    <row r="16" spans="1:19" ht="26.25" thickBot="1">
      <c r="A16" s="2461"/>
      <c r="B16" s="663">
        <v>1.1200000000000001</v>
      </c>
      <c r="C16" s="664" t="s">
        <v>1121</v>
      </c>
      <c r="D16" s="1162"/>
      <c r="E16" s="651"/>
      <c r="F16" s="1606"/>
      <c r="G16" s="652" t="s">
        <v>451</v>
      </c>
      <c r="H16" s="665"/>
      <c r="I16" s="1641" t="s">
        <v>1869</v>
      </c>
      <c r="J16" s="666"/>
    </row>
    <row r="17" spans="1:10" ht="38.25">
      <c r="A17" s="2461"/>
      <c r="B17" s="667">
        <v>1.1299999999999999</v>
      </c>
      <c r="C17" s="668" t="s">
        <v>1362</v>
      </c>
      <c r="D17" s="1162"/>
      <c r="E17" s="1163" t="s">
        <v>1802</v>
      </c>
      <c r="F17" s="1606"/>
      <c r="G17" s="652" t="s">
        <v>451</v>
      </c>
      <c r="H17" s="665"/>
      <c r="I17" s="1642" t="s">
        <v>1868</v>
      </c>
      <c r="J17" s="666"/>
    </row>
    <row r="18" spans="1:10">
      <c r="A18" s="2461"/>
      <c r="B18" s="667"/>
      <c r="C18" s="668"/>
      <c r="D18" s="669"/>
      <c r="E18" s="1163"/>
      <c r="F18" s="1607"/>
      <c r="G18" s="670"/>
      <c r="H18" s="665"/>
      <c r="I18" s="1619"/>
      <c r="J18" s="666"/>
    </row>
    <row r="19" spans="1:10" ht="13.5" thickBot="1">
      <c r="A19" s="2448"/>
      <c r="B19" s="671"/>
      <c r="C19" s="672"/>
      <c r="D19" s="673"/>
      <c r="E19" s="673"/>
      <c r="F19" s="1608"/>
      <c r="G19" s="674"/>
      <c r="H19" s="675"/>
      <c r="I19" s="1620"/>
      <c r="J19" s="676"/>
    </row>
    <row r="20" spans="1:10" ht="51.75" thickBot="1">
      <c r="A20" s="2462" t="s">
        <v>725</v>
      </c>
      <c r="B20" s="677">
        <v>2.0099999999999998</v>
      </c>
      <c r="C20" s="678" t="s">
        <v>1122</v>
      </c>
      <c r="D20" s="679"/>
      <c r="E20" s="1163" t="s">
        <v>1802</v>
      </c>
      <c r="F20" s="1609"/>
      <c r="G20" s="680" t="s">
        <v>451</v>
      </c>
      <c r="H20" s="681"/>
      <c r="I20" s="1643" t="s">
        <v>1873</v>
      </c>
      <c r="J20" s="682" t="s">
        <v>339</v>
      </c>
    </row>
    <row r="21" spans="1:10" ht="114.75">
      <c r="A21" s="2463"/>
      <c r="B21" s="658" t="s">
        <v>904</v>
      </c>
      <c r="C21" s="659" t="s">
        <v>905</v>
      </c>
      <c r="D21" s="1362">
        <v>41850</v>
      </c>
      <c r="E21" s="1163" t="s">
        <v>1802</v>
      </c>
      <c r="F21" s="1606"/>
      <c r="G21" s="652" t="s">
        <v>451</v>
      </c>
      <c r="H21" s="683"/>
      <c r="I21" s="1636" t="s">
        <v>1728</v>
      </c>
      <c r="J21" s="684"/>
    </row>
    <row r="22" spans="1:10">
      <c r="A22" s="2464"/>
      <c r="B22" s="685">
        <f>B20+0.01</f>
        <v>2.0199999999999996</v>
      </c>
      <c r="C22" s="686" t="s">
        <v>764</v>
      </c>
      <c r="D22" s="687"/>
      <c r="E22" s="1163" t="s">
        <v>1802</v>
      </c>
      <c r="F22" s="1610"/>
      <c r="G22" s="688" t="s">
        <v>451</v>
      </c>
      <c r="H22" s="689"/>
      <c r="I22" s="1621"/>
      <c r="J22" s="690"/>
    </row>
    <row r="23" spans="1:10">
      <c r="A23" s="2464"/>
      <c r="B23" s="685">
        <f t="shared" ref="B23:B26" si="0">B22+0.01</f>
        <v>2.0299999999999994</v>
      </c>
      <c r="C23" s="686" t="s">
        <v>726</v>
      </c>
      <c r="D23" s="687"/>
      <c r="E23" s="1163" t="s">
        <v>1802</v>
      </c>
      <c r="F23" s="1610"/>
      <c r="G23" s="688" t="s">
        <v>451</v>
      </c>
      <c r="H23" s="689"/>
      <c r="I23" s="1622" t="s">
        <v>339</v>
      </c>
      <c r="J23" s="690" t="s">
        <v>339</v>
      </c>
    </row>
    <row r="24" spans="1:10" ht="25.5">
      <c r="A24" s="2464"/>
      <c r="B24" s="685">
        <f t="shared" si="0"/>
        <v>2.0399999999999991</v>
      </c>
      <c r="C24" s="686" t="s">
        <v>727</v>
      </c>
      <c r="D24" s="687"/>
      <c r="E24" s="1163" t="s">
        <v>1802</v>
      </c>
      <c r="F24" s="1610"/>
      <c r="G24" s="688" t="s">
        <v>451</v>
      </c>
      <c r="H24" s="689"/>
      <c r="I24" s="1622" t="s">
        <v>339</v>
      </c>
      <c r="J24" s="690" t="s">
        <v>339</v>
      </c>
    </row>
    <row r="25" spans="1:10" ht="38.25">
      <c r="A25" s="2464"/>
      <c r="B25" s="685">
        <f t="shared" si="0"/>
        <v>2.0499999999999989</v>
      </c>
      <c r="C25" s="686" t="s">
        <v>728</v>
      </c>
      <c r="D25" s="687"/>
      <c r="E25" s="1163" t="s">
        <v>1802</v>
      </c>
      <c r="F25" s="1610"/>
      <c r="G25" s="688" t="s">
        <v>451</v>
      </c>
      <c r="H25" s="689"/>
      <c r="I25" s="1644" t="s">
        <v>1874</v>
      </c>
      <c r="J25" s="690"/>
    </row>
    <row r="26" spans="1:10">
      <c r="A26" s="2464"/>
      <c r="B26" s="685">
        <f t="shared" si="0"/>
        <v>2.0599999999999987</v>
      </c>
      <c r="C26" s="686" t="s">
        <v>729</v>
      </c>
      <c r="D26" s="687"/>
      <c r="E26" s="1163" t="s">
        <v>1802</v>
      </c>
      <c r="F26" s="1610"/>
      <c r="G26" s="688" t="s">
        <v>451</v>
      </c>
      <c r="H26" s="689"/>
      <c r="I26" s="1622" t="s">
        <v>339</v>
      </c>
      <c r="J26" s="690" t="s">
        <v>339</v>
      </c>
    </row>
    <row r="27" spans="1:10" ht="25.5">
      <c r="A27" s="2464"/>
      <c r="B27" s="691">
        <v>2.0699999999999998</v>
      </c>
      <c r="C27" s="692" t="s">
        <v>906</v>
      </c>
      <c r="D27" s="687"/>
      <c r="E27" s="1163" t="s">
        <v>1802</v>
      </c>
      <c r="F27" s="1610"/>
      <c r="G27" s="688" t="s">
        <v>451</v>
      </c>
      <c r="H27" s="689"/>
      <c r="I27" s="1643" t="s">
        <v>1875</v>
      </c>
      <c r="J27" s="690"/>
    </row>
    <row r="28" spans="1:10">
      <c r="A28" s="2465"/>
      <c r="B28" s="691">
        <v>2.08</v>
      </c>
      <c r="C28" s="1939" t="s">
        <v>907</v>
      </c>
      <c r="D28" s="687"/>
      <c r="E28" s="1163" t="s">
        <v>1802</v>
      </c>
      <c r="F28" s="1610"/>
      <c r="G28" s="688" t="s">
        <v>451</v>
      </c>
      <c r="H28" s="689"/>
      <c r="I28" s="1622"/>
      <c r="J28" s="690"/>
    </row>
    <row r="29" spans="1:10" ht="16.5" thickBot="1">
      <c r="A29" s="693"/>
      <c r="B29" s="694"/>
      <c r="C29" s="695"/>
      <c r="D29" s="696"/>
      <c r="E29" s="697"/>
      <c r="F29" s="1611"/>
      <c r="G29" s="698"/>
      <c r="H29" s="699"/>
      <c r="I29" s="1623"/>
      <c r="J29" s="700"/>
    </row>
    <row r="30" spans="1:10" ht="90" thickBot="1">
      <c r="A30" s="2450" t="s">
        <v>730</v>
      </c>
      <c r="B30" s="701">
        <v>3.01</v>
      </c>
      <c r="C30" s="702" t="s">
        <v>731</v>
      </c>
      <c r="D30" s="703"/>
      <c r="E30" s="1163" t="s">
        <v>1802</v>
      </c>
      <c r="F30" s="1618" t="s">
        <v>369</v>
      </c>
      <c r="G30" s="704" t="s">
        <v>451</v>
      </c>
      <c r="H30" s="705"/>
      <c r="I30" s="1645" t="s">
        <v>1876</v>
      </c>
      <c r="J30" s="706"/>
    </row>
    <row r="31" spans="1:10" ht="89.25">
      <c r="A31" s="2466"/>
      <c r="B31" s="707">
        <f>B30+0.01</f>
        <v>3.0199999999999996</v>
      </c>
      <c r="C31" s="708" t="s">
        <v>1019</v>
      </c>
      <c r="D31" s="1362">
        <v>41850</v>
      </c>
      <c r="E31" s="1163" t="s">
        <v>1802</v>
      </c>
      <c r="F31" s="1618" t="s">
        <v>369</v>
      </c>
      <c r="G31" s="688" t="s">
        <v>451</v>
      </c>
      <c r="H31" s="708"/>
      <c r="I31" s="1646" t="s">
        <v>1877</v>
      </c>
      <c r="J31" s="709"/>
    </row>
    <row r="32" spans="1:10">
      <c r="A32" s="2466"/>
      <c r="B32" s="710">
        <f>B31+0.01</f>
        <v>3.0299999999999994</v>
      </c>
      <c r="C32" s="711" t="s">
        <v>732</v>
      </c>
      <c r="D32" s="712"/>
      <c r="E32" s="1163" t="s">
        <v>1802</v>
      </c>
      <c r="F32" s="1618" t="s">
        <v>369</v>
      </c>
      <c r="G32" s="713" t="s">
        <v>451</v>
      </c>
      <c r="H32" s="708"/>
      <c r="I32" s="1624"/>
      <c r="J32" s="709"/>
    </row>
    <row r="33" spans="1:10">
      <c r="A33" s="2466"/>
      <c r="B33" s="714">
        <v>3.04</v>
      </c>
      <c r="C33" s="702" t="s">
        <v>1009</v>
      </c>
      <c r="D33" s="712"/>
      <c r="E33" s="1163" t="s">
        <v>1802</v>
      </c>
      <c r="F33" s="1618" t="s">
        <v>369</v>
      </c>
      <c r="G33" s="713" t="s">
        <v>451</v>
      </c>
      <c r="H33" s="702"/>
      <c r="I33" s="1648" t="s">
        <v>1878</v>
      </c>
      <c r="J33" s="715"/>
    </row>
    <row r="34" spans="1:10" ht="13.5" thickBot="1">
      <c r="A34" s="2466"/>
      <c r="B34" s="716">
        <v>3.05</v>
      </c>
      <c r="C34" s="711" t="s">
        <v>1010</v>
      </c>
      <c r="D34" s="712"/>
      <c r="E34" s="1163" t="s">
        <v>1802</v>
      </c>
      <c r="F34" s="1618" t="s">
        <v>369</v>
      </c>
      <c r="G34" s="713" t="s">
        <v>451</v>
      </c>
      <c r="H34" s="711"/>
      <c r="I34" s="1625"/>
      <c r="J34" s="717"/>
    </row>
    <row r="35" spans="1:10" ht="15" thickBot="1">
      <c r="A35" s="1213"/>
      <c r="B35" s="718"/>
      <c r="C35" s="719"/>
      <c r="D35" s="1162">
        <v>41850</v>
      </c>
      <c r="E35" s="1163" t="s">
        <v>1802</v>
      </c>
      <c r="F35" s="1618" t="s">
        <v>369</v>
      </c>
      <c r="G35" s="704"/>
      <c r="H35" s="719"/>
      <c r="I35" s="1635" t="s">
        <v>1879</v>
      </c>
      <c r="J35" s="720"/>
    </row>
    <row r="36" spans="1:10" ht="26.25" thickBot="1">
      <c r="A36" s="2445" t="s">
        <v>733</v>
      </c>
      <c r="B36" s="721">
        <v>4.01</v>
      </c>
      <c r="C36" s="644" t="s">
        <v>1123</v>
      </c>
      <c r="D36" s="645"/>
      <c r="E36" s="1163" t="s">
        <v>1802</v>
      </c>
      <c r="F36" s="1605"/>
      <c r="G36" s="646" t="s">
        <v>451</v>
      </c>
      <c r="H36" s="644"/>
      <c r="I36" s="1643" t="s">
        <v>1880</v>
      </c>
      <c r="J36" s="648"/>
    </row>
    <row r="37" spans="1:10" ht="13.5" thickBot="1">
      <c r="A37" s="2446"/>
      <c r="B37" s="722">
        <v>4.0199999999999996</v>
      </c>
      <c r="C37" s="644" t="s">
        <v>765</v>
      </c>
      <c r="D37" s="723"/>
      <c r="E37" s="1163" t="s">
        <v>1802</v>
      </c>
      <c r="F37" s="1612"/>
      <c r="G37" s="724"/>
      <c r="H37" s="725"/>
      <c r="I37" s="1626"/>
      <c r="J37" s="726"/>
    </row>
    <row r="38" spans="1:10">
      <c r="A38" s="2447"/>
      <c r="B38" s="643">
        <v>4.03</v>
      </c>
      <c r="C38" s="655" t="s">
        <v>1124</v>
      </c>
      <c r="D38" s="651"/>
      <c r="E38" s="1163" t="s">
        <v>1802</v>
      </c>
      <c r="F38" s="1618" t="s">
        <v>369</v>
      </c>
      <c r="G38" s="652" t="s">
        <v>451</v>
      </c>
      <c r="H38" s="650"/>
      <c r="I38" s="1627"/>
      <c r="J38" s="657"/>
    </row>
    <row r="39" spans="1:10" ht="13.5" thickBot="1">
      <c r="A39" s="2447"/>
      <c r="B39" s="722">
        <v>4.04</v>
      </c>
      <c r="C39" s="650" t="s">
        <v>734</v>
      </c>
      <c r="D39" s="651"/>
      <c r="E39" s="1163" t="s">
        <v>1802</v>
      </c>
      <c r="F39" s="1618" t="s">
        <v>369</v>
      </c>
      <c r="G39" s="652" t="s">
        <v>451</v>
      </c>
      <c r="H39" s="650"/>
      <c r="I39" s="1627"/>
      <c r="J39" s="657"/>
    </row>
    <row r="40" spans="1:10">
      <c r="A40" s="2447"/>
      <c r="B40" s="643">
        <v>4.05</v>
      </c>
      <c r="C40" s="650" t="s">
        <v>735</v>
      </c>
      <c r="D40" s="651"/>
      <c r="E40" s="1163" t="s">
        <v>1802</v>
      </c>
      <c r="F40" s="1618" t="s">
        <v>369</v>
      </c>
      <c r="G40" s="652" t="s">
        <v>451</v>
      </c>
      <c r="H40" s="650"/>
      <c r="I40" s="1627"/>
      <c r="J40" s="657"/>
    </row>
    <row r="41" spans="1:10" ht="26.25" thickBot="1">
      <c r="A41" s="2447"/>
      <c r="B41" s="722">
        <v>4.0599999999999996</v>
      </c>
      <c r="C41" s="650" t="s">
        <v>736</v>
      </c>
      <c r="D41" s="651"/>
      <c r="E41" s="1163" t="s">
        <v>1802</v>
      </c>
      <c r="F41" s="1618" t="s">
        <v>369</v>
      </c>
      <c r="G41" s="652" t="s">
        <v>451</v>
      </c>
      <c r="H41" s="650"/>
      <c r="I41" s="1627"/>
      <c r="J41" s="657"/>
    </row>
    <row r="42" spans="1:10">
      <c r="A42" s="2447"/>
      <c r="B42" s="643">
        <v>4.07</v>
      </c>
      <c r="C42" s="650" t="s">
        <v>1011</v>
      </c>
      <c r="D42" s="651"/>
      <c r="E42" s="1163" t="s">
        <v>1802</v>
      </c>
      <c r="F42" s="1618" t="s">
        <v>369</v>
      </c>
      <c r="G42" s="652" t="s">
        <v>451</v>
      </c>
      <c r="H42" s="650"/>
      <c r="I42" s="1627"/>
      <c r="J42" s="657"/>
    </row>
    <row r="43" spans="1:10" ht="13.5" thickBot="1">
      <c r="A43" s="2447"/>
      <c r="B43" s="727">
        <v>4.08</v>
      </c>
      <c r="C43" s="656" t="s">
        <v>1012</v>
      </c>
      <c r="D43" s="651"/>
      <c r="E43" s="1163" t="s">
        <v>1802</v>
      </c>
      <c r="F43" s="1618" t="s">
        <v>369</v>
      </c>
      <c r="G43" s="652" t="s">
        <v>451</v>
      </c>
      <c r="H43" s="650"/>
      <c r="I43" s="1627"/>
      <c r="J43" s="657"/>
    </row>
    <row r="44" spans="1:10" ht="13.5" thickBot="1">
      <c r="A44" s="2461"/>
      <c r="B44" s="721">
        <v>4.09</v>
      </c>
      <c r="C44" s="672" t="s">
        <v>1013</v>
      </c>
      <c r="D44" s="651"/>
      <c r="E44" s="1163" t="s">
        <v>1802</v>
      </c>
      <c r="F44" s="1618" t="s">
        <v>369</v>
      </c>
      <c r="G44" s="652" t="s">
        <v>451</v>
      </c>
      <c r="H44" s="728"/>
      <c r="I44" s="1628"/>
      <c r="J44" s="729"/>
    </row>
    <row r="45" spans="1:10" ht="13.5" thickBot="1">
      <c r="A45" s="2467"/>
      <c r="B45" s="721">
        <v>4.0999999999999996</v>
      </c>
      <c r="C45" s="672" t="s">
        <v>1111</v>
      </c>
      <c r="D45" s="651"/>
      <c r="E45" s="1163" t="s">
        <v>1802</v>
      </c>
      <c r="F45" s="1618" t="s">
        <v>369</v>
      </c>
      <c r="G45" s="652" t="s">
        <v>451</v>
      </c>
      <c r="H45" s="730"/>
      <c r="I45" s="1629"/>
      <c r="J45" s="731"/>
    </row>
    <row r="46" spans="1:10">
      <c r="A46" s="2436" t="s">
        <v>737</v>
      </c>
      <c r="B46" s="732">
        <v>5.01</v>
      </c>
      <c r="C46" s="733" t="s">
        <v>738</v>
      </c>
      <c r="D46" s="734"/>
      <c r="E46" s="734"/>
      <c r="F46" s="1618" t="s">
        <v>369</v>
      </c>
      <c r="G46" s="735" t="s">
        <v>451</v>
      </c>
      <c r="H46" s="733"/>
      <c r="I46" s="1630"/>
      <c r="J46" s="736"/>
    </row>
    <row r="47" spans="1:10">
      <c r="A47" s="2437"/>
      <c r="B47" s="737">
        <v>5.0199999999999996</v>
      </c>
      <c r="C47" s="738" t="s">
        <v>908</v>
      </c>
      <c r="D47" s="739"/>
      <c r="E47" s="739"/>
      <c r="F47" s="1618" t="s">
        <v>369</v>
      </c>
      <c r="G47" s="740" t="s">
        <v>451</v>
      </c>
      <c r="H47" s="741"/>
      <c r="I47" s="1631"/>
      <c r="J47" s="742"/>
    </row>
    <row r="48" spans="1:10">
      <c r="A48" s="2437"/>
      <c r="B48" s="737" t="s">
        <v>909</v>
      </c>
      <c r="C48" s="738" t="s">
        <v>910</v>
      </c>
      <c r="D48" s="739"/>
      <c r="E48" s="739"/>
      <c r="F48" s="1618" t="s">
        <v>369</v>
      </c>
      <c r="G48" s="740" t="s">
        <v>451</v>
      </c>
      <c r="H48" s="741"/>
      <c r="I48" s="1631"/>
      <c r="J48" s="742"/>
    </row>
    <row r="49" spans="1:10">
      <c r="A49" s="2437"/>
      <c r="B49" s="743">
        <v>5.03</v>
      </c>
      <c r="C49" s="741" t="s">
        <v>739</v>
      </c>
      <c r="D49" s="739"/>
      <c r="E49" s="739"/>
      <c r="F49" s="1618" t="s">
        <v>369</v>
      </c>
      <c r="G49" s="740" t="s">
        <v>451</v>
      </c>
      <c r="H49" s="741"/>
      <c r="I49" s="1631"/>
      <c r="J49" s="742"/>
    </row>
    <row r="50" spans="1:10" ht="25.5">
      <c r="A50" s="2438"/>
      <c r="B50" s="737">
        <v>5.04</v>
      </c>
      <c r="C50" s="738" t="s">
        <v>1125</v>
      </c>
      <c r="D50" s="739"/>
      <c r="E50" s="739"/>
      <c r="F50" s="1618" t="s">
        <v>369</v>
      </c>
      <c r="G50" s="740" t="s">
        <v>451</v>
      </c>
      <c r="H50" s="741"/>
      <c r="I50" s="1631"/>
      <c r="J50" s="742"/>
    </row>
    <row r="51" spans="1:10" ht="25.5">
      <c r="A51" s="2438"/>
      <c r="B51" s="744">
        <v>5.05</v>
      </c>
      <c r="C51" s="741" t="s">
        <v>740</v>
      </c>
      <c r="D51" s="739"/>
      <c r="E51" s="739"/>
      <c r="F51" s="1618" t="s">
        <v>369</v>
      </c>
      <c r="G51" s="740" t="s">
        <v>451</v>
      </c>
      <c r="H51" s="741"/>
      <c r="I51" s="1643" t="s">
        <v>1881</v>
      </c>
      <c r="J51" s="742"/>
    </row>
    <row r="52" spans="1:10" ht="13.5" thickBot="1">
      <c r="A52" s="2440"/>
      <c r="B52" s="745"/>
      <c r="C52" s="746"/>
      <c r="D52" s="746"/>
      <c r="E52" s="746"/>
      <c r="F52" s="1613"/>
      <c r="G52" s="747"/>
      <c r="H52" s="746"/>
      <c r="I52" s="1632"/>
      <c r="J52" s="748"/>
    </row>
    <row r="53" spans="1:10" s="935" customFormat="1" ht="13.5" thickBot="1">
      <c r="A53" s="2457" t="s">
        <v>1126</v>
      </c>
      <c r="B53" s="929">
        <v>6.01</v>
      </c>
      <c r="C53" s="930" t="s">
        <v>1127</v>
      </c>
      <c r="D53" s="931"/>
      <c r="E53" s="1163" t="s">
        <v>1802</v>
      </c>
      <c r="F53" s="1614"/>
      <c r="G53" s="932" t="s">
        <v>451</v>
      </c>
      <c r="H53" s="933"/>
      <c r="I53" s="1647" t="s">
        <v>1882</v>
      </c>
      <c r="J53" s="934"/>
    </row>
    <row r="54" spans="1:10" s="935" customFormat="1" ht="26.25" thickBot="1">
      <c r="A54" s="2458"/>
      <c r="B54" s="929">
        <v>6.02</v>
      </c>
      <c r="C54" s="936" t="s">
        <v>1128</v>
      </c>
      <c r="D54" s="937"/>
      <c r="E54" s="1163" t="s">
        <v>1802</v>
      </c>
      <c r="F54" s="1615"/>
      <c r="G54" s="938" t="s">
        <v>451</v>
      </c>
      <c r="H54" s="939"/>
      <c r="I54" s="1647" t="s">
        <v>1882</v>
      </c>
      <c r="J54" s="940"/>
    </row>
    <row r="55" spans="1:10" s="935" customFormat="1" ht="26.25" thickBot="1">
      <c r="A55" s="2458"/>
      <c r="B55" s="929">
        <v>6.03</v>
      </c>
      <c r="C55" s="936" t="s">
        <v>1129</v>
      </c>
      <c r="D55" s="937"/>
      <c r="E55" s="1163" t="s">
        <v>1802</v>
      </c>
      <c r="F55" s="1615"/>
      <c r="G55" s="938" t="s">
        <v>451</v>
      </c>
      <c r="H55" s="939"/>
      <c r="I55" s="1647" t="s">
        <v>1882</v>
      </c>
      <c r="J55" s="940"/>
    </row>
    <row r="56" spans="1:10" s="935" customFormat="1">
      <c r="A56" s="2458"/>
      <c r="B56" s="929">
        <v>6.04</v>
      </c>
      <c r="C56" s="936" t="s">
        <v>1130</v>
      </c>
      <c r="D56" s="937"/>
      <c r="E56" s="1163" t="s">
        <v>1802</v>
      </c>
      <c r="F56" s="1615"/>
      <c r="G56" s="938" t="s">
        <v>451</v>
      </c>
      <c r="H56" s="939"/>
      <c r="I56" s="1647" t="s">
        <v>1882</v>
      </c>
      <c r="J56" s="940"/>
    </row>
    <row r="57" spans="1:10" s="935" customFormat="1" ht="25.5">
      <c r="A57" s="2459"/>
      <c r="B57" s="941">
        <v>6.05</v>
      </c>
      <c r="C57" s="942" t="s">
        <v>1363</v>
      </c>
      <c r="D57" s="937"/>
      <c r="E57" s="1163" t="s">
        <v>1802</v>
      </c>
      <c r="F57" s="1615"/>
      <c r="G57" s="938" t="s">
        <v>451</v>
      </c>
      <c r="H57" s="939"/>
      <c r="I57" s="1647" t="s">
        <v>1882</v>
      </c>
      <c r="J57" s="940"/>
    </row>
    <row r="58" spans="1:10" s="935" customFormat="1">
      <c r="A58" s="2459"/>
      <c r="B58" s="943"/>
      <c r="C58" s="939"/>
      <c r="D58" s="944"/>
      <c r="E58" s="944"/>
      <c r="F58" s="1616"/>
      <c r="G58" s="945"/>
      <c r="H58" s="939"/>
      <c r="I58" s="1633"/>
      <c r="J58" s="940"/>
    </row>
    <row r="59" spans="1:10" s="935" customFormat="1" ht="13.5" thickBot="1">
      <c r="A59" s="2460"/>
      <c r="B59" s="946"/>
      <c r="C59" s="947"/>
      <c r="D59" s="947"/>
      <c r="E59" s="947"/>
      <c r="F59" s="1617"/>
      <c r="G59" s="948"/>
      <c r="H59" s="947"/>
      <c r="I59" s="1634"/>
      <c r="J59" s="949"/>
    </row>
    <row r="60" spans="1:10" s="935" customFormat="1">
      <c r="C60" s="950"/>
      <c r="G60" s="950"/>
    </row>
    <row r="62" spans="1:10">
      <c r="J62" s="962" t="s">
        <v>927</v>
      </c>
    </row>
    <row r="65" spans="1:10" ht="52.5">
      <c r="C65" s="1888" t="s">
        <v>1943</v>
      </c>
    </row>
    <row r="66" spans="1:10" ht="13.5" thickBot="1"/>
    <row r="67" spans="1:10" ht="32.25" customHeight="1">
      <c r="A67" s="2454" t="s">
        <v>718</v>
      </c>
      <c r="B67" s="1954">
        <v>1.1399999999999999</v>
      </c>
      <c r="C67" s="1955" t="s">
        <v>2043</v>
      </c>
      <c r="D67" s="1956" t="s">
        <v>1963</v>
      </c>
      <c r="E67" s="1956" t="s">
        <v>1963</v>
      </c>
      <c r="F67" s="1957"/>
      <c r="G67" s="1958" t="s">
        <v>451</v>
      </c>
      <c r="H67" s="1959"/>
      <c r="I67" s="1960"/>
      <c r="J67" s="1961"/>
    </row>
    <row r="68" spans="1:10">
      <c r="A68" s="2455"/>
      <c r="B68" s="1940">
        <v>1.1499999999999999</v>
      </c>
      <c r="C68" s="1941" t="s">
        <v>2048</v>
      </c>
      <c r="D68" s="1163" t="s">
        <v>1963</v>
      </c>
      <c r="E68" s="1163" t="s">
        <v>1963</v>
      </c>
      <c r="F68" s="1942"/>
      <c r="G68" s="652" t="s">
        <v>451</v>
      </c>
      <c r="H68" s="665"/>
      <c r="I68" s="1943"/>
      <c r="J68" s="1962"/>
    </row>
    <row r="69" spans="1:10" ht="25.5">
      <c r="A69" s="2455"/>
      <c r="B69" s="1940">
        <v>1.1599999999999999</v>
      </c>
      <c r="C69" s="1941" t="s">
        <v>2044</v>
      </c>
      <c r="D69" s="1163" t="s">
        <v>1963</v>
      </c>
      <c r="E69" s="1163" t="s">
        <v>1963</v>
      </c>
      <c r="F69" s="1942"/>
      <c r="G69" s="652" t="s">
        <v>451</v>
      </c>
      <c r="H69" s="665"/>
      <c r="I69" s="1943"/>
      <c r="J69" s="1962"/>
    </row>
    <row r="70" spans="1:10">
      <c r="A70" s="2455"/>
      <c r="B70" s="1940">
        <v>1.17</v>
      </c>
      <c r="C70" s="1941" t="s">
        <v>2045</v>
      </c>
      <c r="D70" s="1163" t="s">
        <v>1963</v>
      </c>
      <c r="E70" s="1163" t="s">
        <v>1963</v>
      </c>
      <c r="F70" s="1942"/>
      <c r="G70" s="652" t="s">
        <v>451</v>
      </c>
      <c r="H70" s="665"/>
      <c r="I70" s="1943"/>
      <c r="J70" s="1962"/>
    </row>
    <row r="71" spans="1:10" ht="25.5">
      <c r="A71" s="2455"/>
      <c r="B71" s="1940">
        <v>1.18</v>
      </c>
      <c r="C71" s="1941" t="s">
        <v>2046</v>
      </c>
      <c r="D71" s="1163" t="s">
        <v>1963</v>
      </c>
      <c r="E71" s="1163" t="s">
        <v>1963</v>
      </c>
      <c r="F71" s="1942"/>
      <c r="G71" s="652" t="s">
        <v>451</v>
      </c>
      <c r="H71" s="665"/>
      <c r="I71" s="1943"/>
      <c r="J71" s="1962"/>
    </row>
    <row r="72" spans="1:10" ht="26.25" thickBot="1">
      <c r="A72" s="2456"/>
      <c r="B72" s="1963">
        <v>1.19</v>
      </c>
      <c r="C72" s="1964" t="s">
        <v>2047</v>
      </c>
      <c r="D72" s="1965" t="s">
        <v>1963</v>
      </c>
      <c r="E72" s="1965" t="s">
        <v>1963</v>
      </c>
      <c r="F72" s="1966"/>
      <c r="G72" s="1967" t="s">
        <v>451</v>
      </c>
      <c r="H72" s="1968"/>
      <c r="I72" s="1969"/>
      <c r="J72" s="1970"/>
    </row>
    <row r="73" spans="1:10" ht="13.5" thickBot="1"/>
    <row r="74" spans="1:10" ht="48" thickBot="1">
      <c r="A74" s="1971" t="s">
        <v>725</v>
      </c>
      <c r="B74" s="1972">
        <v>2.08</v>
      </c>
      <c r="C74" s="1973" t="s">
        <v>2050</v>
      </c>
      <c r="D74" s="687"/>
      <c r="E74" s="1163" t="s">
        <v>1802</v>
      </c>
      <c r="F74" s="1610"/>
      <c r="G74" s="688" t="s">
        <v>451</v>
      </c>
      <c r="H74" s="689"/>
      <c r="I74" s="1622"/>
      <c r="J74" s="1976"/>
    </row>
    <row r="75" spans="1:10" ht="13.5" thickBot="1"/>
    <row r="76" spans="1:10" ht="48" thickBot="1">
      <c r="A76" s="1971" t="s">
        <v>733</v>
      </c>
      <c r="B76" s="1977">
        <v>4.1100000000000003</v>
      </c>
      <c r="C76" s="1978" t="s">
        <v>2049</v>
      </c>
      <c r="D76" s="1979"/>
      <c r="E76" s="1980" t="s">
        <v>1963</v>
      </c>
      <c r="F76" s="1974"/>
      <c r="G76" s="1975"/>
      <c r="H76" s="1981"/>
      <c r="I76" s="1982"/>
      <c r="J76" s="1983"/>
    </row>
  </sheetData>
  <mergeCells count="9">
    <mergeCell ref="A67:A72"/>
    <mergeCell ref="A46:A52"/>
    <mergeCell ref="A53:A59"/>
    <mergeCell ref="D1:G1"/>
    <mergeCell ref="D2:G2"/>
    <mergeCell ref="A4:A19"/>
    <mergeCell ref="A20:A28"/>
    <mergeCell ref="A30:A34"/>
    <mergeCell ref="A36:A45"/>
  </mergeCells>
  <conditionalFormatting sqref="G4:G16">
    <cfRule type="cellIs" dxfId="147" priority="20" stopIfTrue="1" operator="equal">
      <formula>"OPEN"</formula>
    </cfRule>
    <cfRule type="cellIs" dxfId="146" priority="21" stopIfTrue="1" operator="equal">
      <formula>"NA"</formula>
    </cfRule>
    <cfRule type="cellIs" dxfId="145" priority="27" stopIfTrue="1" operator="equal">
      <formula>"CLOSED"</formula>
    </cfRule>
  </conditionalFormatting>
  <conditionalFormatting sqref="G3 G61:G66 G76:G65476">
    <cfRule type="cellIs" dxfId="144" priority="30" stopIfTrue="1" operator="equal">
      <formula>"CLOSED"</formula>
    </cfRule>
    <cfRule type="cellIs" dxfId="143" priority="33" stopIfTrue="1" operator="equal">
      <formula>"OPEN"</formula>
    </cfRule>
  </conditionalFormatting>
  <conditionalFormatting sqref="G18:G19 G52">
    <cfRule type="cellIs" dxfId="142" priority="31" stopIfTrue="1" operator="equal">
      <formula>"OPEN"</formula>
    </cfRule>
    <cfRule type="cellIs" dxfId="141" priority="32" stopIfTrue="1" operator="equal">
      <formula>"CLOSED"</formula>
    </cfRule>
    <cfRule type="cellIs" dxfId="140" priority="34" stopIfTrue="1" operator="equal">
      <formula>"NA"</formula>
    </cfRule>
  </conditionalFormatting>
  <conditionalFormatting sqref="G21 G31:G45">
    <cfRule type="cellIs" dxfId="139" priority="28" stopIfTrue="1" operator="equal">
      <formula>"OPEN"</formula>
    </cfRule>
    <cfRule type="cellIs" dxfId="138" priority="29" stopIfTrue="1" operator="equal">
      <formula>"NA"</formula>
    </cfRule>
    <cfRule type="cellIs" dxfId="137" priority="35" stopIfTrue="1" operator="equal">
      <formula>"CLOSED"</formula>
    </cfRule>
  </conditionalFormatting>
  <conditionalFormatting sqref="G20 G22:G29">
    <cfRule type="cellIs" dxfId="136" priority="26" stopIfTrue="1" operator="equal">
      <formula>"OPEN"</formula>
    </cfRule>
    <cfRule type="cellIs" dxfId="135" priority="36" stopIfTrue="1" operator="equal">
      <formula>"CLOSED"</formula>
    </cfRule>
  </conditionalFormatting>
  <conditionalFormatting sqref="G30">
    <cfRule type="cellIs" dxfId="134" priority="24" stopIfTrue="1" operator="equal">
      <formula>"OPEN"</formula>
    </cfRule>
    <cfRule type="cellIs" dxfId="133" priority="25" stopIfTrue="1" operator="equal">
      <formula>"NA"</formula>
    </cfRule>
    <cfRule type="cellIs" dxfId="132" priority="37" stopIfTrue="1" operator="equal">
      <formula>"CLOSED"</formula>
    </cfRule>
  </conditionalFormatting>
  <conditionalFormatting sqref="G46:G51">
    <cfRule type="cellIs" dxfId="131" priority="22" stopIfTrue="1" operator="equal">
      <formula>"OPEN"</formula>
    </cfRule>
    <cfRule type="cellIs" dxfId="130" priority="23" stopIfTrue="1" operator="equal">
      <formula>"NA"</formula>
    </cfRule>
    <cfRule type="cellIs" dxfId="129" priority="38" stopIfTrue="1" operator="equal">
      <formula>"CLOSED"</formula>
    </cfRule>
  </conditionalFormatting>
  <conditionalFormatting sqref="G59">
    <cfRule type="cellIs" dxfId="128" priority="16" stopIfTrue="1" operator="equal">
      <formula>"OPEN"</formula>
    </cfRule>
    <cfRule type="cellIs" dxfId="127" priority="17" stopIfTrue="1" operator="equal">
      <formula>"CLOSED"</formula>
    </cfRule>
    <cfRule type="cellIs" dxfId="126" priority="18" stopIfTrue="1" operator="equal">
      <formula>"NA"</formula>
    </cfRule>
  </conditionalFormatting>
  <conditionalFormatting sqref="G53:G58">
    <cfRule type="cellIs" dxfId="125" priority="14" stopIfTrue="1" operator="equal">
      <formula>"OPEN"</formula>
    </cfRule>
    <cfRule type="cellIs" dxfId="124" priority="15" stopIfTrue="1" operator="equal">
      <formula>"NA"</formula>
    </cfRule>
    <cfRule type="cellIs" dxfId="123" priority="19" stopIfTrue="1" operator="equal">
      <formula>"CLOSED"</formula>
    </cfRule>
  </conditionalFormatting>
  <conditionalFormatting sqref="G17">
    <cfRule type="cellIs" dxfId="122" priority="11" stopIfTrue="1" operator="equal">
      <formula>"OPEN"</formula>
    </cfRule>
    <cfRule type="cellIs" dxfId="121" priority="12" stopIfTrue="1" operator="equal">
      <formula>"NA"</formula>
    </cfRule>
    <cfRule type="cellIs" dxfId="120" priority="13" stopIfTrue="1" operator="equal">
      <formula>"CLOSED"</formula>
    </cfRule>
  </conditionalFormatting>
  <conditionalFormatting sqref="G67:G72">
    <cfRule type="cellIs" dxfId="119" priority="6" stopIfTrue="1" operator="equal">
      <formula>"OPEN"</formula>
    </cfRule>
    <cfRule type="cellIs" dxfId="118" priority="7" stopIfTrue="1" operator="equal">
      <formula>"NA"</formula>
    </cfRule>
    <cfRule type="cellIs" dxfId="117" priority="8" stopIfTrue="1" operator="equal">
      <formula>"CLOSED"</formula>
    </cfRule>
  </conditionalFormatting>
  <conditionalFormatting sqref="G76">
    <cfRule type="cellIs" dxfId="116" priority="3" stopIfTrue="1" operator="equal">
      <formula>"OPEN"</formula>
    </cfRule>
    <cfRule type="cellIs" dxfId="115" priority="4" stopIfTrue="1" operator="equal">
      <formula>"NA"</formula>
    </cfRule>
    <cfRule type="cellIs" dxfId="114" priority="5" stopIfTrue="1" operator="equal">
      <formula>"CLOSED"</formula>
    </cfRule>
  </conditionalFormatting>
  <conditionalFormatting sqref="G74">
    <cfRule type="cellIs" dxfId="113" priority="1" stopIfTrue="1" operator="equal">
      <formula>"OPEN"</formula>
    </cfRule>
    <cfRule type="cellIs" dxfId="112" priority="2" stopIfTrue="1" operator="equal">
      <formula>"CLOSED"</formula>
    </cfRule>
  </conditionalFormatting>
  <dataValidations count="1">
    <dataValidation type="list" allowBlank="1" showInputMessage="1" showErrorMessage="1" sqref="G4:G59 G67:G72 G76 G74" xr:uid="{00000000-0002-0000-0E00-000000000000}">
      <formula1>"OPEN, CLOSED, NA"</formula1>
    </dataValidation>
  </dataValidations>
  <pageMargins left="0.75" right="0.75" top="1" bottom="1" header="0.5" footer="0.5"/>
  <pageSetup orientation="portrait" horizontalDpi="4294967292" verticalDpi="4294967292"/>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S39"/>
  <sheetViews>
    <sheetView zoomScale="70" zoomScaleNormal="70" workbookViewId="0">
      <selection activeCell="N3" sqref="N3"/>
    </sheetView>
  </sheetViews>
  <sheetFormatPr defaultColWidth="10.875" defaultRowHeight="14.25"/>
  <cols>
    <col min="1" max="1" width="19.125" style="232" customWidth="1"/>
    <col min="2" max="2" width="10.875" style="232"/>
    <col min="3" max="3" width="45.5" style="881" customWidth="1"/>
    <col min="4" max="8" width="10.875" style="232"/>
    <col min="9" max="9" width="25.75" style="232" customWidth="1"/>
    <col min="10" max="10" width="13.125" style="232" customWidth="1"/>
    <col min="11" max="18" width="10.875" style="232"/>
    <col min="19" max="19" width="12.125" style="232" customWidth="1"/>
    <col min="20" max="16384" width="10.875" style="232"/>
  </cols>
  <sheetData>
    <row r="2" spans="1:19" ht="15" thickBot="1">
      <c r="Q2" s="2090" t="s">
        <v>2057</v>
      </c>
      <c r="R2" s="2090" t="s">
        <v>2057</v>
      </c>
      <c r="S2" s="2091" t="s">
        <v>2058</v>
      </c>
    </row>
    <row r="3" spans="1:19" s="885" customFormat="1" ht="48" thickBot="1">
      <c r="A3" s="882" t="s">
        <v>335</v>
      </c>
      <c r="B3" s="883" t="s">
        <v>336</v>
      </c>
      <c r="C3" s="884" t="s">
        <v>450</v>
      </c>
      <c r="D3" s="884" t="s">
        <v>716</v>
      </c>
      <c r="E3" s="884" t="s">
        <v>960</v>
      </c>
      <c r="F3" s="884" t="s">
        <v>961</v>
      </c>
      <c r="G3" s="884" t="s">
        <v>337</v>
      </c>
      <c r="H3" s="884" t="s">
        <v>525</v>
      </c>
      <c r="I3" s="884" t="s">
        <v>449</v>
      </c>
      <c r="J3" s="884" t="s">
        <v>453</v>
      </c>
      <c r="Q3" s="2087" t="s">
        <v>2055</v>
      </c>
      <c r="R3" s="2088" t="s">
        <v>866</v>
      </c>
      <c r="S3" s="2089" t="s">
        <v>2056</v>
      </c>
    </row>
    <row r="4" spans="1:19" s="885" customFormat="1" ht="51.75" thickBot="1">
      <c r="A4" s="2471" t="s">
        <v>1359</v>
      </c>
      <c r="B4" s="886">
        <v>1.01</v>
      </c>
      <c r="C4" s="887" t="s">
        <v>1360</v>
      </c>
      <c r="D4" s="1165" t="s">
        <v>1803</v>
      </c>
      <c r="E4" s="1165">
        <v>42184</v>
      </c>
      <c r="F4" s="888"/>
      <c r="G4" s="889" t="s">
        <v>451</v>
      </c>
      <c r="H4" s="890" t="s">
        <v>1805</v>
      </c>
      <c r="I4" s="1653" t="s">
        <v>1883</v>
      </c>
      <c r="J4" s="891"/>
    </row>
    <row r="5" spans="1:19" s="885" customFormat="1" ht="51.75" thickBot="1">
      <c r="A5" s="2472"/>
      <c r="B5" s="892">
        <v>1.02</v>
      </c>
      <c r="C5" s="893" t="s">
        <v>1361</v>
      </c>
      <c r="D5" s="1165">
        <v>42062</v>
      </c>
      <c r="E5" s="1165">
        <v>42184</v>
      </c>
      <c r="F5" s="895"/>
      <c r="G5" s="896" t="s">
        <v>451</v>
      </c>
      <c r="H5" s="897"/>
      <c r="I5" s="1653" t="s">
        <v>1883</v>
      </c>
      <c r="J5" s="898"/>
    </row>
    <row r="6" spans="1:19" s="885" customFormat="1" ht="15" thickBot="1">
      <c r="A6" s="2473"/>
      <c r="B6" s="899"/>
      <c r="C6" s="900"/>
      <c r="D6" s="901"/>
      <c r="E6" s="1165">
        <v>42184</v>
      </c>
      <c r="F6" s="902"/>
      <c r="G6" s="901"/>
      <c r="H6" s="901"/>
      <c r="I6" s="901"/>
      <c r="J6" s="902"/>
    </row>
    <row r="7" spans="1:19" ht="61.5" customHeight="1" thickBot="1">
      <c r="A7" s="2474" t="s">
        <v>962</v>
      </c>
      <c r="B7" s="903">
        <v>2.0099999999999998</v>
      </c>
      <c r="C7" s="904" t="s">
        <v>963</v>
      </c>
      <c r="D7" s="905"/>
      <c r="E7" s="1165">
        <v>42184</v>
      </c>
      <c r="F7" s="1165" t="s">
        <v>369</v>
      </c>
      <c r="G7" s="906" t="s">
        <v>451</v>
      </c>
      <c r="H7" s="907"/>
      <c r="I7" s="1653" t="s">
        <v>1883</v>
      </c>
      <c r="J7" s="908"/>
    </row>
    <row r="8" spans="1:19" ht="15" thickBot="1">
      <c r="A8" s="2475"/>
      <c r="B8" s="909">
        <v>2.02</v>
      </c>
      <c r="C8" s="910" t="s">
        <v>964</v>
      </c>
      <c r="D8" s="911"/>
      <c r="E8" s="1165">
        <v>42184</v>
      </c>
      <c r="F8" s="911"/>
      <c r="G8" s="912" t="s">
        <v>451</v>
      </c>
      <c r="H8" s="913"/>
      <c r="I8" s="1650" t="s">
        <v>1884</v>
      </c>
      <c r="J8" s="914"/>
    </row>
    <row r="9" spans="1:19" ht="49.5" customHeight="1" thickBot="1">
      <c r="A9" s="2475"/>
      <c r="B9" s="909">
        <v>2.0299999999999998</v>
      </c>
      <c r="C9" s="910" t="s">
        <v>965</v>
      </c>
      <c r="D9" s="911"/>
      <c r="E9" s="1165">
        <v>42184</v>
      </c>
      <c r="F9" s="911"/>
      <c r="G9" s="912" t="s">
        <v>451</v>
      </c>
      <c r="H9" s="913"/>
      <c r="I9" s="1651" t="s">
        <v>1885</v>
      </c>
      <c r="J9" s="914"/>
    </row>
    <row r="10" spans="1:19" ht="15" thickBot="1">
      <c r="A10" s="2473"/>
      <c r="B10" s="899"/>
      <c r="C10" s="915"/>
      <c r="D10" s="901"/>
      <c r="E10" s="1165">
        <v>42184</v>
      </c>
      <c r="F10" s="901"/>
      <c r="G10" s="901"/>
      <c r="H10" s="901"/>
      <c r="I10" s="901"/>
      <c r="J10" s="902"/>
    </row>
    <row r="11" spans="1:19" ht="12.95" customHeight="1" thickBot="1">
      <c r="A11" s="2468" t="s">
        <v>966</v>
      </c>
      <c r="B11" s="903">
        <v>3.01</v>
      </c>
      <c r="C11" s="916" t="s">
        <v>967</v>
      </c>
      <c r="D11" s="1165" t="s">
        <v>1803</v>
      </c>
      <c r="E11" s="1165">
        <v>42184</v>
      </c>
      <c r="F11" s="905"/>
      <c r="G11" s="906" t="s">
        <v>451</v>
      </c>
      <c r="H11" s="907"/>
      <c r="I11" s="907"/>
      <c r="J11" s="908"/>
    </row>
    <row r="12" spans="1:19" ht="12.95" customHeight="1" thickBot="1">
      <c r="A12" s="2469"/>
      <c r="B12" s="909">
        <v>3.02</v>
      </c>
      <c r="C12" s="917" t="s">
        <v>968</v>
      </c>
      <c r="D12" s="1165" t="s">
        <v>1803</v>
      </c>
      <c r="E12" s="1165">
        <v>42184</v>
      </c>
      <c r="F12" s="911"/>
      <c r="G12" s="912" t="s">
        <v>451</v>
      </c>
      <c r="H12" s="913"/>
      <c r="I12" s="1650" t="s">
        <v>1886</v>
      </c>
      <c r="J12" s="914"/>
    </row>
    <row r="13" spans="1:19" ht="12.95" customHeight="1" thickBot="1">
      <c r="A13" s="2469"/>
      <c r="B13" s="909">
        <v>3.03</v>
      </c>
      <c r="C13" s="918" t="s">
        <v>969</v>
      </c>
      <c r="D13" s="1165">
        <v>42062</v>
      </c>
      <c r="E13" s="1165">
        <v>42184</v>
      </c>
      <c r="F13" s="911"/>
      <c r="G13" s="912" t="s">
        <v>451</v>
      </c>
      <c r="H13" s="913"/>
      <c r="I13" s="1649"/>
      <c r="J13" s="914"/>
    </row>
    <row r="14" spans="1:19" ht="12.95" customHeight="1">
      <c r="A14" s="2469"/>
      <c r="B14" s="909">
        <v>3.04</v>
      </c>
      <c r="C14" s="918" t="s">
        <v>970</v>
      </c>
      <c r="D14" s="911"/>
      <c r="E14" s="1165">
        <v>42184</v>
      </c>
      <c r="F14" s="911"/>
      <c r="G14" s="912" t="s">
        <v>451</v>
      </c>
      <c r="H14" s="913"/>
      <c r="I14" s="1649"/>
      <c r="J14" s="914"/>
    </row>
    <row r="15" spans="1:19" ht="14.1" customHeight="1" thickBot="1">
      <c r="A15" s="2470"/>
      <c r="B15" s="899"/>
      <c r="C15" s="919"/>
      <c r="D15" s="901"/>
      <c r="E15" s="901"/>
      <c r="F15" s="901"/>
      <c r="G15" s="901"/>
      <c r="H15" s="901"/>
      <c r="I15" s="901"/>
      <c r="J15" s="902"/>
    </row>
    <row r="16" spans="1:19" ht="39" thickBot="1">
      <c r="A16" s="2476" t="s">
        <v>971</v>
      </c>
      <c r="B16" s="920">
        <v>4.01</v>
      </c>
      <c r="C16" s="916" t="s">
        <v>972</v>
      </c>
      <c r="D16" s="1165">
        <v>42062</v>
      </c>
      <c r="E16" s="905"/>
      <c r="F16" s="905"/>
      <c r="G16" s="906" t="s">
        <v>451</v>
      </c>
      <c r="H16" s="907"/>
      <c r="I16" s="1651" t="s">
        <v>1887</v>
      </c>
      <c r="J16" s="908"/>
    </row>
    <row r="17" spans="1:10" ht="25.5">
      <c r="A17" s="2477"/>
      <c r="B17" s="909">
        <v>4.0199999999999996</v>
      </c>
      <c r="C17" s="918" t="s">
        <v>973</v>
      </c>
      <c r="D17" s="911"/>
      <c r="E17" s="1165">
        <v>42184</v>
      </c>
      <c r="F17" s="911"/>
      <c r="G17" s="912" t="s">
        <v>451</v>
      </c>
      <c r="H17" s="913"/>
      <c r="I17" s="1651" t="s">
        <v>1888</v>
      </c>
      <c r="J17" s="914"/>
    </row>
    <row r="18" spans="1:10" ht="25.5">
      <c r="A18" s="2477"/>
      <c r="B18" s="909">
        <v>4.03</v>
      </c>
      <c r="C18" s="918" t="s">
        <v>974</v>
      </c>
      <c r="D18" s="911"/>
      <c r="E18" s="911"/>
      <c r="F18" s="894" t="s">
        <v>369</v>
      </c>
      <c r="G18" s="912" t="s">
        <v>451</v>
      </c>
      <c r="H18" s="913"/>
      <c r="I18" s="1651" t="s">
        <v>1888</v>
      </c>
      <c r="J18" s="914"/>
    </row>
    <row r="19" spans="1:10">
      <c r="A19" s="2477"/>
      <c r="B19" s="909"/>
      <c r="C19" s="921"/>
      <c r="D19" s="913"/>
      <c r="E19" s="913"/>
      <c r="F19" s="913"/>
      <c r="G19" s="913"/>
      <c r="H19" s="913"/>
      <c r="I19" s="913"/>
      <c r="J19" s="914"/>
    </row>
    <row r="20" spans="1:10" ht="15" thickBot="1">
      <c r="A20" s="2478"/>
      <c r="B20" s="899"/>
      <c r="C20" s="922"/>
      <c r="D20" s="901"/>
      <c r="E20" s="901"/>
      <c r="F20" s="901"/>
      <c r="G20" s="901"/>
      <c r="H20" s="901"/>
      <c r="I20" s="901"/>
      <c r="J20" s="902"/>
    </row>
    <row r="21" spans="1:10" ht="15" thickBot="1">
      <c r="A21" s="2476" t="s">
        <v>975</v>
      </c>
      <c r="B21" s="903">
        <v>5.01</v>
      </c>
      <c r="C21" s="923" t="s">
        <v>976</v>
      </c>
      <c r="D21" s="1165">
        <v>42062</v>
      </c>
      <c r="E21" s="905"/>
      <c r="F21" s="905"/>
      <c r="G21" s="906" t="s">
        <v>451</v>
      </c>
      <c r="H21" s="907"/>
      <c r="I21" s="1651" t="s">
        <v>1889</v>
      </c>
      <c r="J21" s="908"/>
    </row>
    <row r="22" spans="1:10" ht="28.5">
      <c r="A22" s="2477"/>
      <c r="B22" s="909">
        <v>5.0199999999999996</v>
      </c>
      <c r="C22" s="924" t="s">
        <v>977</v>
      </c>
      <c r="D22" s="911"/>
      <c r="E22" s="1165">
        <v>42184</v>
      </c>
      <c r="F22" s="911"/>
      <c r="G22" s="912" t="s">
        <v>451</v>
      </c>
      <c r="H22" s="913"/>
      <c r="I22" s="1651" t="s">
        <v>1888</v>
      </c>
      <c r="J22" s="914"/>
    </row>
    <row r="23" spans="1:10">
      <c r="A23" s="2477"/>
      <c r="B23" s="909">
        <v>5.03</v>
      </c>
      <c r="C23" s="924" t="s">
        <v>978</v>
      </c>
      <c r="D23" s="911"/>
      <c r="E23" s="911"/>
      <c r="F23" s="894" t="s">
        <v>369</v>
      </c>
      <c r="G23" s="912" t="s">
        <v>451</v>
      </c>
      <c r="H23" s="913"/>
      <c r="I23" s="1652" t="s">
        <v>1890</v>
      </c>
      <c r="J23" s="914"/>
    </row>
    <row r="24" spans="1:10" ht="15" thickBot="1">
      <c r="A24" s="2478"/>
      <c r="B24" s="925"/>
      <c r="C24" s="922"/>
      <c r="D24" s="901"/>
      <c r="E24" s="901"/>
      <c r="F24" s="901"/>
      <c r="G24" s="901"/>
      <c r="H24" s="901"/>
      <c r="I24" s="901"/>
      <c r="J24" s="902"/>
    </row>
    <row r="25" spans="1:10">
      <c r="A25" s="2476" t="s">
        <v>979</v>
      </c>
      <c r="B25" s="926">
        <v>6.01</v>
      </c>
      <c r="C25" s="923" t="s">
        <v>980</v>
      </c>
      <c r="D25" s="1165">
        <v>42062</v>
      </c>
      <c r="E25" s="905"/>
      <c r="F25" s="905"/>
      <c r="G25" s="906" t="s">
        <v>451</v>
      </c>
      <c r="H25" s="907"/>
      <c r="I25" s="1652" t="s">
        <v>1890</v>
      </c>
      <c r="J25" s="908"/>
    </row>
    <row r="26" spans="1:10">
      <c r="A26" s="2477"/>
      <c r="B26" s="927">
        <v>6.02</v>
      </c>
      <c r="C26" s="924" t="s">
        <v>981</v>
      </c>
      <c r="D26" s="911"/>
      <c r="E26" s="911"/>
      <c r="F26" s="894" t="s">
        <v>369</v>
      </c>
      <c r="G26" s="912" t="s">
        <v>451</v>
      </c>
      <c r="H26" s="913"/>
      <c r="I26" s="1652" t="s">
        <v>1890</v>
      </c>
      <c r="J26" s="914"/>
    </row>
    <row r="27" spans="1:10">
      <c r="A27" s="2477"/>
      <c r="B27" s="909">
        <v>6.03</v>
      </c>
      <c r="C27" s="1944" t="s">
        <v>982</v>
      </c>
      <c r="D27" s="911"/>
      <c r="E27" s="911"/>
      <c r="F27" s="894" t="s">
        <v>369</v>
      </c>
      <c r="G27" s="912" t="s">
        <v>451</v>
      </c>
      <c r="H27" s="913"/>
      <c r="I27" s="1652" t="s">
        <v>1890</v>
      </c>
      <c r="J27" s="914"/>
    </row>
    <row r="28" spans="1:10" ht="15" thickBot="1">
      <c r="A28" s="2478"/>
      <c r="B28" s="928"/>
      <c r="C28" s="922"/>
      <c r="D28" s="901"/>
      <c r="E28" s="901"/>
      <c r="F28" s="901"/>
      <c r="G28" s="901"/>
      <c r="H28" s="901"/>
      <c r="I28" s="901"/>
      <c r="J28" s="902"/>
    </row>
    <row r="29" spans="1:10" ht="27" customHeight="1">
      <c r="A29" s="2468" t="s">
        <v>983</v>
      </c>
      <c r="B29" s="926">
        <v>7.01</v>
      </c>
      <c r="C29" s="923" t="s">
        <v>984</v>
      </c>
      <c r="D29" s="905"/>
      <c r="E29" s="905"/>
      <c r="F29" s="1165" t="s">
        <v>369</v>
      </c>
      <c r="G29" s="906" t="s">
        <v>451</v>
      </c>
      <c r="H29" s="907"/>
      <c r="I29" s="1652" t="s">
        <v>1890</v>
      </c>
      <c r="J29" s="908"/>
    </row>
    <row r="30" spans="1:10" ht="27" customHeight="1">
      <c r="A30" s="2469"/>
      <c r="B30" s="927">
        <v>7.02</v>
      </c>
      <c r="C30" s="924" t="s">
        <v>985</v>
      </c>
      <c r="D30" s="911"/>
      <c r="E30" s="911"/>
      <c r="F30" s="894" t="s">
        <v>369</v>
      </c>
      <c r="G30" s="912" t="s">
        <v>451</v>
      </c>
      <c r="H30" s="913"/>
      <c r="I30" s="1652" t="s">
        <v>1890</v>
      </c>
      <c r="J30" s="914"/>
    </row>
    <row r="31" spans="1:10" ht="15" thickBot="1">
      <c r="A31" s="2470"/>
      <c r="B31" s="928"/>
      <c r="C31" s="922"/>
      <c r="D31" s="901"/>
      <c r="E31" s="901"/>
      <c r="F31" s="901"/>
      <c r="G31" s="901"/>
      <c r="H31" s="901"/>
      <c r="I31" s="901"/>
      <c r="J31" s="902"/>
    </row>
    <row r="34" spans="1:10">
      <c r="J34" s="962" t="s">
        <v>927</v>
      </c>
    </row>
    <row r="37" spans="1:10" ht="85.5" customHeight="1">
      <c r="C37" s="1888" t="s">
        <v>1943</v>
      </c>
    </row>
    <row r="38" spans="1:10" ht="15" thickBot="1"/>
    <row r="39" spans="1:10" ht="32.25" thickBot="1">
      <c r="A39" s="1945" t="s">
        <v>979</v>
      </c>
      <c r="B39" s="1984">
        <v>6.03</v>
      </c>
      <c r="C39" s="1946" t="s">
        <v>2051</v>
      </c>
      <c r="D39" s="1947"/>
      <c r="E39" s="1947"/>
      <c r="F39" s="1948" t="s">
        <v>369</v>
      </c>
      <c r="G39" s="1949" t="s">
        <v>451</v>
      </c>
      <c r="H39" s="1950"/>
      <c r="I39" s="1951" t="s">
        <v>1890</v>
      </c>
      <c r="J39" s="1952"/>
    </row>
  </sheetData>
  <mergeCells count="7">
    <mergeCell ref="A29:A31"/>
    <mergeCell ref="A4:A6"/>
    <mergeCell ref="A7:A10"/>
    <mergeCell ref="A11:A15"/>
    <mergeCell ref="A16:A20"/>
    <mergeCell ref="A21:A24"/>
    <mergeCell ref="A25:A28"/>
  </mergeCells>
  <conditionalFormatting sqref="G3">
    <cfRule type="cellIs" dxfId="111" priority="64" stopIfTrue="1" operator="equal">
      <formula>"CLOSED"</formula>
    </cfRule>
    <cfRule type="cellIs" dxfId="110" priority="65" stopIfTrue="1" operator="equal">
      <formula>"OPEN"</formula>
    </cfRule>
  </conditionalFormatting>
  <conditionalFormatting sqref="G7">
    <cfRule type="cellIs" dxfId="109" priority="61" stopIfTrue="1" operator="equal">
      <formula>"OPEN"</formula>
    </cfRule>
    <cfRule type="cellIs" dxfId="108" priority="62" stopIfTrue="1" operator="equal">
      <formula>"NA"</formula>
    </cfRule>
    <cfRule type="cellIs" dxfId="107" priority="63" stopIfTrue="1" operator="equal">
      <formula>"CLOSED"</formula>
    </cfRule>
  </conditionalFormatting>
  <conditionalFormatting sqref="G8">
    <cfRule type="cellIs" dxfId="106" priority="58" stopIfTrue="1" operator="equal">
      <formula>"OPEN"</formula>
    </cfRule>
    <cfRule type="cellIs" dxfId="105" priority="59" stopIfTrue="1" operator="equal">
      <formula>"NA"</formula>
    </cfRule>
    <cfRule type="cellIs" dxfId="104" priority="60" stopIfTrue="1" operator="equal">
      <formula>"CLOSED"</formula>
    </cfRule>
  </conditionalFormatting>
  <conditionalFormatting sqref="G11">
    <cfRule type="cellIs" dxfId="103" priority="55" stopIfTrue="1" operator="equal">
      <formula>"OPEN"</formula>
    </cfRule>
    <cfRule type="cellIs" dxfId="102" priority="56" stopIfTrue="1" operator="equal">
      <formula>"NA"</formula>
    </cfRule>
    <cfRule type="cellIs" dxfId="101" priority="57" stopIfTrue="1" operator="equal">
      <formula>"CLOSED"</formula>
    </cfRule>
  </conditionalFormatting>
  <conditionalFormatting sqref="G12">
    <cfRule type="cellIs" dxfId="100" priority="52" stopIfTrue="1" operator="equal">
      <formula>"OPEN"</formula>
    </cfRule>
    <cfRule type="cellIs" dxfId="99" priority="53" stopIfTrue="1" operator="equal">
      <formula>"NA"</formula>
    </cfRule>
    <cfRule type="cellIs" dxfId="98" priority="54" stopIfTrue="1" operator="equal">
      <formula>"CLOSED"</formula>
    </cfRule>
  </conditionalFormatting>
  <conditionalFormatting sqref="G13">
    <cfRule type="cellIs" dxfId="97" priority="49" stopIfTrue="1" operator="equal">
      <formula>"OPEN"</formula>
    </cfRule>
    <cfRule type="cellIs" dxfId="96" priority="50" stopIfTrue="1" operator="equal">
      <formula>"NA"</formula>
    </cfRule>
    <cfRule type="cellIs" dxfId="95" priority="51" stopIfTrue="1" operator="equal">
      <formula>"CLOSED"</formula>
    </cfRule>
  </conditionalFormatting>
  <conditionalFormatting sqref="G14">
    <cfRule type="cellIs" dxfId="94" priority="46" stopIfTrue="1" operator="equal">
      <formula>"OPEN"</formula>
    </cfRule>
    <cfRule type="cellIs" dxfId="93" priority="47" stopIfTrue="1" operator="equal">
      <formula>"NA"</formula>
    </cfRule>
    <cfRule type="cellIs" dxfId="92" priority="48" stopIfTrue="1" operator="equal">
      <formula>"CLOSED"</formula>
    </cfRule>
  </conditionalFormatting>
  <conditionalFormatting sqref="G16">
    <cfRule type="cellIs" dxfId="91" priority="43" stopIfTrue="1" operator="equal">
      <formula>"OPEN"</formula>
    </cfRule>
    <cfRule type="cellIs" dxfId="90" priority="44" stopIfTrue="1" operator="equal">
      <formula>"NA"</formula>
    </cfRule>
    <cfRule type="cellIs" dxfId="89" priority="45" stopIfTrue="1" operator="equal">
      <formula>"CLOSED"</formula>
    </cfRule>
  </conditionalFormatting>
  <conditionalFormatting sqref="G17">
    <cfRule type="cellIs" dxfId="88" priority="40" stopIfTrue="1" operator="equal">
      <formula>"OPEN"</formula>
    </cfRule>
    <cfRule type="cellIs" dxfId="87" priority="41" stopIfTrue="1" operator="equal">
      <formula>"NA"</formula>
    </cfRule>
    <cfRule type="cellIs" dxfId="86" priority="42" stopIfTrue="1" operator="equal">
      <formula>"CLOSED"</formula>
    </cfRule>
  </conditionalFormatting>
  <conditionalFormatting sqref="G18">
    <cfRule type="cellIs" dxfId="85" priority="37" stopIfTrue="1" operator="equal">
      <formula>"OPEN"</formula>
    </cfRule>
    <cfRule type="cellIs" dxfId="84" priority="38" stopIfTrue="1" operator="equal">
      <formula>"NA"</formula>
    </cfRule>
    <cfRule type="cellIs" dxfId="83" priority="39" stopIfTrue="1" operator="equal">
      <formula>"CLOSED"</formula>
    </cfRule>
  </conditionalFormatting>
  <conditionalFormatting sqref="G21">
    <cfRule type="cellIs" dxfId="82" priority="34" stopIfTrue="1" operator="equal">
      <formula>"OPEN"</formula>
    </cfRule>
    <cfRule type="cellIs" dxfId="81" priority="35" stopIfTrue="1" operator="equal">
      <formula>"NA"</formula>
    </cfRule>
    <cfRule type="cellIs" dxfId="80" priority="36" stopIfTrue="1" operator="equal">
      <formula>"CLOSED"</formula>
    </cfRule>
  </conditionalFormatting>
  <conditionalFormatting sqref="G22">
    <cfRule type="cellIs" dxfId="79" priority="31" stopIfTrue="1" operator="equal">
      <formula>"OPEN"</formula>
    </cfRule>
    <cfRule type="cellIs" dxfId="78" priority="32" stopIfTrue="1" operator="equal">
      <formula>"NA"</formula>
    </cfRule>
    <cfRule type="cellIs" dxfId="77" priority="33" stopIfTrue="1" operator="equal">
      <formula>"CLOSED"</formula>
    </cfRule>
  </conditionalFormatting>
  <conditionalFormatting sqref="G23">
    <cfRule type="cellIs" dxfId="76" priority="28" stopIfTrue="1" operator="equal">
      <formula>"OPEN"</formula>
    </cfRule>
    <cfRule type="cellIs" dxfId="75" priority="29" stopIfTrue="1" operator="equal">
      <formula>"NA"</formula>
    </cfRule>
    <cfRule type="cellIs" dxfId="74" priority="30" stopIfTrue="1" operator="equal">
      <formula>"CLOSED"</formula>
    </cfRule>
  </conditionalFormatting>
  <conditionalFormatting sqref="G25">
    <cfRule type="cellIs" dxfId="73" priority="25" stopIfTrue="1" operator="equal">
      <formula>"OPEN"</formula>
    </cfRule>
    <cfRule type="cellIs" dxfId="72" priority="26" stopIfTrue="1" operator="equal">
      <formula>"NA"</formula>
    </cfRule>
    <cfRule type="cellIs" dxfId="71" priority="27" stopIfTrue="1" operator="equal">
      <formula>"CLOSED"</formula>
    </cfRule>
  </conditionalFormatting>
  <conditionalFormatting sqref="G26">
    <cfRule type="cellIs" dxfId="70" priority="22" stopIfTrue="1" operator="equal">
      <formula>"OPEN"</formula>
    </cfRule>
    <cfRule type="cellIs" dxfId="69" priority="23" stopIfTrue="1" operator="equal">
      <formula>"NA"</formula>
    </cfRule>
    <cfRule type="cellIs" dxfId="68" priority="24" stopIfTrue="1" operator="equal">
      <formula>"CLOSED"</formula>
    </cfRule>
  </conditionalFormatting>
  <conditionalFormatting sqref="G27">
    <cfRule type="cellIs" dxfId="67" priority="19" stopIfTrue="1" operator="equal">
      <formula>"OPEN"</formula>
    </cfRule>
    <cfRule type="cellIs" dxfId="66" priority="20" stopIfTrue="1" operator="equal">
      <formula>"NA"</formula>
    </cfRule>
    <cfRule type="cellIs" dxfId="65" priority="21" stopIfTrue="1" operator="equal">
      <formula>"CLOSED"</formula>
    </cfRule>
  </conditionalFormatting>
  <conditionalFormatting sqref="G29">
    <cfRule type="cellIs" dxfId="64" priority="16" stopIfTrue="1" operator="equal">
      <formula>"OPEN"</formula>
    </cfRule>
    <cfRule type="cellIs" dxfId="63" priority="17" stopIfTrue="1" operator="equal">
      <formula>"NA"</formula>
    </cfRule>
    <cfRule type="cellIs" dxfId="62" priority="18" stopIfTrue="1" operator="equal">
      <formula>"CLOSED"</formula>
    </cfRule>
  </conditionalFormatting>
  <conditionalFormatting sqref="G30">
    <cfRule type="cellIs" dxfId="61" priority="13" stopIfTrue="1" operator="equal">
      <formula>"OPEN"</formula>
    </cfRule>
    <cfRule type="cellIs" dxfId="60" priority="14" stopIfTrue="1" operator="equal">
      <formula>"NA"</formula>
    </cfRule>
    <cfRule type="cellIs" dxfId="59" priority="15" stopIfTrue="1" operator="equal">
      <formula>"CLOSED"</formula>
    </cfRule>
  </conditionalFormatting>
  <conditionalFormatting sqref="G9">
    <cfRule type="cellIs" dxfId="58" priority="10" stopIfTrue="1" operator="equal">
      <formula>"OPEN"</formula>
    </cfRule>
    <cfRule type="cellIs" dxfId="57" priority="11" stopIfTrue="1" operator="equal">
      <formula>"NA"</formula>
    </cfRule>
    <cfRule type="cellIs" dxfId="56" priority="12" stopIfTrue="1" operator="equal">
      <formula>"CLOSED"</formula>
    </cfRule>
  </conditionalFormatting>
  <conditionalFormatting sqref="G4:G5">
    <cfRule type="cellIs" dxfId="55" priority="7" stopIfTrue="1" operator="equal">
      <formula>"OPEN"</formula>
    </cfRule>
    <cfRule type="cellIs" dxfId="54" priority="8" stopIfTrue="1" operator="equal">
      <formula>"NA"</formula>
    </cfRule>
    <cfRule type="cellIs" dxfId="53" priority="9" stopIfTrue="1" operator="equal">
      <formula>"CLOSED"</formula>
    </cfRule>
  </conditionalFormatting>
  <conditionalFormatting sqref="G39">
    <cfRule type="cellIs" dxfId="52" priority="1" stopIfTrue="1" operator="equal">
      <formula>"OPEN"</formula>
    </cfRule>
    <cfRule type="cellIs" dxfId="51" priority="2" stopIfTrue="1" operator="equal">
      <formula>"NA"</formula>
    </cfRule>
    <cfRule type="cellIs" dxfId="50" priority="3" stopIfTrue="1" operator="equal">
      <formula>"CLOSED"</formula>
    </cfRule>
  </conditionalFormatting>
  <dataValidations count="1">
    <dataValidation type="list" allowBlank="1" showInputMessage="1" showErrorMessage="1" sqref="G7:G9 G11:G14 G16:G18 G25:G27 G29:G30 G21:G23 G4:G5 G39" xr:uid="{00000000-0002-0000-0F00-000000000000}">
      <formula1>"OPEN, CLOSED, NA"</formula1>
    </dataValidation>
  </dataValidations>
  <pageMargins left="0.75" right="0.75" top="1" bottom="1" header="0.5" footer="0.5"/>
  <pageSetup orientation="portrait" horizontalDpi="4294967292" verticalDpi="4294967292"/>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5"/>
  <sheetViews>
    <sheetView workbookViewId="0">
      <selection activeCell="O2" sqref="O2"/>
    </sheetView>
  </sheetViews>
  <sheetFormatPr defaultColWidth="10.625" defaultRowHeight="14.25"/>
  <cols>
    <col min="1" max="1" width="13.375" customWidth="1"/>
    <col min="2" max="2" width="6.125" bestFit="1" customWidth="1"/>
    <col min="3" max="3" width="43.5" customWidth="1"/>
    <col min="4" max="4" width="7.5" customWidth="1"/>
    <col min="5" max="5" width="9" customWidth="1"/>
    <col min="6" max="6" width="7.375" customWidth="1"/>
    <col min="7" max="7" width="8.625" customWidth="1"/>
    <col min="8" max="8" width="8.375" customWidth="1"/>
    <col min="9" max="9" width="40.625" customWidth="1"/>
    <col min="10" max="10" width="43.5" customWidth="1"/>
  </cols>
  <sheetData>
    <row r="1" spans="1:19" ht="15" thickBot="1">
      <c r="Q1" s="2090" t="s">
        <v>2057</v>
      </c>
      <c r="R1" s="2090" t="s">
        <v>2057</v>
      </c>
      <c r="S1" s="2091" t="s">
        <v>2058</v>
      </c>
    </row>
    <row r="2" spans="1:19" ht="79.5" thickBot="1">
      <c r="A2" s="20" t="s">
        <v>335</v>
      </c>
      <c r="B2" s="21" t="s">
        <v>336</v>
      </c>
      <c r="C2" s="22" t="s">
        <v>450</v>
      </c>
      <c r="D2" s="22" t="s">
        <v>540</v>
      </c>
      <c r="E2" s="22" t="s">
        <v>541</v>
      </c>
      <c r="F2" s="22" t="s">
        <v>556</v>
      </c>
      <c r="G2" s="22" t="s">
        <v>337</v>
      </c>
      <c r="H2" s="22" t="s">
        <v>525</v>
      </c>
      <c r="I2" s="22" t="s">
        <v>449</v>
      </c>
      <c r="J2" s="22" t="s">
        <v>453</v>
      </c>
      <c r="Q2" s="2087" t="s">
        <v>2055</v>
      </c>
      <c r="R2" s="2088" t="s">
        <v>866</v>
      </c>
      <c r="S2" s="2089" t="s">
        <v>2056</v>
      </c>
    </row>
    <row r="3" spans="1:19">
      <c r="A3" s="2479" t="s">
        <v>400</v>
      </c>
      <c r="B3" s="58">
        <v>1.01</v>
      </c>
      <c r="C3" s="23"/>
      <c r="D3" s="24" t="s">
        <v>339</v>
      </c>
      <c r="E3" s="24"/>
      <c r="F3" s="24"/>
      <c r="G3" s="25" t="s">
        <v>451</v>
      </c>
      <c r="H3" s="26"/>
      <c r="I3" s="26"/>
      <c r="J3" s="27"/>
    </row>
    <row r="4" spans="1:19">
      <c r="A4" s="2480"/>
      <c r="B4" s="48">
        <f>B3+0.01</f>
        <v>1.02</v>
      </c>
      <c r="C4" s="28"/>
      <c r="D4" s="29"/>
      <c r="E4" s="29"/>
      <c r="F4" s="29"/>
      <c r="G4" s="25" t="s">
        <v>451</v>
      </c>
      <c r="H4" s="30"/>
      <c r="I4" s="30"/>
      <c r="J4" s="31"/>
    </row>
    <row r="5" spans="1:19">
      <c r="A5" s="2480"/>
      <c r="B5" s="48">
        <f>B4+0.01</f>
        <v>1.03</v>
      </c>
      <c r="C5" s="28"/>
      <c r="D5" s="29"/>
      <c r="E5" s="29"/>
      <c r="F5" s="29"/>
      <c r="G5" s="25" t="s">
        <v>451</v>
      </c>
      <c r="H5" s="30"/>
      <c r="I5" s="30"/>
      <c r="J5" s="31"/>
    </row>
    <row r="6" spans="1:19">
      <c r="A6" s="2480"/>
      <c r="B6" s="48">
        <f>B5+0.01</f>
        <v>1.04</v>
      </c>
      <c r="C6" s="28"/>
      <c r="D6" s="29" t="s">
        <v>339</v>
      </c>
      <c r="E6" s="29"/>
      <c r="F6" s="29"/>
      <c r="G6" s="25" t="s">
        <v>451</v>
      </c>
      <c r="H6" s="30"/>
      <c r="I6" s="30" t="s">
        <v>339</v>
      </c>
      <c r="J6" s="32" t="s">
        <v>339</v>
      </c>
    </row>
    <row r="7" spans="1:19" ht="15" thickBot="1">
      <c r="A7" s="2481"/>
      <c r="B7" s="33"/>
      <c r="C7" s="34"/>
      <c r="D7" s="35"/>
      <c r="E7" s="35"/>
      <c r="F7" s="35"/>
      <c r="G7" s="36"/>
      <c r="H7" s="36"/>
      <c r="I7" s="36"/>
      <c r="J7" s="37"/>
    </row>
    <row r="8" spans="1:19">
      <c r="A8" s="2482" t="s">
        <v>401</v>
      </c>
      <c r="B8" s="58">
        <v>2.0099999999999998</v>
      </c>
      <c r="C8" s="23"/>
      <c r="D8" s="29"/>
      <c r="E8" s="29"/>
      <c r="F8" s="29"/>
      <c r="G8" s="25" t="s">
        <v>451</v>
      </c>
      <c r="H8" s="30"/>
      <c r="I8" s="30" t="s">
        <v>339</v>
      </c>
      <c r="J8" s="38"/>
    </row>
    <row r="9" spans="1:19">
      <c r="A9" s="2483"/>
      <c r="B9" s="48">
        <f>B8+0.01</f>
        <v>2.0199999999999996</v>
      </c>
      <c r="C9" s="28"/>
      <c r="D9" s="29"/>
      <c r="E9" s="29"/>
      <c r="F9" s="29"/>
      <c r="G9" s="25" t="s">
        <v>451</v>
      </c>
      <c r="H9" s="30"/>
      <c r="I9" s="30"/>
      <c r="J9" s="38"/>
    </row>
    <row r="10" spans="1:19">
      <c r="A10" s="2483"/>
      <c r="B10" s="48">
        <f>B9+0.01</f>
        <v>2.0299999999999994</v>
      </c>
      <c r="C10" s="28"/>
      <c r="D10" s="29"/>
      <c r="E10" s="29"/>
      <c r="F10" s="29"/>
      <c r="G10" s="25" t="s">
        <v>451</v>
      </c>
      <c r="H10" s="30"/>
      <c r="I10" s="39" t="s">
        <v>339</v>
      </c>
      <c r="J10" s="32" t="s">
        <v>339</v>
      </c>
    </row>
    <row r="11" spans="1:19">
      <c r="A11" s="2483"/>
      <c r="B11" s="48">
        <f>B10+0.01</f>
        <v>2.0399999999999991</v>
      </c>
      <c r="C11" s="28"/>
      <c r="D11" s="29"/>
      <c r="E11" s="29"/>
      <c r="F11" s="29"/>
      <c r="G11" s="25" t="s">
        <v>451</v>
      </c>
      <c r="H11" s="30"/>
      <c r="I11" s="39" t="s">
        <v>339</v>
      </c>
      <c r="J11" s="32" t="s">
        <v>339</v>
      </c>
    </row>
    <row r="12" spans="1:19" ht="15" thickBot="1">
      <c r="A12" s="2484"/>
      <c r="B12" s="33"/>
      <c r="C12" s="40"/>
      <c r="D12" s="35"/>
      <c r="E12" s="35"/>
      <c r="F12" s="35"/>
      <c r="G12" s="36"/>
      <c r="H12" s="36"/>
      <c r="I12" s="36"/>
      <c r="J12" s="37"/>
    </row>
    <row r="15" spans="1:19">
      <c r="J15" s="436" t="s">
        <v>927</v>
      </c>
    </row>
  </sheetData>
  <mergeCells count="2">
    <mergeCell ref="A3:A7"/>
    <mergeCell ref="A8:A12"/>
  </mergeCells>
  <phoneticPr fontId="31" type="noConversion"/>
  <conditionalFormatting sqref="G3:G11">
    <cfRule type="cellIs" dxfId="49" priority="0" stopIfTrue="1" operator="equal">
      <formula>"OPEN"</formula>
    </cfRule>
    <cfRule type="cellIs" dxfId="48" priority="1" stopIfTrue="1" operator="equal">
      <formula>"CLOSED"</formula>
    </cfRule>
  </conditionalFormatting>
  <dataValidations count="1">
    <dataValidation type="list" allowBlank="1" showInputMessage="1" showErrorMessage="1" sqref="G3:G11" xr:uid="{00000000-0002-0000-1000-000000000000}">
      <formula1>"OPEN, CLOSED"</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47"/>
  <sheetViews>
    <sheetView showGridLines="0" topLeftCell="G1" zoomScale="85" zoomScaleNormal="85" zoomScalePageLayoutView="110" workbookViewId="0">
      <selection activeCell="O2" sqref="O2"/>
    </sheetView>
  </sheetViews>
  <sheetFormatPr defaultColWidth="10.375" defaultRowHeight="20.100000000000001" customHeight="1"/>
  <cols>
    <col min="1" max="1" width="14.625" style="1" customWidth="1"/>
    <col min="2" max="2" width="6.125" style="14" bestFit="1" customWidth="1"/>
    <col min="3" max="3" width="58.625" style="14" customWidth="1"/>
    <col min="4" max="4" width="11.75" style="1" customWidth="1"/>
    <col min="5" max="5" width="9.125" style="1" customWidth="1"/>
    <col min="6" max="6" width="8.5" style="1" customWidth="1"/>
    <col min="7" max="7" width="10.125" style="279" customWidth="1"/>
    <col min="8" max="8" width="12.5" style="1" customWidth="1"/>
    <col min="9" max="9" width="53.375" style="1" customWidth="1"/>
    <col min="10" max="10" width="57.875" style="1" customWidth="1"/>
    <col min="11" max="11" width="26.125" style="1" customWidth="1"/>
    <col min="12" max="18" width="10.375" style="1"/>
    <col min="19" max="19" width="12.75" style="1" customWidth="1"/>
    <col min="20" max="16384" width="10.375" style="1"/>
  </cols>
  <sheetData>
    <row r="1" spans="1:21" ht="18.95" customHeight="1" thickBot="1">
      <c r="A1" s="3"/>
      <c r="B1" s="15"/>
      <c r="C1" s="13"/>
      <c r="D1" s="3"/>
      <c r="E1" s="3"/>
      <c r="F1" s="3"/>
      <c r="G1" s="278"/>
      <c r="H1" s="3"/>
      <c r="I1" s="4"/>
      <c r="J1" s="3"/>
      <c r="Q1" s="2090" t="s">
        <v>2057</v>
      </c>
      <c r="R1" s="2090" t="s">
        <v>2057</v>
      </c>
      <c r="S1" s="2091" t="s">
        <v>2058</v>
      </c>
      <c r="U1" s="1027"/>
    </row>
    <row r="2" spans="1:21" ht="63.75" thickBot="1">
      <c r="A2" s="7" t="s">
        <v>335</v>
      </c>
      <c r="B2" s="8" t="s">
        <v>336</v>
      </c>
      <c r="C2" s="7" t="s">
        <v>450</v>
      </c>
      <c r="D2" s="7" t="s">
        <v>543</v>
      </c>
      <c r="E2" s="7" t="s">
        <v>544</v>
      </c>
      <c r="F2" s="7" t="s">
        <v>545</v>
      </c>
      <c r="G2" s="7" t="s">
        <v>337</v>
      </c>
      <c r="H2" s="7" t="s">
        <v>525</v>
      </c>
      <c r="I2" s="7" t="s">
        <v>449</v>
      </c>
      <c r="J2" s="7" t="s">
        <v>1991</v>
      </c>
      <c r="K2" s="7" t="s">
        <v>453</v>
      </c>
      <c r="Q2" s="2087" t="s">
        <v>2055</v>
      </c>
      <c r="R2" s="2088" t="s">
        <v>866</v>
      </c>
      <c r="S2" s="2089" t="s">
        <v>2056</v>
      </c>
      <c r="U2" s="1027"/>
    </row>
    <row r="3" spans="1:21" ht="15">
      <c r="A3" s="2169" t="s">
        <v>268</v>
      </c>
      <c r="B3" s="549">
        <v>1.01</v>
      </c>
      <c r="C3" s="550" t="s">
        <v>367</v>
      </c>
      <c r="D3" s="1351">
        <v>41622</v>
      </c>
      <c r="E3" s="552"/>
      <c r="F3" s="552"/>
      <c r="G3" s="553" t="s">
        <v>451</v>
      </c>
      <c r="H3" s="554" t="s">
        <v>1762</v>
      </c>
      <c r="I3" s="1583" t="s">
        <v>1461</v>
      </c>
      <c r="J3" s="555" t="s">
        <v>339</v>
      </c>
      <c r="K3" s="555" t="s">
        <v>339</v>
      </c>
      <c r="U3" s="1027"/>
    </row>
    <row r="4" spans="1:21" ht="12.75">
      <c r="A4" s="2170"/>
      <c r="B4" s="859">
        <v>1.02</v>
      </c>
      <c r="C4" s="841" t="s">
        <v>1161</v>
      </c>
      <c r="D4" s="1352">
        <v>41850</v>
      </c>
      <c r="E4" s="842"/>
      <c r="F4" s="842"/>
      <c r="G4" s="843" t="s">
        <v>451</v>
      </c>
      <c r="H4" s="844"/>
      <c r="I4" s="1584" t="s">
        <v>1689</v>
      </c>
      <c r="J4" s="845"/>
      <c r="K4" s="845"/>
    </row>
    <row r="5" spans="1:21" ht="25.5">
      <c r="A5" s="2170"/>
      <c r="B5" s="556">
        <f>B4+0.01</f>
        <v>1.03</v>
      </c>
      <c r="C5" s="557" t="s">
        <v>437</v>
      </c>
      <c r="D5" s="509">
        <v>42118</v>
      </c>
      <c r="E5" s="451"/>
      <c r="F5" s="451"/>
      <c r="G5" s="558" t="s">
        <v>451</v>
      </c>
      <c r="H5" s="559"/>
      <c r="I5" s="1584" t="s">
        <v>1852</v>
      </c>
      <c r="J5" s="560" t="s">
        <v>339</v>
      </c>
      <c r="K5" s="560" t="s">
        <v>339</v>
      </c>
    </row>
    <row r="6" spans="1:21" ht="11.1" customHeight="1">
      <c r="A6" s="2170"/>
      <c r="B6" s="556">
        <f t="shared" ref="B6:B20" si="0">B5+0.01</f>
        <v>1.04</v>
      </c>
      <c r="C6" s="561" t="s">
        <v>296</v>
      </c>
      <c r="D6" s="1352">
        <v>41578</v>
      </c>
      <c r="E6" s="451"/>
      <c r="F6" s="451"/>
      <c r="G6" s="558" t="s">
        <v>451</v>
      </c>
      <c r="H6" s="559"/>
      <c r="I6" s="1585" t="s">
        <v>1462</v>
      </c>
      <c r="J6" s="560"/>
      <c r="K6" s="560"/>
    </row>
    <row r="7" spans="1:21" ht="25.5">
      <c r="A7" s="2170"/>
      <c r="B7" s="556">
        <f t="shared" si="0"/>
        <v>1.05</v>
      </c>
      <c r="C7" s="557" t="s">
        <v>24</v>
      </c>
      <c r="D7" s="1352">
        <v>41804</v>
      </c>
      <c r="E7" s="451"/>
      <c r="F7" s="451"/>
      <c r="G7" s="558" t="s">
        <v>451</v>
      </c>
      <c r="H7" s="559"/>
      <c r="I7" s="1585" t="s">
        <v>1686</v>
      </c>
      <c r="J7" s="560"/>
      <c r="K7" s="560"/>
    </row>
    <row r="8" spans="1:21" ht="25.5">
      <c r="A8" s="2170"/>
      <c r="B8" s="556">
        <f t="shared" si="0"/>
        <v>1.06</v>
      </c>
      <c r="C8" s="557" t="s">
        <v>408</v>
      </c>
      <c r="D8" s="1352">
        <v>41804</v>
      </c>
      <c r="E8" s="451"/>
      <c r="F8" s="451"/>
      <c r="G8" s="558" t="s">
        <v>451</v>
      </c>
      <c r="H8" s="559"/>
      <c r="I8" s="1585" t="s">
        <v>1686</v>
      </c>
      <c r="J8" s="560"/>
      <c r="K8" s="560"/>
    </row>
    <row r="9" spans="1:21" ht="12.95" customHeight="1">
      <c r="A9" s="2171"/>
      <c r="B9" s="556">
        <f t="shared" si="0"/>
        <v>1.07</v>
      </c>
      <c r="C9" s="557" t="s">
        <v>351</v>
      </c>
      <c r="D9" s="1352">
        <v>41578</v>
      </c>
      <c r="E9" s="451"/>
      <c r="F9" s="451"/>
      <c r="G9" s="558" t="s">
        <v>451</v>
      </c>
      <c r="H9" s="559"/>
      <c r="I9" s="1585" t="s">
        <v>1463</v>
      </c>
      <c r="J9" s="560" t="s">
        <v>339</v>
      </c>
      <c r="K9" s="560" t="s">
        <v>339</v>
      </c>
    </row>
    <row r="10" spans="1:21" ht="12.75">
      <c r="A10" s="2171"/>
      <c r="B10" s="556">
        <f t="shared" si="0"/>
        <v>1.08</v>
      </c>
      <c r="C10" s="563" t="s">
        <v>345</v>
      </c>
      <c r="D10" s="509" t="s">
        <v>481</v>
      </c>
      <c r="E10" s="451"/>
      <c r="F10" s="451"/>
      <c r="G10" s="558" t="s">
        <v>451</v>
      </c>
      <c r="H10" s="559"/>
      <c r="I10" s="1586" t="s">
        <v>1574</v>
      </c>
      <c r="J10" s="560"/>
      <c r="K10" s="560"/>
    </row>
    <row r="11" spans="1:21" ht="12.75">
      <c r="A11" s="2171"/>
      <c r="B11" s="556">
        <f t="shared" si="0"/>
        <v>1.0900000000000001</v>
      </c>
      <c r="C11" s="563" t="s">
        <v>402</v>
      </c>
      <c r="D11" s="1428">
        <v>41972</v>
      </c>
      <c r="E11" s="451"/>
      <c r="F11" s="451"/>
      <c r="G11" s="558" t="s">
        <v>451</v>
      </c>
      <c r="H11" s="559"/>
      <c r="I11" s="1586" t="s">
        <v>1763</v>
      </c>
      <c r="J11" s="560"/>
      <c r="K11" s="560"/>
    </row>
    <row r="12" spans="1:21" ht="12.75">
      <c r="A12" s="2171"/>
      <c r="B12" s="556">
        <f t="shared" si="0"/>
        <v>1.1000000000000001</v>
      </c>
      <c r="C12" s="564" t="s">
        <v>385</v>
      </c>
      <c r="D12" s="509" t="s">
        <v>481</v>
      </c>
      <c r="E12" s="451"/>
      <c r="F12" s="451"/>
      <c r="G12" s="558" t="s">
        <v>451</v>
      </c>
      <c r="H12" s="559"/>
      <c r="I12" s="1586"/>
      <c r="J12" s="560"/>
      <c r="K12" s="560"/>
    </row>
    <row r="13" spans="1:21" ht="12.75">
      <c r="A13" s="2171"/>
      <c r="B13" s="556">
        <f t="shared" si="0"/>
        <v>1.1100000000000001</v>
      </c>
      <c r="C13" s="565" t="s">
        <v>394</v>
      </c>
      <c r="D13" s="509">
        <v>42087</v>
      </c>
      <c r="E13" s="451"/>
      <c r="F13" s="509" t="s">
        <v>481</v>
      </c>
      <c r="G13" s="558" t="s">
        <v>451</v>
      </c>
      <c r="H13" s="559"/>
      <c r="I13" s="1584" t="s">
        <v>1853</v>
      </c>
      <c r="J13" s="560"/>
      <c r="K13" s="560"/>
    </row>
    <row r="14" spans="1:21" ht="12.75">
      <c r="A14" s="2171"/>
      <c r="B14" s="556">
        <f t="shared" si="0"/>
        <v>1.1200000000000001</v>
      </c>
      <c r="C14" s="557" t="s">
        <v>405</v>
      </c>
      <c r="D14" s="509">
        <v>42087</v>
      </c>
      <c r="E14" s="451"/>
      <c r="F14" s="451"/>
      <c r="G14" s="558" t="s">
        <v>451</v>
      </c>
      <c r="H14" s="559"/>
      <c r="I14" s="1584" t="s">
        <v>1853</v>
      </c>
      <c r="J14" s="560"/>
      <c r="K14" s="560"/>
    </row>
    <row r="15" spans="1:21" ht="12.75">
      <c r="A15" s="2171"/>
      <c r="B15" s="556">
        <f t="shared" si="0"/>
        <v>1.1300000000000001</v>
      </c>
      <c r="C15" s="1761" t="s">
        <v>409</v>
      </c>
      <c r="D15" s="509">
        <v>42087</v>
      </c>
      <c r="E15" s="451"/>
      <c r="F15" s="451"/>
      <c r="G15" s="558" t="s">
        <v>451</v>
      </c>
      <c r="H15" s="559"/>
      <c r="I15" s="1584" t="s">
        <v>1853</v>
      </c>
      <c r="J15" s="566"/>
      <c r="K15" s="566"/>
    </row>
    <row r="16" spans="1:21" ht="12.75">
      <c r="A16" s="2171"/>
      <c r="B16" s="556">
        <f t="shared" si="0"/>
        <v>1.1400000000000001</v>
      </c>
      <c r="C16" s="557" t="s">
        <v>410</v>
      </c>
      <c r="D16" s="509">
        <v>42087</v>
      </c>
      <c r="E16" s="451"/>
      <c r="F16" s="451"/>
      <c r="G16" s="558" t="s">
        <v>451</v>
      </c>
      <c r="H16" s="559"/>
      <c r="I16" s="1584" t="s">
        <v>1853</v>
      </c>
      <c r="J16" s="566"/>
      <c r="K16" s="566"/>
    </row>
    <row r="17" spans="1:11" ht="12.75">
      <c r="A17" s="2171"/>
      <c r="B17" s="556">
        <f t="shared" si="0"/>
        <v>1.1500000000000001</v>
      </c>
      <c r="C17" s="557" t="s">
        <v>504</v>
      </c>
      <c r="D17" s="451"/>
      <c r="E17" s="1429"/>
      <c r="F17" s="509">
        <v>42087</v>
      </c>
      <c r="G17" s="558" t="s">
        <v>451</v>
      </c>
      <c r="H17" s="559"/>
      <c r="I17" s="1584" t="s">
        <v>1853</v>
      </c>
      <c r="J17" s="566" t="s">
        <v>1983</v>
      </c>
      <c r="K17" s="566"/>
    </row>
    <row r="18" spans="1:11" ht="12.75">
      <c r="A18" s="2171"/>
      <c r="B18" s="556">
        <f t="shared" si="0"/>
        <v>1.1600000000000001</v>
      </c>
      <c r="C18" s="557" t="s">
        <v>412</v>
      </c>
      <c r="D18" s="451"/>
      <c r="E18" s="1429"/>
      <c r="F18" s="509">
        <v>42087</v>
      </c>
      <c r="G18" s="558" t="s">
        <v>451</v>
      </c>
      <c r="H18" s="559"/>
      <c r="I18" s="1584" t="s">
        <v>1853</v>
      </c>
      <c r="J18" s="566"/>
      <c r="K18" s="566"/>
    </row>
    <row r="19" spans="1:11" ht="12.75">
      <c r="A19" s="2171"/>
      <c r="B19" s="556">
        <f t="shared" si="0"/>
        <v>1.1700000000000002</v>
      </c>
      <c r="C19" s="557" t="s">
        <v>38</v>
      </c>
      <c r="D19" s="509" t="s">
        <v>481</v>
      </c>
      <c r="E19" s="451"/>
      <c r="F19" s="451"/>
      <c r="G19" s="558" t="s">
        <v>451</v>
      </c>
      <c r="H19" s="559"/>
      <c r="I19" s="1586" t="s">
        <v>492</v>
      </c>
      <c r="J19" s="566"/>
      <c r="K19" s="566"/>
    </row>
    <row r="20" spans="1:11" ht="12.75">
      <c r="A20" s="2171"/>
      <c r="B20" s="556">
        <f t="shared" si="0"/>
        <v>1.1800000000000002</v>
      </c>
      <c r="C20" s="557" t="s">
        <v>19</v>
      </c>
      <c r="D20" s="451"/>
      <c r="E20" s="451"/>
      <c r="F20" s="509" t="s">
        <v>481</v>
      </c>
      <c r="G20" s="558" t="s">
        <v>451</v>
      </c>
      <c r="H20" s="559"/>
      <c r="I20" s="1586" t="s">
        <v>1464</v>
      </c>
      <c r="J20" s="566"/>
      <c r="K20" s="566"/>
    </row>
    <row r="21" spans="1:11" ht="13.5" thickBot="1">
      <c r="A21" s="2172"/>
      <c r="B21" s="567"/>
      <c r="C21" s="568"/>
      <c r="D21" s="569"/>
      <c r="E21" s="569"/>
      <c r="F21" s="569"/>
      <c r="G21" s="570"/>
      <c r="H21" s="571"/>
      <c r="I21" s="572"/>
      <c r="J21" s="572"/>
      <c r="K21" s="572"/>
    </row>
    <row r="22" spans="1:11" ht="12.75">
      <c r="A22" s="2164" t="s">
        <v>185</v>
      </c>
      <c r="B22" s="573">
        <v>2.0099999999999998</v>
      </c>
      <c r="C22" s="574" t="s">
        <v>440</v>
      </c>
      <c r="D22" s="551" t="s">
        <v>481</v>
      </c>
      <c r="E22" s="552"/>
      <c r="F22" s="552"/>
      <c r="G22" s="553" t="s">
        <v>451</v>
      </c>
      <c r="H22" s="554"/>
      <c r="I22" s="575" t="s">
        <v>339</v>
      </c>
      <c r="J22" s="575"/>
      <c r="K22" s="575"/>
    </row>
    <row r="23" spans="1:11" ht="25.5">
      <c r="A23" s="2165"/>
      <c r="B23" s="576">
        <f>B22+0.01</f>
        <v>2.0199999999999996</v>
      </c>
      <c r="C23" s="577" t="s">
        <v>411</v>
      </c>
      <c r="D23" s="451"/>
      <c r="E23" s="509">
        <v>41957</v>
      </c>
      <c r="F23" s="509">
        <v>42230</v>
      </c>
      <c r="G23" s="558" t="s">
        <v>451</v>
      </c>
      <c r="H23" s="559"/>
      <c r="I23" s="562" t="s">
        <v>1603</v>
      </c>
      <c r="J23" s="562"/>
      <c r="K23" s="562"/>
    </row>
    <row r="24" spans="1:11" ht="12.75">
      <c r="A24" s="2165"/>
      <c r="B24" s="576">
        <f t="shared" ref="B24:B30" si="1">B23+0.01</f>
        <v>2.0299999999999994</v>
      </c>
      <c r="C24" s="577" t="s">
        <v>406</v>
      </c>
      <c r="D24" s="451"/>
      <c r="E24" s="451"/>
      <c r="F24" s="509">
        <v>42087</v>
      </c>
      <c r="G24" s="558" t="s">
        <v>451</v>
      </c>
      <c r="H24" s="559"/>
      <c r="I24" s="562" t="s">
        <v>1465</v>
      </c>
      <c r="J24" s="562"/>
      <c r="K24" s="562"/>
    </row>
    <row r="25" spans="1:11" ht="12.75">
      <c r="A25" s="2166"/>
      <c r="B25" s="576">
        <f t="shared" si="1"/>
        <v>2.0399999999999991</v>
      </c>
      <c r="C25" s="578" t="s">
        <v>393</v>
      </c>
      <c r="D25" s="1352">
        <v>41850</v>
      </c>
      <c r="E25" s="451"/>
      <c r="F25" s="451"/>
      <c r="G25" s="558" t="s">
        <v>451</v>
      </c>
      <c r="H25" s="559"/>
      <c r="I25" s="562" t="s">
        <v>1984</v>
      </c>
      <c r="J25" s="560" t="s">
        <v>1983</v>
      </c>
      <c r="K25" s="560" t="s">
        <v>339</v>
      </c>
    </row>
    <row r="26" spans="1:11" ht="12.75">
      <c r="A26" s="2166"/>
      <c r="B26" s="615">
        <f>B25+0.01</f>
        <v>2.0499999999999989</v>
      </c>
      <c r="C26" s="578" t="s">
        <v>391</v>
      </c>
      <c r="D26" s="579" t="s">
        <v>97</v>
      </c>
      <c r="E26" s="451"/>
      <c r="F26" s="451"/>
      <c r="G26" s="558" t="s">
        <v>451</v>
      </c>
      <c r="H26" s="559"/>
      <c r="I26" s="560" t="s">
        <v>1584</v>
      </c>
      <c r="J26" s="560" t="s">
        <v>339</v>
      </c>
      <c r="K26" s="560" t="s">
        <v>339</v>
      </c>
    </row>
    <row r="27" spans="1:11" ht="25.5">
      <c r="A27" s="2167"/>
      <c r="B27" s="576">
        <f t="shared" si="1"/>
        <v>2.0599999999999987</v>
      </c>
      <c r="C27" s="578" t="s">
        <v>269</v>
      </c>
      <c r="D27" s="509" t="s">
        <v>481</v>
      </c>
      <c r="E27" s="451"/>
      <c r="F27" s="451"/>
      <c r="G27" s="558" t="s">
        <v>451</v>
      </c>
      <c r="H27" s="559"/>
      <c r="I27" s="560" t="s">
        <v>1985</v>
      </c>
      <c r="J27" s="560" t="s">
        <v>1983</v>
      </c>
      <c r="K27" s="560"/>
    </row>
    <row r="28" spans="1:11" ht="25.5">
      <c r="A28" s="2167"/>
      <c r="B28" s="576">
        <f t="shared" si="1"/>
        <v>2.0699999999999985</v>
      </c>
      <c r="C28" s="578" t="s">
        <v>111</v>
      </c>
      <c r="D28" s="509" t="s">
        <v>481</v>
      </c>
      <c r="E28" s="451"/>
      <c r="F28" s="451"/>
      <c r="G28" s="558" t="s">
        <v>451</v>
      </c>
      <c r="H28" s="559"/>
      <c r="I28" s="560" t="s">
        <v>1585</v>
      </c>
      <c r="J28" s="560"/>
      <c r="K28" s="560"/>
    </row>
    <row r="29" spans="1:11" ht="12.75">
      <c r="A29" s="2167"/>
      <c r="B29" s="615">
        <f t="shared" si="1"/>
        <v>2.0799999999999983</v>
      </c>
      <c r="C29" s="580" t="s">
        <v>216</v>
      </c>
      <c r="D29" s="509">
        <v>42003</v>
      </c>
      <c r="E29" s="451"/>
      <c r="F29" s="451"/>
      <c r="G29" s="558" t="s">
        <v>451</v>
      </c>
      <c r="H29" s="559"/>
      <c r="I29" s="562"/>
      <c r="J29" s="560"/>
      <c r="K29" s="560"/>
    </row>
    <row r="30" spans="1:11" ht="12.75">
      <c r="A30" s="2167"/>
      <c r="B30" s="576">
        <f t="shared" si="1"/>
        <v>2.0899999999999981</v>
      </c>
      <c r="C30" s="580" t="s">
        <v>485</v>
      </c>
      <c r="D30" s="509" t="s">
        <v>481</v>
      </c>
      <c r="E30" s="530"/>
      <c r="F30" s="530"/>
      <c r="G30" s="558" t="s">
        <v>451</v>
      </c>
      <c r="H30" s="559"/>
      <c r="I30" s="560" t="s">
        <v>492</v>
      </c>
      <c r="J30" s="560"/>
      <c r="K30" s="560"/>
    </row>
    <row r="31" spans="1:11" ht="13.5" thickBot="1">
      <c r="A31" s="2168"/>
      <c r="B31" s="581"/>
      <c r="C31" s="582"/>
      <c r="D31" s="569"/>
      <c r="E31" s="569"/>
      <c r="F31" s="569"/>
      <c r="G31" s="570"/>
      <c r="H31" s="571"/>
      <c r="I31" s="572"/>
      <c r="J31" s="572"/>
      <c r="K31" s="572"/>
    </row>
    <row r="32" spans="1:11" ht="14.1" customHeight="1" thickBot="1">
      <c r="A32" s="283"/>
      <c r="B32" s="284"/>
      <c r="C32" s="284"/>
      <c r="D32" s="283"/>
      <c r="E32" s="283"/>
      <c r="F32" s="283"/>
      <c r="G32" s="285"/>
      <c r="H32" s="283"/>
      <c r="I32" s="584"/>
      <c r="J32" s="583"/>
    </row>
    <row r="33" spans="1:10" ht="26.1" customHeight="1" thickBot="1">
      <c r="A33" s="2173" t="s">
        <v>88</v>
      </c>
      <c r="B33" s="2174"/>
      <c r="C33" s="2174"/>
      <c r="D33" s="2174"/>
      <c r="E33" s="2174"/>
      <c r="F33" s="2174"/>
      <c r="G33" s="2174"/>
      <c r="H33" s="2174"/>
      <c r="I33" s="2174"/>
      <c r="J33" s="286"/>
    </row>
    <row r="34" spans="1:10" ht="20.100000000000001" customHeight="1">
      <c r="A34" s="57">
        <v>1</v>
      </c>
      <c r="B34" s="2175" t="s">
        <v>1356</v>
      </c>
      <c r="C34" s="2176"/>
      <c r="D34" s="2176"/>
      <c r="E34" s="2176"/>
      <c r="F34" s="2176"/>
      <c r="G34" s="2176"/>
      <c r="H34" s="2176"/>
      <c r="I34" s="2176"/>
      <c r="J34" s="2176"/>
    </row>
    <row r="35" spans="1:10" ht="20.100000000000001" customHeight="1">
      <c r="A35" s="55">
        <v>2</v>
      </c>
      <c r="B35" s="2180" t="s">
        <v>1207</v>
      </c>
      <c r="C35" s="2181"/>
      <c r="D35" s="2181"/>
      <c r="E35" s="2181"/>
      <c r="F35" s="2181"/>
      <c r="G35" s="2181"/>
      <c r="H35" s="2181"/>
      <c r="I35" s="2181"/>
      <c r="J35" s="2181"/>
    </row>
    <row r="36" spans="1:10" ht="20.100000000000001" customHeight="1">
      <c r="A36" s="296">
        <v>3</v>
      </c>
      <c r="B36" s="2182" t="s">
        <v>1206</v>
      </c>
      <c r="C36" s="2183"/>
      <c r="D36" s="2183"/>
      <c r="E36" s="2183"/>
      <c r="F36" s="2183"/>
      <c r="G36" s="2183"/>
      <c r="H36" s="2183"/>
      <c r="I36" s="2183"/>
      <c r="J36" s="2184"/>
    </row>
    <row r="37" spans="1:10" ht="20.100000000000001" customHeight="1" thickBot="1">
      <c r="A37" s="56"/>
      <c r="B37" s="2177"/>
      <c r="C37" s="2178"/>
      <c r="D37" s="2178"/>
      <c r="E37" s="2178"/>
      <c r="F37" s="2178"/>
      <c r="G37" s="2178"/>
      <c r="H37" s="2178"/>
      <c r="I37" s="2178"/>
      <c r="J37" s="2179"/>
    </row>
    <row r="38" spans="1:10" ht="20.100000000000001" customHeight="1">
      <c r="C38" s="19"/>
    </row>
    <row r="39" spans="1:10" ht="20.100000000000001" customHeight="1">
      <c r="C39" s="19"/>
      <c r="J39" s="436" t="s">
        <v>927</v>
      </c>
    </row>
    <row r="40" spans="1:10" ht="20.100000000000001" customHeight="1">
      <c r="C40" s="19"/>
    </row>
    <row r="41" spans="1:10" ht="20.100000000000001" customHeight="1">
      <c r="C41" s="19"/>
    </row>
    <row r="42" spans="1:10" ht="63" customHeight="1">
      <c r="A42" s="1762"/>
      <c r="C42" s="1888" t="s">
        <v>1943</v>
      </c>
    </row>
    <row r="43" spans="1:10" ht="20.100000000000001" customHeight="1" thickBot="1">
      <c r="C43" s="19"/>
    </row>
    <row r="44" spans="1:10" ht="48.75" customHeight="1" thickBot="1">
      <c r="A44" s="1783" t="s">
        <v>268</v>
      </c>
      <c r="B44" s="1784">
        <f>B14+0.01</f>
        <v>1.1300000000000001</v>
      </c>
      <c r="C44" s="1785" t="s">
        <v>1965</v>
      </c>
      <c r="D44" s="1786">
        <v>42087</v>
      </c>
      <c r="E44" s="1787"/>
      <c r="F44" s="1787"/>
      <c r="G44" s="1788" t="s">
        <v>451</v>
      </c>
      <c r="H44" s="1789"/>
      <c r="I44" s="1790" t="s">
        <v>1942</v>
      </c>
      <c r="J44" s="1791"/>
    </row>
    <row r="47" spans="1:10" ht="20.100000000000001" customHeight="1">
      <c r="A47" s="363"/>
    </row>
  </sheetData>
  <mergeCells count="7">
    <mergeCell ref="A22:A31"/>
    <mergeCell ref="A3:A21"/>
    <mergeCell ref="A33:I33"/>
    <mergeCell ref="B34:J34"/>
    <mergeCell ref="B37:J37"/>
    <mergeCell ref="B35:J35"/>
    <mergeCell ref="B36:J36"/>
  </mergeCells>
  <phoneticPr fontId="22" type="noConversion"/>
  <conditionalFormatting sqref="G3:G20 G22:G30">
    <cfRule type="cellIs" dxfId="1347" priority="0" stopIfTrue="1" operator="equal">
      <formula>"OPEN"</formula>
    </cfRule>
    <cfRule type="cellIs" dxfId="1346" priority="4" stopIfTrue="1" operator="equal">
      <formula>"CLOSED"</formula>
    </cfRule>
    <cfRule type="cellIs" dxfId="1345" priority="5" stopIfTrue="1" operator="equal">
      <formula>"NA"</formula>
    </cfRule>
  </conditionalFormatting>
  <conditionalFormatting sqref="G44">
    <cfRule type="cellIs" dxfId="1344" priority="1" stopIfTrue="1" operator="equal">
      <formula>"OPEN"</formula>
    </cfRule>
    <cfRule type="cellIs" dxfId="1343" priority="1" stopIfTrue="1" operator="equal">
      <formula>"CLOSED"</formula>
    </cfRule>
    <cfRule type="cellIs" dxfId="1342" priority="2" stopIfTrue="1" operator="equal">
      <formula>"NA"</formula>
    </cfRule>
  </conditionalFormatting>
  <dataValidations disablePrompts="1" count="2">
    <dataValidation type="list" allowBlank="1" showInputMessage="1" showErrorMessage="1" sqref="G3:G20 G22:G30 G44" xr:uid="{00000000-0002-0000-0100-000000000000}">
      <formula1>"OPEN, CLOSED, NA"</formula1>
    </dataValidation>
    <dataValidation type="custom" allowBlank="1" showInputMessage="1" showErrorMessage="1" sqref="E3:E16 F3:F12 F14:F16 D17:D18 E19:F19 D20:E20 E22:F22 D23:D24 E24 E25:F29 E44:F44" xr:uid="{00000000-0002-0000-0100-000001000000}">
      <formula1>"="</formula1>
    </dataValidation>
  </dataValidations>
  <pageMargins left="0.5" right="0.5" top="1" bottom="1" header="0.5" footer="0.5"/>
  <pageSetup orientation="portrait" horizontalDpi="4294967292" verticalDpi="4294967292"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33"/>
  <sheetViews>
    <sheetView zoomScale="85" zoomScaleNormal="85" workbookViewId="0">
      <selection activeCell="O2" sqref="O2"/>
    </sheetView>
  </sheetViews>
  <sheetFormatPr defaultColWidth="10.875" defaultRowHeight="14.25"/>
  <cols>
    <col min="1" max="1" width="11.625" customWidth="1"/>
    <col min="2" max="2" width="6.125" bestFit="1" customWidth="1"/>
    <col min="3" max="3" width="56.875" customWidth="1"/>
    <col min="4" max="4" width="7.875" customWidth="1"/>
    <col min="5" max="5" width="8.5" customWidth="1"/>
    <col min="6" max="6" width="7.875" customWidth="1"/>
    <col min="7" max="7" width="8.375" customWidth="1"/>
    <col min="8" max="8" width="11.375" customWidth="1"/>
    <col min="9" max="9" width="37.125" customWidth="1"/>
    <col min="10" max="10" width="41.375" customWidth="1"/>
  </cols>
  <sheetData>
    <row r="1" spans="1:19" ht="15" thickBot="1">
      <c r="Q1" s="2090" t="s">
        <v>2057</v>
      </c>
      <c r="R1" s="2090" t="s">
        <v>2057</v>
      </c>
      <c r="S1" s="2091" t="s">
        <v>2058</v>
      </c>
    </row>
    <row r="2" spans="1:19" ht="63.75" thickBot="1">
      <c r="A2" s="105" t="s">
        <v>335</v>
      </c>
      <c r="B2" s="383" t="s">
        <v>336</v>
      </c>
      <c r="C2" s="104" t="s">
        <v>450</v>
      </c>
      <c r="D2" s="104" t="s">
        <v>1194</v>
      </c>
      <c r="E2" s="104" t="s">
        <v>1195</v>
      </c>
      <c r="F2" s="104" t="s">
        <v>1196</v>
      </c>
      <c r="G2" s="104" t="s">
        <v>337</v>
      </c>
      <c r="H2" s="104" t="s">
        <v>525</v>
      </c>
      <c r="I2" s="104" t="s">
        <v>449</v>
      </c>
      <c r="J2" s="104" t="s">
        <v>453</v>
      </c>
      <c r="Q2" s="2087" t="s">
        <v>2055</v>
      </c>
      <c r="R2" s="2088" t="s">
        <v>866</v>
      </c>
      <c r="S2" s="2089" t="s">
        <v>2056</v>
      </c>
    </row>
    <row r="3" spans="1:19">
      <c r="A3" s="2485" t="s">
        <v>338</v>
      </c>
      <c r="B3" s="48">
        <v>1.01</v>
      </c>
      <c r="C3" s="23" t="s">
        <v>1197</v>
      </c>
      <c r="D3" s="272"/>
      <c r="E3" s="272"/>
      <c r="F3" s="271" t="s">
        <v>1198</v>
      </c>
      <c r="G3" s="25" t="s">
        <v>451</v>
      </c>
      <c r="H3" s="26"/>
      <c r="I3" s="26"/>
      <c r="J3" s="27"/>
    </row>
    <row r="4" spans="1:19" ht="15" thickBot="1">
      <c r="A4" s="2486"/>
      <c r="B4" s="62"/>
      <c r="C4" s="34"/>
      <c r="D4" s="35"/>
      <c r="E4" s="35"/>
      <c r="F4" s="35"/>
      <c r="G4" s="36"/>
      <c r="H4" s="36"/>
      <c r="I4" s="36"/>
      <c r="J4" s="37"/>
    </row>
    <row r="5" spans="1:19">
      <c r="A5" s="2217" t="s">
        <v>379</v>
      </c>
      <c r="B5" s="48">
        <v>2.0099999999999998</v>
      </c>
      <c r="C5" s="23" t="s">
        <v>215</v>
      </c>
      <c r="D5" s="272"/>
      <c r="E5" s="272"/>
      <c r="F5" s="271" t="s">
        <v>1198</v>
      </c>
      <c r="G5" s="25" t="s">
        <v>451</v>
      </c>
      <c r="H5" s="30"/>
      <c r="I5" s="30" t="s">
        <v>339</v>
      </c>
      <c r="J5" s="38"/>
    </row>
    <row r="6" spans="1:19">
      <c r="A6" s="2218"/>
      <c r="B6" s="48">
        <f>B5+0.01</f>
        <v>2.0199999999999996</v>
      </c>
      <c r="C6" s="28" t="s">
        <v>362</v>
      </c>
      <c r="D6" s="272"/>
      <c r="E6" s="272"/>
      <c r="F6" s="271" t="s">
        <v>1198</v>
      </c>
      <c r="G6" s="25" t="s">
        <v>451</v>
      </c>
      <c r="H6" s="30"/>
      <c r="I6" s="30"/>
      <c r="J6" s="38"/>
    </row>
    <row r="7" spans="1:19">
      <c r="A7" s="2218"/>
      <c r="B7" s="48">
        <f>B6+0.01</f>
        <v>2.0299999999999994</v>
      </c>
      <c r="C7" s="28" t="s">
        <v>363</v>
      </c>
      <c r="D7" s="272"/>
      <c r="E7" s="272"/>
      <c r="F7" s="271" t="s">
        <v>1198</v>
      </c>
      <c r="G7" s="25" t="s">
        <v>451</v>
      </c>
      <c r="H7" s="30"/>
      <c r="I7" s="39" t="s">
        <v>339</v>
      </c>
      <c r="J7" s="32" t="s">
        <v>339</v>
      </c>
    </row>
    <row r="8" spans="1:19" ht="15" thickBot="1">
      <c r="A8" s="2219"/>
      <c r="B8" s="33"/>
      <c r="C8" s="40"/>
      <c r="D8" s="35"/>
      <c r="E8" s="35"/>
      <c r="F8" s="35"/>
      <c r="G8" s="36"/>
      <c r="H8" s="36"/>
      <c r="I8" s="36"/>
      <c r="J8" s="37"/>
    </row>
    <row r="9" spans="1:19">
      <c r="A9" s="2217" t="s">
        <v>424</v>
      </c>
      <c r="B9" s="48">
        <v>2.0099999999999998</v>
      </c>
      <c r="C9" s="28" t="s">
        <v>364</v>
      </c>
      <c r="D9" s="272"/>
      <c r="E9" s="272"/>
      <c r="F9" s="271" t="s">
        <v>1198</v>
      </c>
      <c r="G9" s="25" t="s">
        <v>451</v>
      </c>
      <c r="H9" s="30"/>
      <c r="I9" s="30" t="s">
        <v>339</v>
      </c>
      <c r="J9" s="32" t="s">
        <v>339</v>
      </c>
    </row>
    <row r="10" spans="1:19" ht="15" thickBot="1">
      <c r="A10" s="2219"/>
      <c r="B10" s="62"/>
      <c r="C10" s="34"/>
      <c r="D10" s="41"/>
      <c r="E10" s="41"/>
      <c r="F10" s="41"/>
      <c r="G10" s="36"/>
      <c r="H10" s="42"/>
      <c r="I10" s="42"/>
      <c r="J10" s="43"/>
    </row>
    <row r="11" spans="1:19">
      <c r="A11" s="2217" t="s">
        <v>486</v>
      </c>
      <c r="B11" s="48">
        <v>3.01</v>
      </c>
      <c r="C11" s="28" t="s">
        <v>490</v>
      </c>
      <c r="D11" s="272"/>
      <c r="E11" s="272"/>
      <c r="F11" s="271" t="s">
        <v>1198</v>
      </c>
      <c r="G11" s="25" t="s">
        <v>451</v>
      </c>
      <c r="H11" s="30"/>
      <c r="I11" s="39" t="s">
        <v>339</v>
      </c>
      <c r="J11" s="32" t="s">
        <v>339</v>
      </c>
    </row>
    <row r="12" spans="1:19" ht="25.5">
      <c r="A12" s="2218"/>
      <c r="B12" s="48">
        <f>B11+0.01</f>
        <v>3.0199999999999996</v>
      </c>
      <c r="C12" s="44" t="s">
        <v>784</v>
      </c>
      <c r="D12" s="272"/>
      <c r="E12" s="272"/>
      <c r="F12" s="271" t="s">
        <v>1198</v>
      </c>
      <c r="G12" s="25" t="s">
        <v>451</v>
      </c>
      <c r="H12" s="30"/>
      <c r="I12" s="39"/>
      <c r="J12" s="32"/>
    </row>
    <row r="13" spans="1:19">
      <c r="A13" s="2218"/>
      <c r="B13" s="48">
        <f>B12+0.01</f>
        <v>3.0299999999999994</v>
      </c>
      <c r="C13" s="28" t="s">
        <v>785</v>
      </c>
      <c r="D13" s="272"/>
      <c r="E13" s="272"/>
      <c r="F13" s="271" t="s">
        <v>1198</v>
      </c>
      <c r="G13" s="25" t="s">
        <v>451</v>
      </c>
      <c r="H13" s="30"/>
      <c r="I13" s="39"/>
      <c r="J13" s="32"/>
    </row>
    <row r="14" spans="1:19" ht="25.5">
      <c r="A14" s="2218"/>
      <c r="B14" s="48">
        <f>B13+0.01</f>
        <v>3.0399999999999991</v>
      </c>
      <c r="C14" s="18" t="s">
        <v>786</v>
      </c>
      <c r="D14" s="272"/>
      <c r="E14" s="272"/>
      <c r="F14" s="271" t="s">
        <v>1198</v>
      </c>
      <c r="G14" s="25" t="s">
        <v>451</v>
      </c>
      <c r="H14" s="30"/>
      <c r="I14" s="39"/>
      <c r="J14" s="32"/>
    </row>
    <row r="15" spans="1:19" ht="25.5">
      <c r="A15" s="2218"/>
      <c r="B15" s="48">
        <f>B14+0.01</f>
        <v>3.0499999999999989</v>
      </c>
      <c r="C15" s="18" t="s">
        <v>787</v>
      </c>
      <c r="D15" s="272"/>
      <c r="E15" s="272"/>
      <c r="F15" s="271" t="s">
        <v>1198</v>
      </c>
      <c r="G15" s="25" t="s">
        <v>451</v>
      </c>
      <c r="H15" s="30"/>
      <c r="I15" s="39"/>
      <c r="J15" s="32"/>
    </row>
    <row r="16" spans="1:19">
      <c r="A16" s="2218"/>
      <c r="B16" s="384">
        <f>B15+0.01</f>
        <v>3.0599999999999987</v>
      </c>
      <c r="C16" s="371" t="s">
        <v>788</v>
      </c>
      <c r="D16" s="272"/>
      <c r="E16" s="272"/>
      <c r="F16" s="271" t="s">
        <v>1198</v>
      </c>
      <c r="G16" s="25" t="s">
        <v>451</v>
      </c>
      <c r="H16" s="319"/>
      <c r="I16" s="360"/>
      <c r="J16" s="320"/>
    </row>
    <row r="17" spans="1:10" ht="15" thickBot="1">
      <c r="A17" s="2219"/>
      <c r="B17" s="45"/>
      <c r="C17" s="47"/>
      <c r="D17" s="35"/>
      <c r="E17" s="35"/>
      <c r="F17" s="35"/>
      <c r="G17" s="36"/>
      <c r="H17" s="36"/>
      <c r="I17" s="36"/>
      <c r="J17" s="46"/>
    </row>
    <row r="18" spans="1:10">
      <c r="A18" s="2217" t="s">
        <v>382</v>
      </c>
      <c r="B18" s="48">
        <v>4.01</v>
      </c>
      <c r="C18" s="28" t="s">
        <v>396</v>
      </c>
      <c r="D18" s="272"/>
      <c r="E18" s="272"/>
      <c r="F18" s="271" t="s">
        <v>1198</v>
      </c>
      <c r="G18" s="25" t="s">
        <v>451</v>
      </c>
      <c r="H18" s="30"/>
      <c r="I18" s="39" t="s">
        <v>339</v>
      </c>
      <c r="J18" s="32" t="s">
        <v>339</v>
      </c>
    </row>
    <row r="19" spans="1:10" ht="15" thickBot="1">
      <c r="A19" s="2219"/>
      <c r="B19" s="62"/>
      <c r="C19" s="40"/>
      <c r="D19" s="35"/>
      <c r="E19" s="35"/>
      <c r="F19" s="35"/>
      <c r="G19" s="36"/>
      <c r="H19" s="36"/>
      <c r="I19" s="36"/>
      <c r="J19" s="46"/>
    </row>
    <row r="20" spans="1:10">
      <c r="A20" s="2217" t="s">
        <v>399</v>
      </c>
      <c r="B20" s="48">
        <v>5.01</v>
      </c>
      <c r="C20" s="28" t="s">
        <v>395</v>
      </c>
      <c r="D20" s="272"/>
      <c r="E20" s="272"/>
      <c r="F20" s="271" t="s">
        <v>1198</v>
      </c>
      <c r="G20" s="25" t="s">
        <v>451</v>
      </c>
      <c r="H20" s="30"/>
      <c r="I20" s="39" t="s">
        <v>339</v>
      </c>
      <c r="J20" s="32" t="s">
        <v>339</v>
      </c>
    </row>
    <row r="21" spans="1:10" ht="15" thickBot="1">
      <c r="A21" s="2219"/>
      <c r="B21" s="62">
        <f>B20+0.01</f>
        <v>5.0199999999999996</v>
      </c>
      <c r="C21" s="40"/>
      <c r="D21" s="35"/>
      <c r="E21" s="35"/>
      <c r="F21" s="35"/>
      <c r="G21" s="36"/>
      <c r="H21" s="36"/>
      <c r="I21" s="36"/>
      <c r="J21" s="46"/>
    </row>
    <row r="22" spans="1:10">
      <c r="A22" s="2217" t="s">
        <v>431</v>
      </c>
      <c r="B22" s="48">
        <v>6.01</v>
      </c>
      <c r="C22" s="28" t="s">
        <v>1199</v>
      </c>
      <c r="D22" s="272"/>
      <c r="E22" s="272"/>
      <c r="F22" s="271" t="s">
        <v>1198</v>
      </c>
      <c r="G22" s="25" t="s">
        <v>451</v>
      </c>
      <c r="H22" s="30"/>
      <c r="I22" s="39" t="s">
        <v>339</v>
      </c>
      <c r="J22" s="32" t="s">
        <v>339</v>
      </c>
    </row>
    <row r="23" spans="1:10">
      <c r="A23" s="2218"/>
      <c r="B23" s="48">
        <f>B22+0.01</f>
        <v>6.02</v>
      </c>
      <c r="C23" s="44" t="s">
        <v>420</v>
      </c>
      <c r="D23" s="29"/>
      <c r="E23" s="29"/>
      <c r="F23" s="29"/>
      <c r="G23" s="25" t="s">
        <v>451</v>
      </c>
      <c r="H23" s="30"/>
      <c r="I23" s="39"/>
      <c r="J23" s="32"/>
    </row>
    <row r="24" spans="1:10" ht="15" thickBot="1">
      <c r="A24" s="2219"/>
      <c r="B24" s="45"/>
      <c r="C24" s="40"/>
      <c r="D24" s="35"/>
      <c r="E24" s="35"/>
      <c r="F24" s="35"/>
      <c r="G24" s="36"/>
      <c r="H24" s="36"/>
      <c r="I24" s="36"/>
      <c r="J24" s="46"/>
    </row>
    <row r="25" spans="1:10">
      <c r="A25" s="2217" t="s">
        <v>365</v>
      </c>
      <c r="B25" s="48">
        <v>7.01</v>
      </c>
      <c r="C25" s="28" t="s">
        <v>432</v>
      </c>
      <c r="D25" s="272"/>
      <c r="E25" s="272"/>
      <c r="F25" s="271" t="s">
        <v>1198</v>
      </c>
      <c r="G25" s="25" t="s">
        <v>451</v>
      </c>
      <c r="H25" s="30"/>
      <c r="I25" s="39" t="s">
        <v>339</v>
      </c>
      <c r="J25" s="32" t="s">
        <v>339</v>
      </c>
    </row>
    <row r="26" spans="1:10">
      <c r="A26" s="2218"/>
      <c r="B26" s="48">
        <f>B25+0.01</f>
        <v>7.02</v>
      </c>
      <c r="C26" s="44" t="s">
        <v>374</v>
      </c>
      <c r="D26" s="272"/>
      <c r="E26" s="272"/>
      <c r="F26" s="271" t="s">
        <v>1198</v>
      </c>
      <c r="G26" s="25" t="s">
        <v>451</v>
      </c>
      <c r="H26" s="30"/>
      <c r="I26" s="39"/>
      <c r="J26" s="32"/>
    </row>
    <row r="27" spans="1:10">
      <c r="A27" s="2218"/>
      <c r="B27" s="48">
        <f>B26+0.01</f>
        <v>7.0299999999999994</v>
      </c>
      <c r="C27" s="44" t="s">
        <v>419</v>
      </c>
      <c r="D27" s="272"/>
      <c r="E27" s="272"/>
      <c r="F27" s="271" t="s">
        <v>1198</v>
      </c>
      <c r="G27" s="25" t="s">
        <v>451</v>
      </c>
      <c r="H27" s="30"/>
      <c r="I27" s="39"/>
      <c r="J27" s="32"/>
    </row>
    <row r="28" spans="1:10">
      <c r="A28" s="2218"/>
      <c r="B28" s="48">
        <f>B27+0.01</f>
        <v>7.0399999999999991</v>
      </c>
      <c r="C28" s="44" t="s">
        <v>1200</v>
      </c>
      <c r="D28" s="272"/>
      <c r="E28" s="272"/>
      <c r="F28" s="271" t="s">
        <v>1198</v>
      </c>
      <c r="G28" s="25" t="s">
        <v>451</v>
      </c>
      <c r="H28" s="30"/>
      <c r="I28" s="39"/>
      <c r="J28" s="32"/>
    </row>
    <row r="29" spans="1:10">
      <c r="A29" s="2218"/>
      <c r="B29" s="48">
        <f>B28+0.01</f>
        <v>7.0499999999999989</v>
      </c>
      <c r="C29" s="44" t="s">
        <v>1201</v>
      </c>
      <c r="D29" s="272"/>
      <c r="E29" s="272"/>
      <c r="F29" s="271" t="s">
        <v>1198</v>
      </c>
      <c r="G29" s="25" t="s">
        <v>451</v>
      </c>
      <c r="H29" s="30"/>
      <c r="I29" s="39"/>
      <c r="J29" s="32"/>
    </row>
    <row r="30" spans="1:10" ht="15" thickBot="1">
      <c r="A30" s="2219"/>
      <c r="B30" s="45"/>
      <c r="C30" s="40"/>
      <c r="D30" s="35"/>
      <c r="E30" s="35"/>
      <c r="F30" s="35"/>
      <c r="G30" s="36"/>
      <c r="H30" s="36"/>
      <c r="I30" s="36"/>
      <c r="J30" s="46"/>
    </row>
    <row r="33" spans="10:10">
      <c r="J33" s="436" t="s">
        <v>927</v>
      </c>
    </row>
  </sheetData>
  <mergeCells count="8">
    <mergeCell ref="A22:A24"/>
    <mergeCell ref="A25:A30"/>
    <mergeCell ref="A3:A4"/>
    <mergeCell ref="A5:A8"/>
    <mergeCell ref="A9:A10"/>
    <mergeCell ref="A11:A17"/>
    <mergeCell ref="A18:A19"/>
    <mergeCell ref="A20:A21"/>
  </mergeCells>
  <conditionalFormatting sqref="G3:G15 G17:G29">
    <cfRule type="cellIs" dxfId="47" priority="2" stopIfTrue="1" operator="equal">
      <formula>"CLOSED"</formula>
    </cfRule>
    <cfRule type="cellIs" dxfId="46" priority="3" stopIfTrue="1" operator="equal">
      <formula>"OPEN"</formula>
    </cfRule>
  </conditionalFormatting>
  <conditionalFormatting sqref="G16">
    <cfRule type="cellIs" dxfId="45" priority="1" stopIfTrue="1" operator="equal">
      <formula>"OPEN"</formula>
    </cfRule>
    <cfRule type="cellIs" dxfId="44" priority="4" stopIfTrue="1" operator="equal">
      <formula>"CLOSED"</formula>
    </cfRule>
  </conditionalFormatting>
  <dataValidations count="2">
    <dataValidation type="list" allowBlank="1" showInputMessage="1" showErrorMessage="1" sqref="G3:G29" xr:uid="{00000000-0002-0000-1100-000000000000}">
      <formula1>"OPEN, CLOSED"</formula1>
    </dataValidation>
    <dataValidation type="custom" allowBlank="1" showInputMessage="1" showErrorMessage="1" sqref="D3:E30" xr:uid="{00000000-0002-0000-1100-000001000000}">
      <formula1>"="</formula1>
    </dataValidation>
  </dataValidations>
  <pageMargins left="0.75" right="0.75" top="1" bottom="1" header="0.5" footer="0.5"/>
  <pageSetup orientation="portrait" horizontalDpi="4294967292" verticalDpi="4294967292"/>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U31"/>
  <sheetViews>
    <sheetView topLeftCell="B1" zoomScale="55" zoomScaleNormal="55" workbookViewId="0">
      <pane xSplit="1" topLeftCell="C1" activePane="topRight" state="frozen"/>
      <selection activeCell="B1" sqref="B1"/>
      <selection pane="topRight" activeCell="AU1" sqref="AU1:AU1048576"/>
    </sheetView>
  </sheetViews>
  <sheetFormatPr defaultColWidth="7.5" defaultRowHeight="12.75"/>
  <cols>
    <col min="1" max="1" width="0.125" style="70" hidden="1" customWidth="1"/>
    <col min="2" max="2" width="11.875" style="70" customWidth="1"/>
    <col min="3" max="3" width="26.5" style="70" customWidth="1"/>
    <col min="4" max="4" width="7.5" style="66"/>
    <col min="5" max="5" width="36.625" style="69" customWidth="1"/>
    <col min="6" max="8" width="6.875" style="66" customWidth="1"/>
    <col min="9" max="9" width="6.875" style="95" customWidth="1"/>
    <col min="10" max="10" width="23.125" style="94" customWidth="1"/>
    <col min="11" max="11" width="1.5" style="67" customWidth="1"/>
    <col min="12" max="12" width="30.5" style="68" customWidth="1"/>
    <col min="13" max="13" width="10.375" style="66" bestFit="1" customWidth="1"/>
    <col min="14" max="14" width="1.375" style="64" customWidth="1"/>
    <col min="15" max="15" width="8.875" style="66" customWidth="1"/>
    <col min="16" max="16" width="8.5" style="66" customWidth="1"/>
    <col min="17" max="18" width="8.375" style="66" customWidth="1"/>
    <col min="19" max="19" width="19.375" style="66" customWidth="1"/>
    <col min="20" max="20" width="12.375" style="66" customWidth="1"/>
    <col min="21" max="21" width="12.375" style="65" customWidth="1"/>
    <col min="22" max="22" width="25.375" style="63" customWidth="1"/>
    <col min="23" max="23" width="1.375" style="64" customWidth="1"/>
    <col min="24" max="25" width="8.125" style="66" customWidth="1"/>
    <col min="26" max="26" width="14.125" style="63" customWidth="1"/>
    <col min="27" max="27" width="1.5" style="67" customWidth="1"/>
    <col min="28" max="28" width="8.875" style="66" customWidth="1"/>
    <col min="29" max="29" width="8.5" style="66" customWidth="1"/>
    <col min="30" max="32" width="8.375" style="66" customWidth="1"/>
    <col min="33" max="33" width="12.375" style="66" customWidth="1"/>
    <col min="34" max="34" width="12.375" style="65" customWidth="1"/>
    <col min="35" max="35" width="25.375" style="63" customWidth="1"/>
    <col min="36" max="36" width="1.375" style="64" customWidth="1"/>
    <col min="37" max="37" width="8.875" style="66" customWidth="1"/>
    <col min="38" max="38" width="8.5" style="66" customWidth="1"/>
    <col min="39" max="42" width="8.375" style="66" customWidth="1"/>
    <col min="43" max="43" width="12.625" style="66" customWidth="1"/>
    <col min="44" max="44" width="12.375" style="66" customWidth="1"/>
    <col min="45" max="45" width="12.375" style="65" customWidth="1"/>
    <col min="46" max="46" width="25.375" style="63" customWidth="1"/>
    <col min="47" max="47" width="1.375" style="64" customWidth="1"/>
    <col min="48" max="16384" width="7.5" style="63"/>
  </cols>
  <sheetData>
    <row r="1" spans="1:47" s="71" customFormat="1" ht="104.1" customHeight="1">
      <c r="B1" s="2489" t="s">
        <v>341</v>
      </c>
      <c r="C1" s="2490"/>
      <c r="D1" s="74"/>
      <c r="E1" s="70" t="s">
        <v>26</v>
      </c>
      <c r="F1" s="2497" t="s">
        <v>414</v>
      </c>
      <c r="G1" s="2498"/>
      <c r="H1" s="2498"/>
      <c r="I1" s="2498"/>
      <c r="J1" s="2499"/>
      <c r="K1" s="75"/>
      <c r="L1" s="93" t="s">
        <v>413</v>
      </c>
      <c r="M1" s="96" t="s">
        <v>370</v>
      </c>
      <c r="N1" s="90"/>
      <c r="O1" s="2487" t="s">
        <v>297</v>
      </c>
      <c r="P1" s="2488"/>
      <c r="Q1" s="2488"/>
      <c r="R1" s="2488"/>
      <c r="S1" s="2488"/>
      <c r="T1" s="2488"/>
      <c r="U1" s="2488"/>
      <c r="V1" s="2488"/>
      <c r="W1" s="90"/>
      <c r="X1" s="2487" t="s">
        <v>253</v>
      </c>
      <c r="Y1" s="2487"/>
      <c r="Z1" s="2487"/>
      <c r="AA1" s="75"/>
      <c r="AB1" s="2487" t="s">
        <v>217</v>
      </c>
      <c r="AC1" s="2488"/>
      <c r="AD1" s="2488"/>
      <c r="AE1" s="2488"/>
      <c r="AF1" s="2488"/>
      <c r="AG1" s="2488"/>
      <c r="AH1" s="2488"/>
      <c r="AI1" s="2488"/>
      <c r="AJ1" s="90"/>
      <c r="AK1" s="2487" t="s">
        <v>134</v>
      </c>
      <c r="AL1" s="2488"/>
      <c r="AM1" s="2488"/>
      <c r="AN1" s="2488"/>
      <c r="AO1" s="2488"/>
      <c r="AP1" s="2488"/>
      <c r="AQ1" s="2488"/>
      <c r="AR1" s="2488"/>
      <c r="AS1" s="2488"/>
      <c r="AT1" s="2488"/>
      <c r="AU1" s="90"/>
    </row>
    <row r="2" spans="1:47" s="89" customFormat="1" ht="51">
      <c r="B2" s="92" t="s">
        <v>252</v>
      </c>
      <c r="C2" s="92" t="s">
        <v>251</v>
      </c>
      <c r="D2" s="75" t="s">
        <v>250</v>
      </c>
      <c r="E2" s="75" t="s">
        <v>184</v>
      </c>
      <c r="F2" s="75" t="s">
        <v>180</v>
      </c>
      <c r="G2" s="75" t="s">
        <v>103</v>
      </c>
      <c r="H2" s="75" t="s">
        <v>179</v>
      </c>
      <c r="I2" s="75" t="s">
        <v>186</v>
      </c>
      <c r="J2" s="91" t="s">
        <v>176</v>
      </c>
      <c r="K2" s="75"/>
      <c r="L2" s="91" t="s">
        <v>102</v>
      </c>
      <c r="M2" s="75" t="s">
        <v>101</v>
      </c>
      <c r="N2" s="90"/>
      <c r="O2" s="75" t="s">
        <v>180</v>
      </c>
      <c r="P2" s="75" t="s">
        <v>182</v>
      </c>
      <c r="Q2" s="75" t="s">
        <v>179</v>
      </c>
      <c r="R2" s="75" t="s">
        <v>181</v>
      </c>
      <c r="S2" s="75" t="s">
        <v>100</v>
      </c>
      <c r="T2" s="75" t="s">
        <v>178</v>
      </c>
      <c r="U2" s="75" t="s">
        <v>177</v>
      </c>
      <c r="V2" s="75" t="s">
        <v>176</v>
      </c>
      <c r="W2" s="75"/>
      <c r="X2" s="75" t="s">
        <v>329</v>
      </c>
      <c r="Y2" s="75" t="s">
        <v>99</v>
      </c>
      <c r="Z2" s="75" t="s">
        <v>98</v>
      </c>
      <c r="AA2" s="75"/>
      <c r="AB2" s="75" t="s">
        <v>183</v>
      </c>
      <c r="AC2" s="75" t="s">
        <v>182</v>
      </c>
      <c r="AD2" s="75" t="s">
        <v>181</v>
      </c>
      <c r="AE2" s="75" t="s">
        <v>180</v>
      </c>
      <c r="AF2" s="75" t="s">
        <v>179</v>
      </c>
      <c r="AG2" s="75" t="s">
        <v>178</v>
      </c>
      <c r="AH2" s="75" t="s">
        <v>177</v>
      </c>
      <c r="AI2" s="75" t="s">
        <v>176</v>
      </c>
      <c r="AJ2" s="75"/>
      <c r="AK2" s="75" t="s">
        <v>182</v>
      </c>
      <c r="AL2" s="75" t="s">
        <v>181</v>
      </c>
      <c r="AM2" s="75" t="s">
        <v>180</v>
      </c>
      <c r="AN2" s="75" t="s">
        <v>179</v>
      </c>
      <c r="AO2" s="75" t="s">
        <v>96</v>
      </c>
      <c r="AP2" s="75" t="s">
        <v>175</v>
      </c>
      <c r="AQ2" s="75" t="s">
        <v>174</v>
      </c>
      <c r="AR2" s="75" t="s">
        <v>173</v>
      </c>
      <c r="AS2" s="75" t="s">
        <v>177</v>
      </c>
      <c r="AT2" s="75" t="s">
        <v>176</v>
      </c>
      <c r="AU2" s="75"/>
    </row>
    <row r="3" spans="1:47" s="77" customFormat="1" ht="17.100000000000001" customHeight="1">
      <c r="A3" s="84" t="s">
        <v>331</v>
      </c>
      <c r="B3" s="83" t="s">
        <v>245</v>
      </c>
      <c r="C3" s="88"/>
      <c r="D3" s="88"/>
      <c r="E3" s="88"/>
      <c r="F3" s="88"/>
      <c r="G3" s="88"/>
      <c r="H3" s="88"/>
      <c r="I3" s="88"/>
      <c r="J3" s="83"/>
      <c r="K3" s="81"/>
      <c r="L3" s="82"/>
      <c r="M3" s="80"/>
      <c r="N3" s="87"/>
      <c r="O3" s="80"/>
      <c r="P3" s="80"/>
      <c r="Q3" s="80"/>
      <c r="R3" s="80"/>
      <c r="S3" s="80"/>
      <c r="T3" s="80"/>
      <c r="U3" s="80"/>
      <c r="V3" s="79"/>
      <c r="W3" s="87"/>
      <c r="X3" s="88"/>
      <c r="Y3" s="88"/>
      <c r="Z3" s="79"/>
      <c r="AA3" s="81"/>
      <c r="AB3" s="80"/>
      <c r="AC3" s="80"/>
      <c r="AD3" s="80"/>
      <c r="AE3" s="80"/>
      <c r="AF3" s="80"/>
      <c r="AG3" s="80"/>
      <c r="AH3" s="80"/>
      <c r="AI3" s="79"/>
      <c r="AJ3" s="87"/>
      <c r="AK3" s="80"/>
      <c r="AL3" s="80"/>
      <c r="AM3" s="80"/>
      <c r="AN3" s="80"/>
      <c r="AO3" s="80"/>
      <c r="AP3" s="80"/>
      <c r="AQ3" s="80"/>
      <c r="AR3" s="80"/>
      <c r="AS3" s="80"/>
      <c r="AT3" s="79"/>
      <c r="AU3" s="87"/>
    </row>
    <row r="4" spans="1:47" s="71" customFormat="1" ht="19.5" customHeight="1">
      <c r="A4" s="68" t="s">
        <v>244</v>
      </c>
      <c r="B4" s="76" t="s">
        <v>343</v>
      </c>
      <c r="C4" s="76" t="s">
        <v>243</v>
      </c>
      <c r="D4" s="74" t="s">
        <v>249</v>
      </c>
      <c r="E4" s="73"/>
      <c r="F4" s="74"/>
      <c r="G4" s="74"/>
      <c r="H4" s="74">
        <v>2</v>
      </c>
      <c r="I4" s="74" t="s">
        <v>328</v>
      </c>
      <c r="J4" s="76"/>
      <c r="K4" s="75"/>
      <c r="L4" s="76"/>
      <c r="M4" s="74"/>
      <c r="N4" s="72"/>
      <c r="O4" s="74"/>
      <c r="P4" s="74"/>
      <c r="Q4" s="74"/>
      <c r="R4" s="74"/>
      <c r="S4" s="74"/>
      <c r="T4" s="100" t="s">
        <v>208</v>
      </c>
      <c r="U4" s="74"/>
      <c r="V4" s="73"/>
      <c r="W4" s="72"/>
      <c r="X4" s="74"/>
      <c r="Y4" s="74"/>
      <c r="Z4" s="100" t="s">
        <v>208</v>
      </c>
      <c r="AA4" s="75"/>
      <c r="AB4" s="74"/>
      <c r="AC4" s="74"/>
      <c r="AD4" s="74"/>
      <c r="AE4" s="74"/>
      <c r="AF4" s="74"/>
      <c r="AG4" s="74"/>
      <c r="AH4" s="74"/>
      <c r="AI4" s="73"/>
      <c r="AJ4" s="72"/>
      <c r="AK4" s="74"/>
      <c r="AL4" s="74"/>
      <c r="AM4" s="74"/>
      <c r="AN4" s="74"/>
      <c r="AO4" s="74"/>
      <c r="AP4" s="74"/>
      <c r="AQ4" s="74"/>
      <c r="AR4" s="100" t="s">
        <v>208</v>
      </c>
      <c r="AS4" s="74"/>
      <c r="AT4" s="73"/>
      <c r="AU4" s="72"/>
    </row>
    <row r="5" spans="1:47" s="71" customFormat="1" ht="30.95" customHeight="1">
      <c r="A5" s="68" t="s">
        <v>248</v>
      </c>
      <c r="B5" s="76" t="s">
        <v>344</v>
      </c>
      <c r="C5" s="76" t="s">
        <v>246</v>
      </c>
      <c r="D5" s="74" t="s">
        <v>247</v>
      </c>
      <c r="E5" s="73"/>
      <c r="F5" s="74"/>
      <c r="G5" s="74" t="s">
        <v>369</v>
      </c>
      <c r="H5" s="74"/>
      <c r="I5" s="74" t="s">
        <v>430</v>
      </c>
      <c r="J5" s="76" t="s">
        <v>288</v>
      </c>
      <c r="K5" s="75"/>
      <c r="L5" s="76"/>
      <c r="M5" s="74"/>
      <c r="N5" s="72"/>
      <c r="O5" s="74"/>
      <c r="P5" s="74"/>
      <c r="Q5" s="74"/>
      <c r="R5" s="74"/>
      <c r="S5" s="74"/>
      <c r="T5" s="100" t="s">
        <v>208</v>
      </c>
      <c r="U5" s="74"/>
      <c r="V5" s="73"/>
      <c r="W5" s="72"/>
      <c r="X5" s="74"/>
      <c r="Y5" s="74"/>
      <c r="Z5" s="100" t="s">
        <v>208</v>
      </c>
      <c r="AA5" s="75"/>
      <c r="AB5" s="74"/>
      <c r="AC5" s="74"/>
      <c r="AD5" s="74"/>
      <c r="AE5" s="74"/>
      <c r="AF5" s="74"/>
      <c r="AG5" s="74"/>
      <c r="AH5" s="74"/>
      <c r="AI5" s="73"/>
      <c r="AJ5" s="72"/>
      <c r="AK5" s="74"/>
      <c r="AL5" s="74"/>
      <c r="AM5" s="74"/>
      <c r="AN5" s="74"/>
      <c r="AO5" s="74"/>
      <c r="AP5" s="74"/>
      <c r="AQ5" s="74"/>
      <c r="AR5" s="101" t="s">
        <v>369</v>
      </c>
      <c r="AS5" s="74"/>
      <c r="AT5" s="73"/>
      <c r="AU5" s="72"/>
    </row>
    <row r="6" spans="1:47" s="71" customFormat="1" ht="29.25" customHeight="1">
      <c r="A6" s="68" t="s">
        <v>331</v>
      </c>
      <c r="B6" s="76" t="s">
        <v>377</v>
      </c>
      <c r="C6" s="76" t="s">
        <v>294</v>
      </c>
      <c r="D6" s="74" t="s">
        <v>332</v>
      </c>
      <c r="E6" s="73"/>
      <c r="F6" s="74"/>
      <c r="G6" s="74">
        <v>2.5</v>
      </c>
      <c r="H6" s="74"/>
      <c r="I6" s="74" t="s">
        <v>210</v>
      </c>
      <c r="J6" s="76"/>
      <c r="K6" s="75"/>
      <c r="L6" s="76"/>
      <c r="M6" s="74"/>
      <c r="N6" s="72"/>
      <c r="O6" s="74"/>
      <c r="P6" s="74"/>
      <c r="Q6" s="74"/>
      <c r="R6" s="74"/>
      <c r="S6" s="74"/>
      <c r="T6" s="74"/>
      <c r="U6" s="74"/>
      <c r="V6" s="73"/>
      <c r="W6" s="72"/>
      <c r="X6" s="74"/>
      <c r="Y6" s="74"/>
      <c r="Z6" s="73"/>
      <c r="AA6" s="75"/>
      <c r="AB6" s="74"/>
      <c r="AC6" s="74"/>
      <c r="AD6" s="74"/>
      <c r="AE6" s="74"/>
      <c r="AF6" s="74"/>
      <c r="AG6" s="74"/>
      <c r="AH6" s="74"/>
      <c r="AI6" s="73"/>
      <c r="AJ6" s="72"/>
      <c r="AK6" s="74"/>
      <c r="AL6" s="74"/>
      <c r="AM6" s="74"/>
      <c r="AN6" s="74"/>
      <c r="AO6" s="74"/>
      <c r="AP6" s="74"/>
      <c r="AQ6" s="74"/>
      <c r="AR6" s="74"/>
      <c r="AS6" s="74"/>
      <c r="AT6" s="73"/>
      <c r="AU6" s="72"/>
    </row>
    <row r="7" spans="1:47" s="71" customFormat="1" ht="30" customHeight="1">
      <c r="A7" s="68" t="s">
        <v>331</v>
      </c>
      <c r="B7" s="76" t="s">
        <v>378</v>
      </c>
      <c r="C7" s="76" t="s">
        <v>314</v>
      </c>
      <c r="D7" s="74" t="s">
        <v>442</v>
      </c>
      <c r="E7" s="73"/>
      <c r="F7" s="74"/>
      <c r="G7" s="74">
        <v>100</v>
      </c>
      <c r="H7" s="74"/>
      <c r="I7" s="74" t="s">
        <v>210</v>
      </c>
      <c r="J7" s="76"/>
      <c r="K7" s="75"/>
      <c r="L7" s="76"/>
      <c r="M7" s="74"/>
      <c r="N7" s="72"/>
      <c r="O7" s="74"/>
      <c r="P7" s="74"/>
      <c r="Q7" s="74"/>
      <c r="R7" s="74"/>
      <c r="S7" s="74"/>
      <c r="T7" s="74"/>
      <c r="U7" s="74"/>
      <c r="V7" s="73"/>
      <c r="W7" s="72"/>
      <c r="X7" s="74"/>
      <c r="Y7" s="74"/>
      <c r="Z7" s="73"/>
      <c r="AA7" s="75"/>
      <c r="AB7" s="74"/>
      <c r="AC7" s="74"/>
      <c r="AD7" s="74"/>
      <c r="AE7" s="74"/>
      <c r="AF7" s="74"/>
      <c r="AG7" s="74"/>
      <c r="AH7" s="74"/>
      <c r="AI7" s="73"/>
      <c r="AJ7" s="72"/>
      <c r="AK7" s="74"/>
      <c r="AL7" s="74"/>
      <c r="AM7" s="74"/>
      <c r="AN7" s="74"/>
      <c r="AO7" s="74"/>
      <c r="AP7" s="74"/>
      <c r="AQ7" s="74"/>
      <c r="AR7" s="74"/>
      <c r="AS7" s="74"/>
      <c r="AT7" s="73"/>
      <c r="AU7" s="72"/>
    </row>
    <row r="8" spans="1:47" s="77" customFormat="1" ht="17.100000000000001" customHeight="1">
      <c r="A8" s="84" t="s">
        <v>331</v>
      </c>
      <c r="B8" s="83" t="s">
        <v>209</v>
      </c>
      <c r="C8" s="82"/>
      <c r="D8" s="80"/>
      <c r="E8" s="79"/>
      <c r="F8" s="80"/>
      <c r="G8" s="80"/>
      <c r="H8" s="80"/>
      <c r="I8" s="80"/>
      <c r="J8" s="82"/>
      <c r="K8" s="81"/>
      <c r="L8" s="82"/>
      <c r="M8" s="80"/>
      <c r="N8" s="78"/>
      <c r="O8" s="80"/>
      <c r="P8" s="80"/>
      <c r="Q8" s="80"/>
      <c r="R8" s="80"/>
      <c r="S8" s="74"/>
      <c r="T8" s="74"/>
      <c r="U8" s="80"/>
      <c r="V8" s="79"/>
      <c r="W8" s="78"/>
      <c r="X8" s="80"/>
      <c r="Y8" s="80"/>
      <c r="Z8" s="79"/>
      <c r="AA8" s="81"/>
      <c r="AB8" s="80"/>
      <c r="AC8" s="80"/>
      <c r="AD8" s="80"/>
      <c r="AE8" s="80"/>
      <c r="AF8" s="80"/>
      <c r="AG8" s="74"/>
      <c r="AH8" s="80"/>
      <c r="AI8" s="79"/>
      <c r="AJ8" s="78"/>
      <c r="AK8" s="80"/>
      <c r="AL8" s="80"/>
      <c r="AM8" s="80"/>
      <c r="AN8" s="80"/>
      <c r="AO8" s="80"/>
      <c r="AP8" s="80"/>
      <c r="AQ8" s="80"/>
      <c r="AR8" s="74"/>
      <c r="AS8" s="80"/>
      <c r="AT8" s="79"/>
      <c r="AU8" s="78"/>
    </row>
    <row r="9" spans="1:47" s="71" customFormat="1" ht="27.95" customHeight="1">
      <c r="A9" s="68" t="s">
        <v>331</v>
      </c>
      <c r="B9" s="2491" t="s">
        <v>376</v>
      </c>
      <c r="C9" s="2491" t="s">
        <v>129</v>
      </c>
      <c r="D9" s="2494" t="s">
        <v>442</v>
      </c>
      <c r="E9" s="73" t="s">
        <v>397</v>
      </c>
      <c r="F9" s="85" t="s">
        <v>492</v>
      </c>
      <c r="G9" s="85"/>
      <c r="H9" s="85" t="s">
        <v>492</v>
      </c>
      <c r="I9" s="74"/>
      <c r="J9" s="76"/>
      <c r="K9" s="75"/>
      <c r="L9" s="76"/>
      <c r="M9" s="74"/>
      <c r="N9" s="72"/>
      <c r="O9" s="74"/>
      <c r="P9" s="74"/>
      <c r="Q9" s="74"/>
      <c r="R9" s="74"/>
      <c r="S9" s="74"/>
      <c r="T9" s="74"/>
      <c r="U9" s="74"/>
      <c r="V9" s="73"/>
      <c r="W9" s="72"/>
      <c r="X9" s="74"/>
      <c r="Y9" s="74"/>
      <c r="Z9" s="73"/>
      <c r="AA9" s="75"/>
      <c r="AB9" s="74"/>
      <c r="AC9" s="74"/>
      <c r="AD9" s="74"/>
      <c r="AE9" s="74"/>
      <c r="AF9" s="74"/>
      <c r="AG9" s="74"/>
      <c r="AH9" s="74"/>
      <c r="AI9" s="73"/>
      <c r="AJ9" s="72"/>
      <c r="AK9" s="74"/>
      <c r="AL9" s="74"/>
      <c r="AM9" s="74"/>
      <c r="AN9" s="74"/>
      <c r="AO9" s="74"/>
      <c r="AP9" s="74"/>
      <c r="AQ9" s="74"/>
      <c r="AR9" s="74"/>
      <c r="AS9" s="74"/>
      <c r="AT9" s="73"/>
      <c r="AU9" s="72"/>
    </row>
    <row r="10" spans="1:47" s="71" customFormat="1" ht="27.95" customHeight="1">
      <c r="A10" s="68"/>
      <c r="B10" s="2492"/>
      <c r="C10" s="2492"/>
      <c r="D10" s="2495"/>
      <c r="E10" s="73" t="s">
        <v>493</v>
      </c>
      <c r="F10" s="85">
        <v>-4.5999999999999996</v>
      </c>
      <c r="G10" s="85"/>
      <c r="H10" s="85">
        <v>4.5999999999999996</v>
      </c>
      <c r="I10" s="74" t="s">
        <v>328</v>
      </c>
      <c r="J10" s="76"/>
      <c r="K10" s="75"/>
      <c r="L10" s="76"/>
      <c r="M10" s="74"/>
      <c r="N10" s="72"/>
      <c r="O10" s="74"/>
      <c r="P10" s="74"/>
      <c r="Q10" s="74"/>
      <c r="R10" s="74"/>
      <c r="S10" s="74"/>
      <c r="T10" s="100" t="s">
        <v>208</v>
      </c>
      <c r="U10" s="74"/>
      <c r="V10" s="73"/>
      <c r="W10" s="72"/>
      <c r="X10" s="74"/>
      <c r="Y10" s="74"/>
      <c r="Z10" s="100" t="s">
        <v>208</v>
      </c>
      <c r="AA10" s="75"/>
      <c r="AB10" s="74"/>
      <c r="AC10" s="74"/>
      <c r="AD10" s="74"/>
      <c r="AE10" s="74"/>
      <c r="AF10" s="74"/>
      <c r="AG10" s="74"/>
      <c r="AH10" s="74"/>
      <c r="AI10" s="73"/>
      <c r="AJ10" s="72"/>
      <c r="AK10" s="74"/>
      <c r="AL10" s="74"/>
      <c r="AM10" s="74"/>
      <c r="AN10" s="74"/>
      <c r="AO10" s="74"/>
      <c r="AP10" s="74"/>
      <c r="AQ10" s="74"/>
      <c r="AR10" s="99" t="s">
        <v>200</v>
      </c>
      <c r="AS10" s="74"/>
      <c r="AT10" s="73"/>
      <c r="AU10" s="72"/>
    </row>
    <row r="11" spans="1:47" s="71" customFormat="1" ht="27.95" customHeight="1">
      <c r="A11" s="68"/>
      <c r="B11" s="2492"/>
      <c r="C11" s="2492"/>
      <c r="D11" s="2495"/>
      <c r="E11" s="73" t="s">
        <v>491</v>
      </c>
      <c r="F11" s="85">
        <v>-2.2999999999999998</v>
      </c>
      <c r="G11" s="85"/>
      <c r="H11" s="85">
        <v>2.2999999999999998</v>
      </c>
      <c r="I11" s="74" t="s">
        <v>328</v>
      </c>
      <c r="J11" s="76"/>
      <c r="K11" s="75"/>
      <c r="L11" s="76"/>
      <c r="M11" s="74"/>
      <c r="N11" s="72"/>
      <c r="O11" s="74"/>
      <c r="P11" s="74"/>
      <c r="Q11" s="74"/>
      <c r="R11" s="74"/>
      <c r="S11" s="74"/>
      <c r="T11" s="74"/>
      <c r="U11" s="74"/>
      <c r="V11" s="73"/>
      <c r="W11" s="72"/>
      <c r="X11" s="74"/>
      <c r="Y11" s="74"/>
      <c r="Z11" s="73"/>
      <c r="AA11" s="75"/>
      <c r="AB11" s="74"/>
      <c r="AC11" s="74"/>
      <c r="AD11" s="74"/>
      <c r="AE11" s="74"/>
      <c r="AF11" s="74"/>
      <c r="AG11" s="74"/>
      <c r="AH11" s="74"/>
      <c r="AI11" s="73"/>
      <c r="AJ11" s="72"/>
      <c r="AK11" s="74"/>
      <c r="AL11" s="74"/>
      <c r="AM11" s="74"/>
      <c r="AN11" s="74"/>
      <c r="AO11" s="74"/>
      <c r="AP11" s="74"/>
      <c r="AQ11" s="74"/>
      <c r="AR11" s="74"/>
      <c r="AS11" s="74"/>
      <c r="AT11" s="73"/>
      <c r="AU11" s="72"/>
    </row>
    <row r="12" spans="1:47" s="71" customFormat="1" ht="27.95" customHeight="1">
      <c r="A12" s="68"/>
      <c r="B12" s="2492"/>
      <c r="C12" s="2492"/>
      <c r="D12" s="2495"/>
      <c r="E12" s="73" t="s">
        <v>387</v>
      </c>
      <c r="F12" s="85">
        <v>-22</v>
      </c>
      <c r="G12" s="85"/>
      <c r="H12" s="85">
        <v>22</v>
      </c>
      <c r="I12" s="74" t="s">
        <v>328</v>
      </c>
      <c r="J12" s="76" t="s">
        <v>288</v>
      </c>
      <c r="K12" s="75"/>
      <c r="L12" s="76"/>
      <c r="M12" s="74"/>
      <c r="N12" s="72"/>
      <c r="O12" s="74"/>
      <c r="P12" s="74"/>
      <c r="Q12" s="74"/>
      <c r="R12" s="74"/>
      <c r="S12" s="74"/>
      <c r="T12" s="74"/>
      <c r="U12" s="74"/>
      <c r="V12" s="73"/>
      <c r="W12" s="72"/>
      <c r="X12" s="74"/>
      <c r="Y12" s="74"/>
      <c r="Z12" s="73"/>
      <c r="AA12" s="75"/>
      <c r="AB12" s="74"/>
      <c r="AC12" s="74"/>
      <c r="AD12" s="74"/>
      <c r="AE12" s="74"/>
      <c r="AF12" s="74"/>
      <c r="AG12" s="74"/>
      <c r="AH12" s="74"/>
      <c r="AI12" s="73"/>
      <c r="AJ12" s="72"/>
      <c r="AK12" s="74"/>
      <c r="AL12" s="74"/>
      <c r="AM12" s="74"/>
      <c r="AN12" s="74"/>
      <c r="AO12" s="74"/>
      <c r="AP12" s="74"/>
      <c r="AQ12" s="74"/>
      <c r="AR12" s="74"/>
      <c r="AS12" s="74"/>
      <c r="AT12" s="73"/>
      <c r="AU12" s="72"/>
    </row>
    <row r="13" spans="1:47" s="71" customFormat="1" ht="27.95" customHeight="1">
      <c r="A13" s="68"/>
      <c r="B13" s="2492"/>
      <c r="C13" s="2492"/>
      <c r="D13" s="2495"/>
      <c r="E13" s="73" t="s">
        <v>104</v>
      </c>
      <c r="F13" s="85">
        <v>-20</v>
      </c>
      <c r="G13" s="85"/>
      <c r="H13" s="85"/>
      <c r="I13" s="74" t="s">
        <v>430</v>
      </c>
      <c r="J13" s="76" t="s">
        <v>288</v>
      </c>
      <c r="K13" s="75"/>
      <c r="L13" s="76"/>
      <c r="M13" s="74"/>
      <c r="N13" s="72"/>
      <c r="O13" s="74"/>
      <c r="P13" s="74"/>
      <c r="Q13" s="74"/>
      <c r="R13" s="74"/>
      <c r="S13" s="74"/>
      <c r="T13" s="74"/>
      <c r="U13" s="74"/>
      <c r="V13" s="73"/>
      <c r="W13" s="72"/>
      <c r="X13" s="74"/>
      <c r="Y13" s="74"/>
      <c r="Z13" s="73"/>
      <c r="AA13" s="75"/>
      <c r="AB13" s="74"/>
      <c r="AC13" s="74"/>
      <c r="AD13" s="74"/>
      <c r="AE13" s="74"/>
      <c r="AF13" s="74"/>
      <c r="AG13" s="74"/>
      <c r="AH13" s="74"/>
      <c r="AI13" s="73"/>
      <c r="AJ13" s="72"/>
      <c r="AK13" s="74"/>
      <c r="AL13" s="74"/>
      <c r="AM13" s="74"/>
      <c r="AN13" s="74"/>
      <c r="AO13" s="74"/>
      <c r="AP13" s="74"/>
      <c r="AQ13" s="74"/>
      <c r="AR13" s="74"/>
      <c r="AS13" s="74"/>
      <c r="AT13" s="73"/>
      <c r="AU13" s="72"/>
    </row>
    <row r="14" spans="1:47" s="71" customFormat="1" ht="27.95" customHeight="1">
      <c r="A14" s="68"/>
      <c r="B14" s="2493"/>
      <c r="C14" s="2493"/>
      <c r="D14" s="2496"/>
      <c r="E14" s="73" t="s">
        <v>289</v>
      </c>
      <c r="F14" s="85"/>
      <c r="G14" s="85">
        <v>10</v>
      </c>
      <c r="H14" s="85">
        <v>15</v>
      </c>
      <c r="I14" s="74" t="s">
        <v>430</v>
      </c>
      <c r="J14" s="76" t="s">
        <v>288</v>
      </c>
      <c r="K14" s="75"/>
      <c r="L14" s="76"/>
      <c r="M14" s="74"/>
      <c r="N14" s="72"/>
      <c r="O14" s="74"/>
      <c r="P14" s="74"/>
      <c r="Q14" s="74"/>
      <c r="R14" s="74"/>
      <c r="S14" s="74"/>
      <c r="T14" s="74"/>
      <c r="U14" s="74"/>
      <c r="V14" s="73"/>
      <c r="W14" s="72"/>
      <c r="X14" s="74"/>
      <c r="Y14" s="74"/>
      <c r="Z14" s="73"/>
      <c r="AA14" s="75"/>
      <c r="AB14" s="74"/>
      <c r="AC14" s="74"/>
      <c r="AD14" s="74"/>
      <c r="AE14" s="74"/>
      <c r="AF14" s="74"/>
      <c r="AG14" s="74"/>
      <c r="AH14" s="74"/>
      <c r="AI14" s="73"/>
      <c r="AJ14" s="72"/>
      <c r="AK14" s="74"/>
      <c r="AL14" s="74"/>
      <c r="AM14" s="74"/>
      <c r="AN14" s="74"/>
      <c r="AO14" s="74"/>
      <c r="AP14" s="74"/>
      <c r="AQ14" s="74"/>
      <c r="AR14" s="74"/>
      <c r="AS14" s="74"/>
      <c r="AT14" s="73"/>
      <c r="AU14" s="72"/>
    </row>
    <row r="15" spans="1:47" s="77" customFormat="1" ht="15.75">
      <c r="A15" s="84" t="s">
        <v>331</v>
      </c>
      <c r="B15" s="82" t="s">
        <v>130</v>
      </c>
      <c r="C15" s="82" t="s">
        <v>350</v>
      </c>
      <c r="D15" s="80" t="s">
        <v>447</v>
      </c>
      <c r="E15" s="79"/>
      <c r="F15" s="80">
        <v>2.7</v>
      </c>
      <c r="G15" s="80">
        <v>3</v>
      </c>
      <c r="H15" s="80">
        <v>3.3</v>
      </c>
      <c r="I15" s="74" t="s">
        <v>328</v>
      </c>
      <c r="J15" s="82"/>
      <c r="K15" s="81"/>
      <c r="L15" s="82"/>
      <c r="M15" s="80"/>
      <c r="N15" s="78"/>
      <c r="O15" s="86"/>
      <c r="P15" s="86"/>
      <c r="Q15" s="86"/>
      <c r="R15" s="86"/>
      <c r="S15" s="80"/>
      <c r="T15" s="80"/>
      <c r="U15" s="80"/>
      <c r="V15" s="79"/>
      <c r="W15" s="78"/>
      <c r="X15" s="80"/>
      <c r="Y15" s="80"/>
      <c r="Z15" s="79"/>
      <c r="AA15" s="81"/>
      <c r="AB15" s="86"/>
      <c r="AC15" s="86"/>
      <c r="AD15" s="86"/>
      <c r="AE15" s="86"/>
      <c r="AF15" s="86"/>
      <c r="AG15" s="80"/>
      <c r="AH15" s="80"/>
      <c r="AI15" s="79"/>
      <c r="AJ15" s="78"/>
      <c r="AK15" s="86"/>
      <c r="AL15" s="86"/>
      <c r="AM15" s="86"/>
      <c r="AN15" s="86"/>
      <c r="AO15" s="86"/>
      <c r="AP15" s="86"/>
      <c r="AQ15" s="86"/>
      <c r="AR15" s="80"/>
      <c r="AS15" s="80"/>
      <c r="AT15" s="79"/>
      <c r="AU15" s="78"/>
    </row>
    <row r="16" spans="1:47" s="71" customFormat="1" ht="25.5" customHeight="1">
      <c r="A16" s="68" t="s">
        <v>331</v>
      </c>
      <c r="B16" s="76" t="s">
        <v>131</v>
      </c>
      <c r="C16" s="76" t="s">
        <v>446</v>
      </c>
      <c r="D16" s="74" t="s">
        <v>444</v>
      </c>
      <c r="E16" s="73"/>
      <c r="F16" s="85"/>
      <c r="G16" s="85">
        <v>1</v>
      </c>
      <c r="H16" s="85"/>
      <c r="I16" s="74" t="s">
        <v>328</v>
      </c>
      <c r="J16" s="76"/>
      <c r="K16" s="75"/>
      <c r="L16" s="76"/>
      <c r="M16" s="74"/>
      <c r="N16" s="72"/>
      <c r="O16" s="74"/>
      <c r="P16" s="74"/>
      <c r="Q16" s="74"/>
      <c r="R16" s="74"/>
      <c r="S16" s="74"/>
      <c r="T16" s="74"/>
      <c r="U16" s="74"/>
      <c r="V16" s="73"/>
      <c r="W16" s="72"/>
      <c r="X16" s="74"/>
      <c r="Y16" s="74"/>
      <c r="Z16" s="73"/>
      <c r="AA16" s="75"/>
      <c r="AB16" s="74"/>
      <c r="AC16" s="74"/>
      <c r="AD16" s="74"/>
      <c r="AE16" s="74"/>
      <c r="AF16" s="74"/>
      <c r="AG16" s="74"/>
      <c r="AH16" s="74"/>
      <c r="AI16" s="73"/>
      <c r="AJ16" s="72"/>
      <c r="AK16" s="74"/>
      <c r="AL16" s="74"/>
      <c r="AM16" s="74"/>
      <c r="AN16" s="74"/>
      <c r="AO16" s="74"/>
      <c r="AP16" s="74"/>
      <c r="AQ16" s="74"/>
      <c r="AR16" s="74"/>
      <c r="AS16" s="74"/>
      <c r="AT16" s="73"/>
      <c r="AU16" s="72"/>
    </row>
    <row r="17" spans="1:47" s="71" customFormat="1" ht="26.25" customHeight="1">
      <c r="A17" s="68" t="s">
        <v>331</v>
      </c>
      <c r="B17" s="76" t="s">
        <v>132</v>
      </c>
      <c r="C17" s="76" t="s">
        <v>445</v>
      </c>
      <c r="D17" s="74" t="s">
        <v>444</v>
      </c>
      <c r="E17" s="73"/>
      <c r="F17" s="85"/>
      <c r="G17" s="85">
        <v>1</v>
      </c>
      <c r="H17" s="85"/>
      <c r="I17" s="74" t="s">
        <v>328</v>
      </c>
      <c r="J17" s="76"/>
      <c r="K17" s="75"/>
      <c r="L17" s="76"/>
      <c r="M17" s="74"/>
      <c r="N17" s="72"/>
      <c r="O17" s="74"/>
      <c r="P17" s="74"/>
      <c r="Q17" s="74"/>
      <c r="R17" s="74"/>
      <c r="S17" s="74"/>
      <c r="T17" s="74"/>
      <c r="U17" s="74"/>
      <c r="V17" s="73"/>
      <c r="W17" s="72"/>
      <c r="X17" s="74"/>
      <c r="Y17" s="74"/>
      <c r="Z17" s="73"/>
      <c r="AA17" s="75"/>
      <c r="AB17" s="74"/>
      <c r="AC17" s="74"/>
      <c r="AD17" s="74"/>
      <c r="AE17" s="74"/>
      <c r="AF17" s="74"/>
      <c r="AG17" s="74"/>
      <c r="AH17" s="74"/>
      <c r="AI17" s="73"/>
      <c r="AJ17" s="72"/>
      <c r="AK17" s="74"/>
      <c r="AL17" s="74"/>
      <c r="AM17" s="74"/>
      <c r="AN17" s="74"/>
      <c r="AO17" s="74"/>
      <c r="AP17" s="74"/>
      <c r="AQ17" s="74"/>
      <c r="AR17" s="74"/>
      <c r="AS17" s="74"/>
      <c r="AT17" s="73"/>
      <c r="AU17" s="72"/>
    </row>
    <row r="18" spans="1:47" s="77" customFormat="1">
      <c r="A18" s="84" t="s">
        <v>331</v>
      </c>
      <c r="B18" s="83" t="s">
        <v>443</v>
      </c>
      <c r="C18" s="82"/>
      <c r="D18" s="80"/>
      <c r="E18" s="79"/>
      <c r="F18" s="80"/>
      <c r="G18" s="80"/>
      <c r="H18" s="80"/>
      <c r="I18" s="80"/>
      <c r="J18" s="82"/>
      <c r="K18" s="81"/>
      <c r="L18" s="82"/>
      <c r="M18" s="80"/>
      <c r="N18" s="78"/>
      <c r="O18" s="80"/>
      <c r="P18" s="80"/>
      <c r="Q18" s="80"/>
      <c r="R18" s="80"/>
      <c r="S18" s="74"/>
      <c r="T18" s="74"/>
      <c r="U18" s="80"/>
      <c r="V18" s="79"/>
      <c r="W18" s="78"/>
      <c r="X18" s="80"/>
      <c r="Y18" s="80"/>
      <c r="Z18" s="79"/>
      <c r="AA18" s="81"/>
      <c r="AB18" s="80"/>
      <c r="AC18" s="80"/>
      <c r="AD18" s="80"/>
      <c r="AE18" s="80"/>
      <c r="AF18" s="80"/>
      <c r="AG18" s="74"/>
      <c r="AH18" s="80"/>
      <c r="AI18" s="79"/>
      <c r="AJ18" s="78"/>
      <c r="AK18" s="80"/>
      <c r="AL18" s="80"/>
      <c r="AM18" s="80"/>
      <c r="AN18" s="80"/>
      <c r="AO18" s="80"/>
      <c r="AP18" s="80"/>
      <c r="AQ18" s="80"/>
      <c r="AR18" s="74"/>
      <c r="AS18" s="80"/>
      <c r="AT18" s="79"/>
      <c r="AU18" s="78"/>
    </row>
    <row r="19" spans="1:47" s="71" customFormat="1" ht="24.95" customHeight="1">
      <c r="A19" s="68" t="s">
        <v>331</v>
      </c>
      <c r="B19" s="2491" t="s">
        <v>133</v>
      </c>
      <c r="C19" s="2491" t="s">
        <v>73</v>
      </c>
      <c r="D19" s="2494" t="s">
        <v>442</v>
      </c>
      <c r="E19" s="73" t="s">
        <v>397</v>
      </c>
      <c r="F19" s="85" t="s">
        <v>492</v>
      </c>
      <c r="G19" s="85"/>
      <c r="H19" s="85" t="s">
        <v>492</v>
      </c>
      <c r="I19" s="74"/>
      <c r="J19" s="76"/>
      <c r="K19" s="75"/>
      <c r="L19" s="76"/>
      <c r="M19" s="74"/>
      <c r="N19" s="72"/>
      <c r="O19" s="74"/>
      <c r="P19" s="74"/>
      <c r="Q19" s="74"/>
      <c r="R19" s="74"/>
      <c r="S19" s="74"/>
      <c r="T19" s="74"/>
      <c r="U19" s="74"/>
      <c r="V19" s="73"/>
      <c r="W19" s="72"/>
      <c r="X19" s="74"/>
      <c r="Y19" s="74"/>
      <c r="Z19" s="73"/>
      <c r="AA19" s="75"/>
      <c r="AB19" s="74"/>
      <c r="AC19" s="74"/>
      <c r="AD19" s="74"/>
      <c r="AE19" s="74"/>
      <c r="AF19" s="74"/>
      <c r="AG19" s="74"/>
      <c r="AH19" s="74"/>
      <c r="AI19" s="73"/>
      <c r="AJ19" s="72"/>
      <c r="AK19" s="74"/>
      <c r="AL19" s="74"/>
      <c r="AM19" s="74"/>
      <c r="AN19" s="74"/>
      <c r="AO19" s="74"/>
      <c r="AP19" s="74"/>
      <c r="AQ19" s="74"/>
      <c r="AR19" s="74"/>
      <c r="AS19" s="74"/>
      <c r="AT19" s="73"/>
      <c r="AU19" s="72"/>
    </row>
    <row r="20" spans="1:47" s="71" customFormat="1" ht="24.95" customHeight="1">
      <c r="A20" s="68"/>
      <c r="B20" s="2492"/>
      <c r="C20" s="2492"/>
      <c r="D20" s="2495"/>
      <c r="E20" s="73" t="s">
        <v>493</v>
      </c>
      <c r="F20" s="85">
        <v>-66</v>
      </c>
      <c r="G20" s="85"/>
      <c r="H20" s="85">
        <v>66</v>
      </c>
      <c r="I20" s="74" t="s">
        <v>328</v>
      </c>
      <c r="J20" s="76"/>
      <c r="K20" s="75"/>
      <c r="L20" s="76"/>
      <c r="M20" s="74"/>
      <c r="N20" s="72"/>
      <c r="O20" s="74"/>
      <c r="P20" s="74"/>
      <c r="Q20" s="74"/>
      <c r="R20" s="74"/>
      <c r="S20" s="74"/>
      <c r="T20" s="74"/>
      <c r="U20" s="74"/>
      <c r="V20" s="73"/>
      <c r="W20" s="72"/>
      <c r="X20" s="74"/>
      <c r="Y20" s="74"/>
      <c r="Z20" s="73"/>
      <c r="AA20" s="75"/>
      <c r="AB20" s="74"/>
      <c r="AC20" s="74"/>
      <c r="AD20" s="74"/>
      <c r="AE20" s="74"/>
      <c r="AF20" s="74"/>
      <c r="AG20" s="74"/>
      <c r="AH20" s="74"/>
      <c r="AI20" s="73"/>
      <c r="AJ20" s="72"/>
      <c r="AK20" s="74"/>
      <c r="AL20" s="74"/>
      <c r="AM20" s="74"/>
      <c r="AN20" s="74"/>
      <c r="AO20" s="74"/>
      <c r="AP20" s="74"/>
      <c r="AQ20" s="74"/>
      <c r="AR20" s="74"/>
      <c r="AS20" s="74"/>
      <c r="AT20" s="73"/>
      <c r="AU20" s="72"/>
    </row>
    <row r="21" spans="1:47" s="71" customFormat="1" ht="24.95" customHeight="1">
      <c r="A21" s="68"/>
      <c r="B21" s="2492"/>
      <c r="C21" s="2492"/>
      <c r="D21" s="2495"/>
      <c r="E21" s="73" t="s">
        <v>491</v>
      </c>
      <c r="F21" s="85">
        <v>-5</v>
      </c>
      <c r="G21" s="85"/>
      <c r="H21" s="85">
        <v>5</v>
      </c>
      <c r="I21" s="74" t="s">
        <v>328</v>
      </c>
      <c r="J21" s="76"/>
      <c r="K21" s="75"/>
      <c r="L21" s="76"/>
      <c r="M21" s="74"/>
      <c r="N21" s="72"/>
      <c r="O21" s="74"/>
      <c r="P21" s="74"/>
      <c r="Q21" s="74"/>
      <c r="R21" s="74"/>
      <c r="S21" s="74"/>
      <c r="T21" s="74"/>
      <c r="U21" s="74"/>
      <c r="V21" s="73"/>
      <c r="W21" s="72"/>
      <c r="X21" s="74"/>
      <c r="Y21" s="74"/>
      <c r="Z21" s="73"/>
      <c r="AA21" s="75"/>
      <c r="AB21" s="74"/>
      <c r="AC21" s="74"/>
      <c r="AD21" s="74"/>
      <c r="AE21" s="74"/>
      <c r="AF21" s="74"/>
      <c r="AG21" s="74"/>
      <c r="AH21" s="74"/>
      <c r="AI21" s="73"/>
      <c r="AJ21" s="72"/>
      <c r="AK21" s="74"/>
      <c r="AL21" s="74"/>
      <c r="AM21" s="74"/>
      <c r="AN21" s="74"/>
      <c r="AO21" s="74"/>
      <c r="AP21" s="74"/>
      <c r="AQ21" s="74"/>
      <c r="AR21" s="74"/>
      <c r="AS21" s="74"/>
      <c r="AT21" s="73"/>
      <c r="AU21" s="72"/>
    </row>
    <row r="22" spans="1:47" s="71" customFormat="1" ht="24.95" customHeight="1">
      <c r="A22" s="68"/>
      <c r="B22" s="2492"/>
      <c r="C22" s="2492"/>
      <c r="D22" s="2495"/>
      <c r="E22" s="73" t="s">
        <v>387</v>
      </c>
      <c r="F22" s="85">
        <v>-33</v>
      </c>
      <c r="G22" s="85"/>
      <c r="H22" s="85">
        <v>0</v>
      </c>
      <c r="I22" s="74" t="s">
        <v>328</v>
      </c>
      <c r="J22" s="76" t="s">
        <v>429</v>
      </c>
      <c r="K22" s="75"/>
      <c r="L22" s="76"/>
      <c r="M22" s="74"/>
      <c r="N22" s="72"/>
      <c r="O22" s="74"/>
      <c r="P22" s="74"/>
      <c r="Q22" s="74"/>
      <c r="R22" s="74"/>
      <c r="S22" s="74"/>
      <c r="T22" s="74"/>
      <c r="U22" s="74"/>
      <c r="V22" s="73"/>
      <c r="W22" s="72"/>
      <c r="X22" s="74"/>
      <c r="Y22" s="74"/>
      <c r="Z22" s="73"/>
      <c r="AA22" s="75"/>
      <c r="AB22" s="74"/>
      <c r="AC22" s="74"/>
      <c r="AD22" s="74"/>
      <c r="AE22" s="74"/>
      <c r="AF22" s="74"/>
      <c r="AG22" s="74"/>
      <c r="AH22" s="74"/>
      <c r="AI22" s="73"/>
      <c r="AJ22" s="72"/>
      <c r="AK22" s="74"/>
      <c r="AL22" s="74"/>
      <c r="AM22" s="74"/>
      <c r="AN22" s="74"/>
      <c r="AO22" s="74"/>
      <c r="AP22" s="74"/>
      <c r="AQ22" s="74"/>
      <c r="AR22" s="74"/>
      <c r="AS22" s="74"/>
      <c r="AT22" s="73"/>
      <c r="AU22" s="72"/>
    </row>
    <row r="23" spans="1:47" s="71" customFormat="1" ht="24.95" customHeight="1">
      <c r="A23" s="68"/>
      <c r="B23" s="2493"/>
      <c r="C23" s="2493"/>
      <c r="D23" s="2496"/>
      <c r="E23" s="73" t="s">
        <v>352</v>
      </c>
      <c r="F23" s="85">
        <v>-33</v>
      </c>
      <c r="G23" s="85"/>
      <c r="H23" s="85"/>
      <c r="I23" s="74" t="s">
        <v>430</v>
      </c>
      <c r="J23" s="76" t="s">
        <v>429</v>
      </c>
      <c r="K23" s="75"/>
      <c r="L23" s="76"/>
      <c r="M23" s="74"/>
      <c r="N23" s="72"/>
      <c r="O23" s="74"/>
      <c r="P23" s="74"/>
      <c r="Q23" s="74"/>
      <c r="R23" s="74"/>
      <c r="S23" s="74"/>
      <c r="T23" s="74"/>
      <c r="U23" s="74"/>
      <c r="V23" s="73"/>
      <c r="W23" s="72"/>
      <c r="X23" s="74"/>
      <c r="Y23" s="74"/>
      <c r="Z23" s="73"/>
      <c r="AA23" s="75"/>
      <c r="AB23" s="74"/>
      <c r="AC23" s="74"/>
      <c r="AD23" s="74"/>
      <c r="AE23" s="74"/>
      <c r="AF23" s="74"/>
      <c r="AG23" s="74"/>
      <c r="AH23" s="74"/>
      <c r="AI23" s="73"/>
      <c r="AJ23" s="72"/>
      <c r="AK23" s="74"/>
      <c r="AL23" s="74"/>
      <c r="AM23" s="74"/>
      <c r="AN23" s="74"/>
      <c r="AO23" s="74"/>
      <c r="AP23" s="74"/>
      <c r="AQ23" s="74"/>
      <c r="AR23" s="74"/>
      <c r="AS23" s="74"/>
      <c r="AT23" s="73"/>
      <c r="AU23" s="72"/>
    </row>
    <row r="24" spans="1:47" s="77" customFormat="1">
      <c r="A24" s="84" t="s">
        <v>331</v>
      </c>
      <c r="B24" s="83" t="s">
        <v>428</v>
      </c>
      <c r="C24" s="82"/>
      <c r="D24" s="80"/>
      <c r="E24" s="79"/>
      <c r="F24" s="80"/>
      <c r="G24" s="80"/>
      <c r="H24" s="80"/>
      <c r="I24" s="80"/>
      <c r="J24" s="82"/>
      <c r="K24" s="81"/>
      <c r="L24" s="82"/>
      <c r="M24" s="80"/>
      <c r="N24" s="78"/>
      <c r="O24" s="80"/>
      <c r="P24" s="80"/>
      <c r="Q24" s="80"/>
      <c r="R24" s="80"/>
      <c r="S24" s="74"/>
      <c r="T24" s="74"/>
      <c r="U24" s="80"/>
      <c r="V24" s="79"/>
      <c r="W24" s="78"/>
      <c r="X24" s="80"/>
      <c r="Y24" s="80"/>
      <c r="Z24" s="79"/>
      <c r="AA24" s="81"/>
      <c r="AB24" s="80"/>
      <c r="AC24" s="80"/>
      <c r="AD24" s="80"/>
      <c r="AE24" s="80"/>
      <c r="AF24" s="80"/>
      <c r="AG24" s="74"/>
      <c r="AH24" s="80"/>
      <c r="AI24" s="79"/>
      <c r="AJ24" s="78"/>
      <c r="AK24" s="80"/>
      <c r="AL24" s="80"/>
      <c r="AM24" s="80"/>
      <c r="AN24" s="80"/>
      <c r="AO24" s="80"/>
      <c r="AP24" s="80"/>
      <c r="AQ24" s="80"/>
      <c r="AR24" s="74"/>
      <c r="AS24" s="80"/>
      <c r="AT24" s="79"/>
      <c r="AU24" s="78"/>
    </row>
    <row r="25" spans="1:47" s="71" customFormat="1" ht="20.100000000000001" customHeight="1">
      <c r="A25" s="68" t="s">
        <v>331</v>
      </c>
      <c r="B25" s="76" t="s">
        <v>273</v>
      </c>
      <c r="C25" s="76" t="s">
        <v>427</v>
      </c>
      <c r="D25" s="74" t="s">
        <v>332</v>
      </c>
      <c r="E25" s="73"/>
      <c r="F25" s="74"/>
      <c r="G25" s="74"/>
      <c r="H25" s="74">
        <v>0.4</v>
      </c>
      <c r="I25" s="74" t="s">
        <v>328</v>
      </c>
      <c r="J25" s="76"/>
      <c r="K25" s="75"/>
      <c r="L25" s="76"/>
      <c r="M25" s="74"/>
      <c r="N25" s="72"/>
      <c r="O25" s="74"/>
      <c r="P25" s="74"/>
      <c r="Q25" s="74"/>
      <c r="R25" s="74"/>
      <c r="S25" s="74"/>
      <c r="T25" s="74"/>
      <c r="U25" s="74"/>
      <c r="V25" s="73"/>
      <c r="W25" s="72"/>
      <c r="X25" s="74"/>
      <c r="Y25" s="74"/>
      <c r="Z25" s="73"/>
      <c r="AA25" s="75"/>
      <c r="AB25" s="74"/>
      <c r="AC25" s="74"/>
      <c r="AD25" s="74"/>
      <c r="AE25" s="74"/>
      <c r="AF25" s="74"/>
      <c r="AG25" s="74"/>
      <c r="AH25" s="74"/>
      <c r="AI25" s="73"/>
      <c r="AJ25" s="72"/>
      <c r="AK25" s="74"/>
      <c r="AL25" s="74"/>
      <c r="AM25" s="74"/>
      <c r="AN25" s="74"/>
      <c r="AO25" s="74"/>
      <c r="AP25" s="74"/>
      <c r="AQ25" s="74"/>
      <c r="AR25" s="74"/>
      <c r="AS25" s="74"/>
      <c r="AT25" s="73"/>
      <c r="AU25" s="72"/>
    </row>
    <row r="26" spans="1:47" s="71" customFormat="1" ht="20.100000000000001" customHeight="1">
      <c r="A26" s="68" t="s">
        <v>331</v>
      </c>
      <c r="B26" s="76" t="s">
        <v>274</v>
      </c>
      <c r="C26" s="76" t="s">
        <v>426</v>
      </c>
      <c r="D26" s="74" t="s">
        <v>332</v>
      </c>
      <c r="E26" s="73"/>
      <c r="F26" s="74">
        <v>1.25</v>
      </c>
      <c r="G26" s="74"/>
      <c r="H26" s="74"/>
      <c r="I26" s="74" t="s">
        <v>328</v>
      </c>
      <c r="J26" s="76"/>
      <c r="K26" s="75"/>
      <c r="L26" s="76"/>
      <c r="M26" s="74"/>
      <c r="N26" s="72"/>
      <c r="O26" s="74"/>
      <c r="P26" s="74"/>
      <c r="Q26" s="74"/>
      <c r="R26" s="74"/>
      <c r="S26" s="74"/>
      <c r="T26" s="74"/>
      <c r="U26" s="74"/>
      <c r="V26" s="73"/>
      <c r="W26" s="72"/>
      <c r="X26" s="74"/>
      <c r="Y26" s="74"/>
      <c r="Z26" s="73"/>
      <c r="AA26" s="75"/>
      <c r="AB26" s="74"/>
      <c r="AC26" s="74"/>
      <c r="AD26" s="74"/>
      <c r="AE26" s="74"/>
      <c r="AF26" s="74"/>
      <c r="AG26" s="74"/>
      <c r="AH26" s="74"/>
      <c r="AI26" s="73"/>
      <c r="AJ26" s="72"/>
      <c r="AK26" s="74"/>
      <c r="AL26" s="74"/>
      <c r="AM26" s="74"/>
      <c r="AN26" s="74"/>
      <c r="AO26" s="74"/>
      <c r="AP26" s="74"/>
      <c r="AQ26" s="74"/>
      <c r="AR26" s="74"/>
      <c r="AS26" s="74"/>
      <c r="AT26" s="73"/>
      <c r="AU26" s="72"/>
    </row>
    <row r="27" spans="1:47" s="71" customFormat="1" ht="20.100000000000001" customHeight="1">
      <c r="A27" s="68" t="s">
        <v>331</v>
      </c>
      <c r="B27" s="76" t="s">
        <v>275</v>
      </c>
      <c r="C27" s="76" t="s">
        <v>334</v>
      </c>
      <c r="D27" s="74" t="s">
        <v>276</v>
      </c>
      <c r="E27" s="73"/>
      <c r="F27" s="74">
        <v>-1</v>
      </c>
      <c r="G27" s="74"/>
      <c r="H27" s="74">
        <v>1</v>
      </c>
      <c r="I27" s="74" t="s">
        <v>328</v>
      </c>
      <c r="J27" s="76"/>
      <c r="K27" s="75"/>
      <c r="L27" s="76"/>
      <c r="M27" s="74"/>
      <c r="N27" s="72"/>
      <c r="O27" s="74"/>
      <c r="P27" s="74"/>
      <c r="Q27" s="74"/>
      <c r="R27" s="74"/>
      <c r="S27" s="74"/>
      <c r="T27" s="74"/>
      <c r="U27" s="74"/>
      <c r="V27" s="73"/>
      <c r="W27" s="72"/>
      <c r="X27" s="74"/>
      <c r="Y27" s="74"/>
      <c r="Z27" s="73"/>
      <c r="AA27" s="75"/>
      <c r="AB27" s="74"/>
      <c r="AC27" s="74"/>
      <c r="AD27" s="74"/>
      <c r="AE27" s="74"/>
      <c r="AF27" s="74"/>
      <c r="AG27" s="74"/>
      <c r="AH27" s="74"/>
      <c r="AI27" s="73"/>
      <c r="AJ27" s="72"/>
      <c r="AK27" s="74"/>
      <c r="AL27" s="74"/>
      <c r="AM27" s="74"/>
      <c r="AN27" s="74"/>
      <c r="AO27" s="74"/>
      <c r="AP27" s="74"/>
      <c r="AQ27" s="74"/>
      <c r="AR27" s="74"/>
      <c r="AS27" s="74"/>
      <c r="AT27" s="73"/>
      <c r="AU27" s="72"/>
    </row>
    <row r="28" spans="1:47" s="71" customFormat="1" ht="20.100000000000001" customHeight="1">
      <c r="A28" s="68" t="s">
        <v>331</v>
      </c>
      <c r="B28" s="76" t="s">
        <v>277</v>
      </c>
      <c r="C28" s="76" t="s">
        <v>333</v>
      </c>
      <c r="D28" s="74" t="s">
        <v>332</v>
      </c>
      <c r="E28" s="73" t="s">
        <v>278</v>
      </c>
      <c r="F28" s="74"/>
      <c r="G28" s="74">
        <v>0.3</v>
      </c>
      <c r="H28" s="74">
        <v>0.5</v>
      </c>
      <c r="I28" s="74" t="s">
        <v>328</v>
      </c>
      <c r="J28" s="76"/>
      <c r="K28" s="75"/>
      <c r="L28" s="76"/>
      <c r="M28" s="74"/>
      <c r="N28" s="72"/>
      <c r="O28" s="74"/>
      <c r="P28" s="74"/>
      <c r="Q28" s="74"/>
      <c r="R28" s="74"/>
      <c r="S28" s="74"/>
      <c r="T28" s="74"/>
      <c r="U28" s="74"/>
      <c r="V28" s="73"/>
      <c r="W28" s="72"/>
      <c r="X28" s="74"/>
      <c r="Y28" s="74"/>
      <c r="Z28" s="73"/>
      <c r="AA28" s="75"/>
      <c r="AB28" s="74"/>
      <c r="AC28" s="74"/>
      <c r="AD28" s="74"/>
      <c r="AE28" s="74"/>
      <c r="AF28" s="74"/>
      <c r="AG28" s="74"/>
      <c r="AH28" s="74"/>
      <c r="AI28" s="73"/>
      <c r="AJ28" s="72"/>
      <c r="AK28" s="74"/>
      <c r="AL28" s="74"/>
      <c r="AM28" s="74"/>
      <c r="AN28" s="74"/>
      <c r="AO28" s="74"/>
      <c r="AP28" s="74"/>
      <c r="AQ28" s="74"/>
      <c r="AR28" s="74"/>
      <c r="AS28" s="74"/>
      <c r="AT28" s="73"/>
      <c r="AU28" s="72"/>
    </row>
    <row r="29" spans="1:47" s="71" customFormat="1" ht="20.100000000000001" customHeight="1">
      <c r="A29" s="68" t="s">
        <v>331</v>
      </c>
      <c r="B29" s="76" t="s">
        <v>279</v>
      </c>
      <c r="C29" s="76" t="s">
        <v>330</v>
      </c>
      <c r="D29" s="74" t="s">
        <v>276</v>
      </c>
      <c r="E29" s="73" t="s">
        <v>280</v>
      </c>
      <c r="F29" s="74"/>
      <c r="G29" s="74"/>
      <c r="H29" s="74">
        <v>1</v>
      </c>
      <c r="I29" s="74" t="s">
        <v>328</v>
      </c>
      <c r="J29" s="76"/>
      <c r="K29" s="75"/>
      <c r="L29" s="76"/>
      <c r="M29" s="74"/>
      <c r="N29" s="72"/>
      <c r="O29" s="74"/>
      <c r="P29" s="74"/>
      <c r="Q29" s="74"/>
      <c r="R29" s="74"/>
      <c r="S29" s="74"/>
      <c r="T29" s="74"/>
      <c r="U29" s="74"/>
      <c r="V29" s="73"/>
      <c r="W29" s="72"/>
      <c r="X29" s="74"/>
      <c r="Y29" s="74"/>
      <c r="Z29" s="73"/>
      <c r="AA29" s="75"/>
      <c r="AB29" s="74"/>
      <c r="AC29" s="74"/>
      <c r="AD29" s="74"/>
      <c r="AE29" s="74"/>
      <c r="AF29" s="74"/>
      <c r="AG29" s="74"/>
      <c r="AH29" s="74"/>
      <c r="AI29" s="73"/>
      <c r="AJ29" s="72"/>
      <c r="AK29" s="74"/>
      <c r="AL29" s="74"/>
      <c r="AM29" s="74"/>
      <c r="AN29" s="74"/>
      <c r="AO29" s="74"/>
      <c r="AP29" s="74"/>
      <c r="AQ29" s="74"/>
      <c r="AR29" s="74"/>
      <c r="AS29" s="74"/>
      <c r="AT29" s="73"/>
      <c r="AU29" s="72"/>
    </row>
    <row r="31" spans="1:47">
      <c r="AT31" s="436" t="s">
        <v>927</v>
      </c>
    </row>
  </sheetData>
  <mergeCells count="12">
    <mergeCell ref="AK1:AT1"/>
    <mergeCell ref="B1:C1"/>
    <mergeCell ref="O1:V1"/>
    <mergeCell ref="AB1:AI1"/>
    <mergeCell ref="B19:B23"/>
    <mergeCell ref="C19:C23"/>
    <mergeCell ref="D19:D23"/>
    <mergeCell ref="F1:J1"/>
    <mergeCell ref="X1:Z1"/>
    <mergeCell ref="B9:B14"/>
    <mergeCell ref="C9:C14"/>
    <mergeCell ref="D9:D14"/>
  </mergeCells>
  <phoneticPr fontId="31" type="noConversion"/>
  <conditionalFormatting sqref="A3:A15 A18 A24:A29">
    <cfRule type="expression" dxfId="43" priority="0" stopIfTrue="1">
      <formula>NOT(ISERROR(SEARCH("not started",A1)))</formula>
    </cfRule>
  </conditionalFormatting>
  <conditionalFormatting sqref="L1:M15 L18:M18 L24:M65536">
    <cfRule type="expression" dxfId="42" priority="1" stopIfTrue="1">
      <formula>NOT(ISERROR(SEARCH("combined",A1)))</formula>
    </cfRule>
    <cfRule type="expression" dxfId="41" priority="2" stopIfTrue="1">
      <formula>NOT(ISERROR(SEARCH("Bench",A1)))</formula>
    </cfRule>
    <cfRule type="expression" dxfId="40" priority="3" stopIfTrue="1">
      <formula>NOT(ISERROR(SEARCH("ADE",A1)))</formula>
    </cfRule>
  </conditionalFormatting>
  <conditionalFormatting sqref="L15:M15 L6:M7">
    <cfRule type="expression" dxfId="39" priority="4" stopIfTrue="1">
      <formula>NOT(ISERROR(SEARCH("Transistor ",A1)))</formula>
    </cfRule>
  </conditionalFormatting>
  <conditionalFormatting sqref="L25:M29">
    <cfRule type="expression" dxfId="38" priority="5" stopIfTrue="1">
      <formula>NOT(ISERROR(SEARCH("ATE ",A1)))</formula>
    </cfRule>
  </conditionalFormatting>
  <conditionalFormatting sqref="U1">
    <cfRule type="expression" dxfId="37" priority="6" stopIfTrue="1">
      <formula>NOT(ISERROR(SEARCH("combined",A1)))</formula>
    </cfRule>
    <cfRule type="expression" dxfId="36" priority="7" stopIfTrue="1">
      <formula>NOT(ISERROR(SEARCH("Bench",A1)))</formula>
    </cfRule>
    <cfRule type="expression" dxfId="35" priority="8" stopIfTrue="1">
      <formula>NOT(ISERROR(SEARCH("ADE",A1)))</formula>
    </cfRule>
  </conditionalFormatting>
  <conditionalFormatting sqref="U2">
    <cfRule type="expression" dxfId="34" priority="9" stopIfTrue="1">
      <formula>NOT(ISERROR(SEARCH("combined",A1)))</formula>
    </cfRule>
    <cfRule type="expression" dxfId="33" priority="10" stopIfTrue="1">
      <formula>NOT(ISERROR(SEARCH("Bench",A1)))</formula>
    </cfRule>
    <cfRule type="expression" dxfId="32" priority="11" stopIfTrue="1">
      <formula>NOT(ISERROR(SEARCH("ADE",A1)))</formula>
    </cfRule>
  </conditionalFormatting>
  <conditionalFormatting sqref="AS1">
    <cfRule type="expression" dxfId="31" priority="12" stopIfTrue="1">
      <formula>NOT(ISERROR(SEARCH("combined",A1)))</formula>
    </cfRule>
    <cfRule type="expression" dxfId="30" priority="13" stopIfTrue="1">
      <formula>NOT(ISERROR(SEARCH("Bench",A1)))</formula>
    </cfRule>
    <cfRule type="expression" dxfId="29" priority="14" stopIfTrue="1">
      <formula>NOT(ISERROR(SEARCH("ADE",A1)))</formula>
    </cfRule>
  </conditionalFormatting>
  <conditionalFormatting sqref="AS2">
    <cfRule type="expression" dxfId="28" priority="15" stopIfTrue="1">
      <formula>NOT(ISERROR(SEARCH("combined",A1)))</formula>
    </cfRule>
    <cfRule type="expression" dxfId="27" priority="16" stopIfTrue="1">
      <formula>NOT(ISERROR(SEARCH("Bench",A1)))</formula>
    </cfRule>
    <cfRule type="expression" dxfId="26" priority="17" stopIfTrue="1">
      <formula>NOT(ISERROR(SEARCH("ADE",A1)))</formula>
    </cfRule>
  </conditionalFormatting>
  <conditionalFormatting sqref="A16:A17">
    <cfRule type="expression" dxfId="25" priority="18" stopIfTrue="1">
      <formula>NOT(ISERROR(SEARCH("not started",A1)))</formula>
    </cfRule>
  </conditionalFormatting>
  <conditionalFormatting sqref="L16:M17">
    <cfRule type="expression" dxfId="24" priority="19" stopIfTrue="1">
      <formula>NOT(ISERROR(SEARCH("combined",A1)))</formula>
    </cfRule>
    <cfRule type="expression" dxfId="23" priority="20" stopIfTrue="1">
      <formula>NOT(ISERROR(SEARCH("Bench",A1)))</formula>
    </cfRule>
    <cfRule type="expression" dxfId="22" priority="21" stopIfTrue="1">
      <formula>NOT(ISERROR(SEARCH("ADE",A1)))</formula>
    </cfRule>
  </conditionalFormatting>
  <conditionalFormatting sqref="A19:A23">
    <cfRule type="expression" dxfId="21" priority="22" stopIfTrue="1">
      <formula>NOT(ISERROR(SEARCH("not started",A1)))</formula>
    </cfRule>
  </conditionalFormatting>
  <conditionalFormatting sqref="L19:M23">
    <cfRule type="expression" dxfId="20" priority="23" stopIfTrue="1">
      <formula>NOT(ISERROR(SEARCH("combined",A1)))</formula>
    </cfRule>
    <cfRule type="expression" dxfId="19" priority="24" stopIfTrue="1">
      <formula>NOT(ISERROR(SEARCH("Bench",A1)))</formula>
    </cfRule>
    <cfRule type="expression" dxfId="18" priority="25" stopIfTrue="1">
      <formula>NOT(ISERROR(SEARCH("ADE",A1)))</formula>
    </cfRule>
  </conditionalFormatting>
  <conditionalFormatting sqref="A17">
    <cfRule type="expression" dxfId="17" priority="26" stopIfTrue="1">
      <formula>NOT(ISERROR(SEARCH("done",A1)))</formula>
    </cfRule>
    <cfRule type="cellIs" dxfId="16" priority="27" stopIfTrue="1" operator="equal">
      <formula>"in prog"</formula>
    </cfRule>
    <cfRule type="expression" dxfId="15" priority="28" stopIfTrue="1">
      <formula>NOT(ISERROR(SEARCH("issue",A1)))</formula>
    </cfRule>
  </conditionalFormatting>
  <conditionalFormatting sqref="A16:A17">
    <cfRule type="expression" dxfId="14" priority="29" stopIfTrue="1">
      <formula>NOT(ISERROR(SEARCH("done",A1)))</formula>
    </cfRule>
    <cfRule type="cellIs" dxfId="13" priority="30" stopIfTrue="1" operator="equal">
      <formula>"in prog"</formula>
    </cfRule>
    <cfRule type="expression" dxfId="12" priority="31" stopIfTrue="1">
      <formula>NOT(ISERROR(SEARCH("issue",A1)))</formula>
    </cfRule>
  </conditionalFormatting>
  <conditionalFormatting sqref="A19:A23">
    <cfRule type="expression" dxfId="11" priority="32" stopIfTrue="1">
      <formula>NOT(ISERROR(SEARCH("done",A1)))</formula>
    </cfRule>
    <cfRule type="cellIs" dxfId="10" priority="33" stopIfTrue="1" operator="equal">
      <formula>"in prog"</formula>
    </cfRule>
    <cfRule type="expression" dxfId="9" priority="34" stopIfTrue="1">
      <formula>NOT(ISERROR(SEARCH("issue",A1)))</formula>
    </cfRule>
  </conditionalFormatting>
  <conditionalFormatting sqref="A18 A3:A15 A24:A29">
    <cfRule type="expression" dxfId="8" priority="35" stopIfTrue="1">
      <formula>NOT(ISERROR(SEARCH("done",A1)))</formula>
    </cfRule>
    <cfRule type="cellIs" dxfId="7" priority="36" stopIfTrue="1" operator="equal">
      <formula>"in prog"</formula>
    </cfRule>
    <cfRule type="expression" dxfId="6" priority="37" stopIfTrue="1">
      <formula>NOT(ISERROR(SEARCH("issue",A1)))</formula>
    </cfRule>
  </conditionalFormatting>
  <conditionalFormatting sqref="AH1">
    <cfRule type="expression" dxfId="5" priority="38" stopIfTrue="1">
      <formula>NOT(ISERROR(SEARCH("combined",A1)))</formula>
    </cfRule>
    <cfRule type="expression" dxfId="4" priority="39" stopIfTrue="1">
      <formula>NOT(ISERROR(SEARCH("Bench",A1)))</formula>
    </cfRule>
    <cfRule type="expression" dxfId="3" priority="40" stopIfTrue="1">
      <formula>NOT(ISERROR(SEARCH("ADE",A1)))</formula>
    </cfRule>
  </conditionalFormatting>
  <conditionalFormatting sqref="AH2">
    <cfRule type="expression" dxfId="2" priority="41" stopIfTrue="1">
      <formula>NOT(ISERROR(SEARCH("combined",A1)))</formula>
    </cfRule>
    <cfRule type="expression" dxfId="1" priority="42" stopIfTrue="1">
      <formula>NOT(ISERROR(SEARCH("Bench",A1)))</formula>
    </cfRule>
    <cfRule type="expression" dxfId="0" priority="43" stopIfTrue="1">
      <formula>NOT(ISERROR(SEARCH("ADE",A1)))</formula>
    </cfRule>
  </conditionalFormatting>
  <dataValidations disablePrompts="1" count="1">
    <dataValidation type="list" allowBlank="1" showInputMessage="1" showErrorMessage="1" sqref="A1:A29" xr:uid="{00000000-0002-0000-1200-000000000000}">
      <formula1>progStat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K59"/>
  <sheetViews>
    <sheetView zoomScale="70" zoomScaleNormal="70" workbookViewId="0">
      <selection activeCell="L74" sqref="L74"/>
    </sheetView>
  </sheetViews>
  <sheetFormatPr defaultColWidth="10.875" defaultRowHeight="14.25"/>
  <cols>
    <col min="1" max="1" width="4" customWidth="1"/>
    <col min="2" max="2" width="11" bestFit="1" customWidth="1"/>
    <col min="3" max="3" width="10" bestFit="1" customWidth="1"/>
    <col min="4" max="4" width="12" customWidth="1"/>
    <col min="5" max="5" width="9.375" customWidth="1"/>
    <col min="6" max="6" width="17.375" customWidth="1"/>
    <col min="7" max="7" width="11.875" customWidth="1"/>
    <col min="8" max="8" width="13.375" customWidth="1"/>
    <col min="9" max="9" width="15.375" customWidth="1"/>
    <col min="10" max="11" width="15.875" customWidth="1"/>
    <col min="12" max="12" width="16.375" customWidth="1"/>
    <col min="13" max="13" width="15.375" bestFit="1" customWidth="1"/>
    <col min="14" max="14" width="16.625" customWidth="1"/>
    <col min="15" max="15" width="13" bestFit="1" customWidth="1"/>
    <col min="16" max="16" width="9.5" customWidth="1"/>
    <col min="17" max="17" width="15.125" customWidth="1"/>
    <col min="18" max="18" width="15.5" customWidth="1"/>
    <col min="19" max="19" width="13" bestFit="1" customWidth="1"/>
    <col min="20" max="20" width="8.5" customWidth="1"/>
    <col min="21" max="21" width="16.625" customWidth="1"/>
    <col min="22" max="22" width="18" customWidth="1"/>
    <col min="23" max="23" width="14.5" customWidth="1"/>
  </cols>
  <sheetData>
    <row r="2" spans="2:21" ht="18">
      <c r="B2" s="305">
        <v>1</v>
      </c>
      <c r="C2" s="270" t="s">
        <v>682</v>
      </c>
    </row>
    <row r="3" spans="2:21" ht="15" thickBot="1">
      <c r="B3" s="306"/>
      <c r="C3" s="307"/>
      <c r="D3" s="307"/>
      <c r="E3" s="307"/>
      <c r="F3" s="13"/>
      <c r="G3" s="13"/>
      <c r="H3" s="13"/>
      <c r="I3" s="13"/>
      <c r="J3" s="13"/>
      <c r="K3" s="13"/>
      <c r="L3" s="13"/>
      <c r="M3" s="13"/>
      <c r="N3" s="13"/>
      <c r="O3" s="13"/>
      <c r="P3" s="307"/>
      <c r="Q3" s="306"/>
      <c r="R3" s="306"/>
      <c r="S3" s="306"/>
      <c r="T3" s="306"/>
      <c r="U3" s="306"/>
    </row>
    <row r="4" spans="2:21" ht="48.95" customHeight="1" thickBot="1">
      <c r="B4" s="2187" t="s">
        <v>560</v>
      </c>
      <c r="C4" s="2187" t="s">
        <v>561</v>
      </c>
      <c r="D4" s="2190" t="s">
        <v>562</v>
      </c>
      <c r="E4" s="2187" t="s">
        <v>563</v>
      </c>
      <c r="F4" s="2193" t="s">
        <v>564</v>
      </c>
      <c r="G4" s="2193"/>
      <c r="H4" s="2193"/>
      <c r="I4" s="2203" t="s">
        <v>565</v>
      </c>
      <c r="J4" s="2204"/>
      <c r="K4" s="2204"/>
      <c r="L4" s="2204"/>
      <c r="M4" s="2204"/>
      <c r="N4" s="2204"/>
      <c r="O4" s="2199" t="s">
        <v>566</v>
      </c>
      <c r="P4" s="2187" t="s">
        <v>567</v>
      </c>
      <c r="Q4" s="2187" t="s">
        <v>568</v>
      </c>
      <c r="R4" s="2187" t="s">
        <v>707</v>
      </c>
      <c r="S4" s="2187" t="s">
        <v>569</v>
      </c>
      <c r="T4" s="2187" t="s">
        <v>337</v>
      </c>
      <c r="U4" s="2187" t="s">
        <v>525</v>
      </c>
    </row>
    <row r="5" spans="2:21" ht="16.5" thickBot="1">
      <c r="B5" s="2188"/>
      <c r="C5" s="2188"/>
      <c r="D5" s="2191"/>
      <c r="E5" s="2188"/>
      <c r="F5" s="2194" t="s">
        <v>614</v>
      </c>
      <c r="G5" s="2196" t="s">
        <v>615</v>
      </c>
      <c r="H5" s="2190" t="s">
        <v>616</v>
      </c>
      <c r="I5" s="2193" t="s">
        <v>617</v>
      </c>
      <c r="J5" s="2198"/>
      <c r="K5" s="2199" t="s">
        <v>618</v>
      </c>
      <c r="L5" s="2198"/>
      <c r="M5" s="2199" t="s">
        <v>625</v>
      </c>
      <c r="N5" s="2198"/>
      <c r="O5" s="2200"/>
      <c r="P5" s="2188"/>
      <c r="Q5" s="2188"/>
      <c r="R5" s="2188"/>
      <c r="S5" s="2188"/>
      <c r="T5" s="2188"/>
      <c r="U5" s="2188"/>
    </row>
    <row r="6" spans="2:21" ht="32.25" thickBot="1">
      <c r="B6" s="2189"/>
      <c r="C6" s="2189"/>
      <c r="D6" s="2192"/>
      <c r="E6" s="2189"/>
      <c r="F6" s="2195"/>
      <c r="G6" s="2197"/>
      <c r="H6" s="2192"/>
      <c r="I6" s="308" t="s">
        <v>626</v>
      </c>
      <c r="J6" s="321" t="s">
        <v>627</v>
      </c>
      <c r="K6" s="308" t="s">
        <v>626</v>
      </c>
      <c r="L6" s="308" t="s">
        <v>627</v>
      </c>
      <c r="M6" s="308" t="s">
        <v>626</v>
      </c>
      <c r="N6" s="321" t="s">
        <v>627</v>
      </c>
      <c r="O6" s="2201"/>
      <c r="P6" s="2202"/>
      <c r="Q6" s="2189"/>
      <c r="R6" s="2189"/>
      <c r="S6" s="2189"/>
      <c r="T6" s="2189"/>
      <c r="U6" s="2189"/>
    </row>
    <row r="7" spans="2:21">
      <c r="B7" s="324"/>
      <c r="C7" s="324"/>
      <c r="D7" s="325"/>
      <c r="E7" s="325"/>
      <c r="F7" s="326"/>
      <c r="G7" s="327"/>
      <c r="H7" s="328"/>
      <c r="I7" s="329"/>
      <c r="J7" s="328"/>
      <c r="K7" s="330"/>
      <c r="L7" s="331"/>
      <c r="M7" s="330"/>
      <c r="N7" s="331"/>
      <c r="O7" s="326"/>
      <c r="P7" s="324"/>
      <c r="Q7" s="332" t="s">
        <v>683</v>
      </c>
      <c r="R7" s="333"/>
      <c r="S7" s="333"/>
      <c r="T7" s="334" t="s">
        <v>451</v>
      </c>
      <c r="U7" s="309"/>
    </row>
    <row r="8" spans="2:21">
      <c r="B8" s="335"/>
      <c r="C8" s="335"/>
      <c r="D8" s="335"/>
      <c r="E8" s="335"/>
      <c r="F8" s="336"/>
      <c r="G8" s="337"/>
      <c r="H8" s="338"/>
      <c r="I8" s="339"/>
      <c r="J8" s="338"/>
      <c r="K8" s="339"/>
      <c r="L8" s="338"/>
      <c r="M8" s="339"/>
      <c r="N8" s="338"/>
      <c r="O8" s="336"/>
      <c r="P8" s="335"/>
      <c r="Q8" s="314" t="s">
        <v>683</v>
      </c>
      <c r="R8" s="315"/>
      <c r="S8" s="315"/>
      <c r="T8" s="340" t="s">
        <v>451</v>
      </c>
      <c r="U8" s="112"/>
    </row>
    <row r="9" spans="2:21">
      <c r="B9" s="335"/>
      <c r="C9" s="335"/>
      <c r="D9" s="335"/>
      <c r="E9" s="335"/>
      <c r="F9" s="336"/>
      <c r="G9" s="337"/>
      <c r="H9" s="338"/>
      <c r="I9" s="339"/>
      <c r="J9" s="338"/>
      <c r="K9" s="339"/>
      <c r="L9" s="338"/>
      <c r="M9" s="339"/>
      <c r="N9" s="338"/>
      <c r="O9" s="336"/>
      <c r="P9" s="335"/>
      <c r="Q9" s="314" t="s">
        <v>683</v>
      </c>
      <c r="R9" s="315"/>
      <c r="S9" s="315"/>
      <c r="T9" s="340" t="s">
        <v>451</v>
      </c>
      <c r="U9" s="112"/>
    </row>
    <row r="10" spans="2:21">
      <c r="B10" s="335"/>
      <c r="C10" s="335"/>
      <c r="D10" s="335"/>
      <c r="E10" s="335"/>
      <c r="F10" s="336"/>
      <c r="G10" s="337"/>
      <c r="H10" s="338"/>
      <c r="I10" s="339"/>
      <c r="J10" s="338"/>
      <c r="K10" s="339"/>
      <c r="L10" s="338"/>
      <c r="M10" s="339"/>
      <c r="N10" s="338"/>
      <c r="O10" s="336"/>
      <c r="P10" s="335"/>
      <c r="Q10" s="314" t="s">
        <v>683</v>
      </c>
      <c r="R10" s="315"/>
      <c r="S10" s="315"/>
      <c r="T10" s="340" t="s">
        <v>451</v>
      </c>
      <c r="U10" s="112"/>
    </row>
    <row r="11" spans="2:21">
      <c r="B11" s="335"/>
      <c r="C11" s="335"/>
      <c r="D11" s="335"/>
      <c r="E11" s="335"/>
      <c r="F11" s="336"/>
      <c r="G11" s="337"/>
      <c r="H11" s="338"/>
      <c r="I11" s="339"/>
      <c r="J11" s="338"/>
      <c r="K11" s="339"/>
      <c r="L11" s="338"/>
      <c r="M11" s="339"/>
      <c r="N11" s="338"/>
      <c r="O11" s="336"/>
      <c r="P11" s="335"/>
      <c r="Q11" s="314" t="s">
        <v>683</v>
      </c>
      <c r="R11" s="315"/>
      <c r="S11" s="315"/>
      <c r="T11" s="340" t="s">
        <v>451</v>
      </c>
      <c r="U11" s="112"/>
    </row>
    <row r="12" spans="2:21">
      <c r="B12" s="335"/>
      <c r="C12" s="335"/>
      <c r="D12" s="335"/>
      <c r="E12" s="335"/>
      <c r="F12" s="336"/>
      <c r="G12" s="337"/>
      <c r="H12" s="338"/>
      <c r="I12" s="339"/>
      <c r="J12" s="338"/>
      <c r="K12" s="339"/>
      <c r="L12" s="338"/>
      <c r="M12" s="339"/>
      <c r="N12" s="338"/>
      <c r="O12" s="336"/>
      <c r="P12" s="335"/>
      <c r="Q12" s="314" t="s">
        <v>683</v>
      </c>
      <c r="R12" s="315"/>
      <c r="S12" s="315"/>
      <c r="T12" s="340" t="s">
        <v>451</v>
      </c>
      <c r="U12" s="112"/>
    </row>
    <row r="13" spans="2:21">
      <c r="B13" s="335"/>
      <c r="C13" s="335"/>
      <c r="D13" s="335"/>
      <c r="E13" s="335"/>
      <c r="F13" s="336"/>
      <c r="G13" s="337"/>
      <c r="H13" s="338"/>
      <c r="I13" s="339"/>
      <c r="J13" s="338"/>
      <c r="K13" s="339"/>
      <c r="L13" s="338"/>
      <c r="M13" s="339"/>
      <c r="N13" s="338"/>
      <c r="O13" s="336"/>
      <c r="P13" s="335"/>
      <c r="Q13" s="314" t="s">
        <v>683</v>
      </c>
      <c r="R13" s="315"/>
      <c r="S13" s="315"/>
      <c r="T13" s="340" t="s">
        <v>451</v>
      </c>
      <c r="U13" s="112"/>
    </row>
    <row r="14" spans="2:21">
      <c r="B14" s="335"/>
      <c r="C14" s="335"/>
      <c r="D14" s="335"/>
      <c r="E14" s="335"/>
      <c r="F14" s="336"/>
      <c r="G14" s="337"/>
      <c r="H14" s="338"/>
      <c r="I14" s="339"/>
      <c r="J14" s="338"/>
      <c r="K14" s="339"/>
      <c r="L14" s="338"/>
      <c r="M14" s="339"/>
      <c r="N14" s="338"/>
      <c r="O14" s="336"/>
      <c r="P14" s="335"/>
      <c r="Q14" s="314" t="s">
        <v>683</v>
      </c>
      <c r="R14" s="315"/>
      <c r="S14" s="315"/>
      <c r="T14" s="340" t="s">
        <v>451</v>
      </c>
      <c r="U14" s="112"/>
    </row>
    <row r="15" spans="2:21">
      <c r="B15" s="335"/>
      <c r="C15" s="335"/>
      <c r="D15" s="335"/>
      <c r="E15" s="335"/>
      <c r="F15" s="336"/>
      <c r="G15" s="337"/>
      <c r="H15" s="338"/>
      <c r="I15" s="339"/>
      <c r="J15" s="338"/>
      <c r="K15" s="339"/>
      <c r="L15" s="338"/>
      <c r="M15" s="339"/>
      <c r="N15" s="338"/>
      <c r="O15" s="336"/>
      <c r="P15" s="335"/>
      <c r="Q15" s="314" t="s">
        <v>683</v>
      </c>
      <c r="R15" s="315"/>
      <c r="S15" s="315"/>
      <c r="T15" s="340" t="s">
        <v>451</v>
      </c>
      <c r="U15" s="112"/>
    </row>
    <row r="16" spans="2:21">
      <c r="B16" s="335"/>
      <c r="C16" s="335"/>
      <c r="D16" s="335"/>
      <c r="E16" s="335"/>
      <c r="F16" s="336"/>
      <c r="G16" s="337"/>
      <c r="H16" s="338"/>
      <c r="I16" s="339"/>
      <c r="J16" s="338"/>
      <c r="K16" s="339"/>
      <c r="L16" s="338"/>
      <c r="M16" s="339"/>
      <c r="N16" s="338"/>
      <c r="O16" s="336"/>
      <c r="P16" s="335"/>
      <c r="Q16" s="314" t="s">
        <v>683</v>
      </c>
      <c r="R16" s="315"/>
      <c r="S16" s="315"/>
      <c r="T16" s="340" t="s">
        <v>451</v>
      </c>
      <c r="U16" s="112"/>
    </row>
    <row r="17" spans="2:21">
      <c r="B17" s="335"/>
      <c r="C17" s="335"/>
      <c r="D17" s="335"/>
      <c r="E17" s="335"/>
      <c r="F17" s="336"/>
      <c r="G17" s="337"/>
      <c r="H17" s="338"/>
      <c r="I17" s="339"/>
      <c r="J17" s="338"/>
      <c r="K17" s="339"/>
      <c r="L17" s="338"/>
      <c r="M17" s="339"/>
      <c r="N17" s="338"/>
      <c r="O17" s="336"/>
      <c r="P17" s="335"/>
      <c r="Q17" s="314" t="s">
        <v>683</v>
      </c>
      <c r="R17" s="315"/>
      <c r="S17" s="315"/>
      <c r="T17" s="340" t="s">
        <v>451</v>
      </c>
      <c r="U17" s="112"/>
    </row>
    <row r="18" spans="2:21">
      <c r="B18" s="335"/>
      <c r="C18" s="335"/>
      <c r="D18" s="335"/>
      <c r="E18" s="335"/>
      <c r="F18" s="336"/>
      <c r="G18" s="337"/>
      <c r="H18" s="338"/>
      <c r="I18" s="339"/>
      <c r="J18" s="338"/>
      <c r="K18" s="339"/>
      <c r="L18" s="338"/>
      <c r="M18" s="339"/>
      <c r="N18" s="338"/>
      <c r="O18" s="336"/>
      <c r="P18" s="335"/>
      <c r="Q18" s="314" t="s">
        <v>683</v>
      </c>
      <c r="R18" s="315"/>
      <c r="S18" s="315"/>
      <c r="T18" s="340" t="s">
        <v>451</v>
      </c>
      <c r="U18" s="112"/>
    </row>
    <row r="19" spans="2:21">
      <c r="B19" s="335"/>
      <c r="C19" s="335"/>
      <c r="D19" s="335"/>
      <c r="E19" s="335"/>
      <c r="F19" s="336"/>
      <c r="G19" s="337"/>
      <c r="H19" s="338"/>
      <c r="I19" s="339"/>
      <c r="J19" s="338"/>
      <c r="K19" s="339"/>
      <c r="L19" s="338"/>
      <c r="M19" s="339"/>
      <c r="N19" s="338"/>
      <c r="O19" s="336"/>
      <c r="P19" s="335"/>
      <c r="Q19" s="314" t="s">
        <v>683</v>
      </c>
      <c r="R19" s="315"/>
      <c r="S19" s="315"/>
      <c r="T19" s="340" t="s">
        <v>451</v>
      </c>
      <c r="U19" s="112"/>
    </row>
    <row r="20" spans="2:21">
      <c r="B20" s="335"/>
      <c r="C20" s="335"/>
      <c r="D20" s="335"/>
      <c r="E20" s="335"/>
      <c r="F20" s="336"/>
      <c r="G20" s="337"/>
      <c r="H20" s="338"/>
      <c r="I20" s="339"/>
      <c r="J20" s="338"/>
      <c r="K20" s="339"/>
      <c r="L20" s="338"/>
      <c r="M20" s="339"/>
      <c r="N20" s="338"/>
      <c r="O20" s="336"/>
      <c r="P20" s="335"/>
      <c r="Q20" s="314" t="s">
        <v>683</v>
      </c>
      <c r="R20" s="315"/>
      <c r="S20" s="315"/>
      <c r="T20" s="340" t="s">
        <v>451</v>
      </c>
      <c r="U20" s="112"/>
    </row>
    <row r="21" spans="2:21">
      <c r="B21" s="335"/>
      <c r="C21" s="335"/>
      <c r="D21" s="335"/>
      <c r="E21" s="335"/>
      <c r="F21" s="336"/>
      <c r="G21" s="337"/>
      <c r="H21" s="338"/>
      <c r="I21" s="339"/>
      <c r="J21" s="338"/>
      <c r="K21" s="339"/>
      <c r="L21" s="338"/>
      <c r="M21" s="339"/>
      <c r="N21" s="338"/>
      <c r="O21" s="336"/>
      <c r="P21" s="335"/>
      <c r="Q21" s="314" t="s">
        <v>683</v>
      </c>
      <c r="R21" s="315"/>
      <c r="S21" s="315"/>
      <c r="T21" s="340" t="s">
        <v>451</v>
      </c>
      <c r="U21" s="112"/>
    </row>
    <row r="22" spans="2:21">
      <c r="B22" s="335"/>
      <c r="C22" s="335"/>
      <c r="D22" s="335"/>
      <c r="E22" s="335"/>
      <c r="F22" s="336"/>
      <c r="G22" s="337"/>
      <c r="H22" s="338"/>
      <c r="I22" s="339"/>
      <c r="J22" s="338"/>
      <c r="K22" s="339"/>
      <c r="L22" s="338"/>
      <c r="M22" s="339"/>
      <c r="N22" s="338"/>
      <c r="O22" s="336"/>
      <c r="P22" s="335"/>
      <c r="Q22" s="314" t="s">
        <v>683</v>
      </c>
      <c r="R22" s="315"/>
      <c r="S22" s="315"/>
      <c r="T22" s="340" t="s">
        <v>451</v>
      </c>
      <c r="U22" s="112"/>
    </row>
    <row r="23" spans="2:21">
      <c r="B23" s="335"/>
      <c r="C23" s="335"/>
      <c r="D23" s="335"/>
      <c r="E23" s="335"/>
      <c r="F23" s="336"/>
      <c r="G23" s="337"/>
      <c r="H23" s="338"/>
      <c r="I23" s="339"/>
      <c r="J23" s="338"/>
      <c r="K23" s="339"/>
      <c r="L23" s="338"/>
      <c r="M23" s="339"/>
      <c r="N23" s="338"/>
      <c r="O23" s="336"/>
      <c r="P23" s="335"/>
      <c r="Q23" s="314" t="s">
        <v>683</v>
      </c>
      <c r="R23" s="315"/>
      <c r="S23" s="315"/>
      <c r="T23" s="340" t="s">
        <v>451</v>
      </c>
      <c r="U23" s="112"/>
    </row>
    <row r="24" spans="2:21">
      <c r="B24" s="335"/>
      <c r="C24" s="335"/>
      <c r="D24" s="335"/>
      <c r="E24" s="335"/>
      <c r="F24" s="336"/>
      <c r="G24" s="337"/>
      <c r="H24" s="338"/>
      <c r="I24" s="339"/>
      <c r="J24" s="338"/>
      <c r="K24" s="339"/>
      <c r="L24" s="338"/>
      <c r="M24" s="339"/>
      <c r="N24" s="338"/>
      <c r="O24" s="336"/>
      <c r="P24" s="335"/>
      <c r="Q24" s="314" t="s">
        <v>683</v>
      </c>
      <c r="R24" s="315"/>
      <c r="S24" s="315"/>
      <c r="T24" s="340" t="s">
        <v>451</v>
      </c>
      <c r="U24" s="112"/>
    </row>
    <row r="25" spans="2:21" ht="15" thickBot="1">
      <c r="B25" s="341"/>
      <c r="C25" s="341"/>
      <c r="D25" s="341"/>
      <c r="E25" s="341"/>
      <c r="F25" s="342"/>
      <c r="G25" s="343"/>
      <c r="H25" s="344"/>
      <c r="I25" s="345"/>
      <c r="J25" s="344"/>
      <c r="K25" s="345"/>
      <c r="L25" s="344"/>
      <c r="M25" s="345"/>
      <c r="N25" s="344"/>
      <c r="O25" s="342"/>
      <c r="P25" s="341"/>
      <c r="Q25" s="316" t="s">
        <v>683</v>
      </c>
      <c r="R25" s="317"/>
      <c r="S25" s="317"/>
      <c r="T25" s="340" t="s">
        <v>451</v>
      </c>
      <c r="U25" s="310"/>
    </row>
    <row r="27" spans="2:21" ht="14.1" customHeight="1"/>
    <row r="30" spans="2:21" ht="15.95" customHeight="1"/>
    <row r="33" spans="2:37" ht="18">
      <c r="B33" s="305">
        <v>2</v>
      </c>
      <c r="C33" s="270" t="s">
        <v>628</v>
      </c>
    </row>
    <row r="34" spans="2:37" ht="15" thickBot="1"/>
    <row r="35" spans="2:37" ht="32.25" thickBot="1">
      <c r="B35" s="311" t="s">
        <v>336</v>
      </c>
      <c r="C35" s="311" t="s">
        <v>629</v>
      </c>
      <c r="D35" s="311" t="s">
        <v>630</v>
      </c>
      <c r="E35" s="2205" t="s">
        <v>631</v>
      </c>
      <c r="F35" s="2206"/>
      <c r="G35" s="2206"/>
      <c r="H35" s="2206"/>
      <c r="I35" s="2206"/>
      <c r="J35" s="2207"/>
      <c r="K35" s="311" t="s">
        <v>632</v>
      </c>
      <c r="L35" s="2205" t="s">
        <v>633</v>
      </c>
      <c r="M35" s="2206"/>
      <c r="N35" s="2207"/>
      <c r="O35" s="2205" t="s">
        <v>634</v>
      </c>
      <c r="P35" s="2206"/>
      <c r="Q35" s="2207"/>
      <c r="R35" s="2205" t="s">
        <v>635</v>
      </c>
      <c r="S35" s="2206"/>
      <c r="T35" s="2207"/>
      <c r="U35" s="312" t="s">
        <v>568</v>
      </c>
      <c r="V35" s="312" t="s">
        <v>707</v>
      </c>
      <c r="W35" s="313" t="s">
        <v>569</v>
      </c>
      <c r="X35" s="312" t="s">
        <v>337</v>
      </c>
      <c r="Y35" s="312" t="s">
        <v>525</v>
      </c>
    </row>
    <row r="36" spans="2:37" s="322" customFormat="1" ht="30">
      <c r="B36" s="346" t="s">
        <v>684</v>
      </c>
      <c r="C36" s="347" t="s">
        <v>685</v>
      </c>
      <c r="D36" s="348" t="s">
        <v>686</v>
      </c>
      <c r="E36" s="2208" t="s">
        <v>687</v>
      </c>
      <c r="F36" s="2209"/>
      <c r="G36" s="2209"/>
      <c r="H36" s="2209"/>
      <c r="I36" s="2209"/>
      <c r="J36" s="2210"/>
      <c r="K36" s="348" t="s">
        <v>688</v>
      </c>
      <c r="L36" s="2208" t="s">
        <v>689</v>
      </c>
      <c r="M36" s="2209"/>
      <c r="N36" s="2210"/>
      <c r="O36" s="2208" t="s">
        <v>690</v>
      </c>
      <c r="P36" s="2209"/>
      <c r="Q36" s="2210"/>
      <c r="R36" s="2208" t="s">
        <v>691</v>
      </c>
      <c r="S36" s="2209"/>
      <c r="T36" s="2210"/>
      <c r="U36" s="349" t="s">
        <v>339</v>
      </c>
      <c r="V36" s="349" t="s">
        <v>339</v>
      </c>
      <c r="W36" s="349" t="s">
        <v>339</v>
      </c>
      <c r="X36" s="350" t="s">
        <v>339</v>
      </c>
      <c r="Y36" s="350" t="s">
        <v>339</v>
      </c>
      <c r="Z36" s="351"/>
      <c r="AA36" s="351"/>
      <c r="AB36" s="351"/>
      <c r="AC36" s="351"/>
      <c r="AD36" s="351"/>
      <c r="AE36" s="351"/>
      <c r="AF36" s="351"/>
      <c r="AG36" s="351"/>
      <c r="AH36" s="351"/>
      <c r="AI36" s="351"/>
      <c r="AJ36" s="351"/>
      <c r="AK36" s="351"/>
    </row>
    <row r="37" spans="2:37" ht="14.1" customHeight="1">
      <c r="B37" s="335"/>
      <c r="C37" s="335"/>
      <c r="D37" s="338"/>
      <c r="E37" s="2211"/>
      <c r="F37" s="2212"/>
      <c r="G37" s="2212"/>
      <c r="H37" s="2212"/>
      <c r="I37" s="2212"/>
      <c r="J37" s="2213"/>
      <c r="K37" s="338"/>
      <c r="L37" s="2211"/>
      <c r="M37" s="2212"/>
      <c r="N37" s="2213"/>
      <c r="O37" s="2211"/>
      <c r="P37" s="2212"/>
      <c r="Q37" s="2213"/>
      <c r="R37" s="2211"/>
      <c r="S37" s="2212"/>
      <c r="T37" s="2213"/>
      <c r="U37" s="352" t="s">
        <v>683</v>
      </c>
      <c r="V37" s="352" t="s">
        <v>683</v>
      </c>
      <c r="W37" s="353" t="s">
        <v>339</v>
      </c>
      <c r="X37" s="354" t="s">
        <v>451</v>
      </c>
      <c r="Y37" s="355"/>
      <c r="Z37" s="249"/>
      <c r="AA37" s="249"/>
      <c r="AB37" s="249"/>
      <c r="AC37" s="249"/>
      <c r="AD37" s="249"/>
      <c r="AE37" s="249"/>
      <c r="AF37" s="249"/>
      <c r="AG37" s="249"/>
      <c r="AH37" s="249"/>
      <c r="AI37" s="249"/>
      <c r="AJ37" s="249"/>
      <c r="AK37" s="249"/>
    </row>
    <row r="38" spans="2:37">
      <c r="B38" s="335"/>
      <c r="C38" s="335"/>
      <c r="D38" s="338"/>
      <c r="E38" s="2211"/>
      <c r="F38" s="2212"/>
      <c r="G38" s="2212"/>
      <c r="H38" s="2212"/>
      <c r="I38" s="2212"/>
      <c r="J38" s="2213"/>
      <c r="K38" s="338"/>
      <c r="L38" s="2211"/>
      <c r="M38" s="2212"/>
      <c r="N38" s="2213"/>
      <c r="O38" s="2211"/>
      <c r="P38" s="2212"/>
      <c r="Q38" s="2213"/>
      <c r="R38" s="2211"/>
      <c r="S38" s="2212"/>
      <c r="T38" s="2213"/>
      <c r="U38" s="352" t="s">
        <v>683</v>
      </c>
      <c r="V38" s="352" t="s">
        <v>683</v>
      </c>
      <c r="W38" s="353" t="s">
        <v>339</v>
      </c>
      <c r="X38" s="354" t="s">
        <v>451</v>
      </c>
      <c r="Y38" s="355"/>
      <c r="Z38" s="249"/>
      <c r="AA38" s="249"/>
      <c r="AB38" s="249"/>
      <c r="AC38" s="249"/>
      <c r="AD38" s="249"/>
      <c r="AE38" s="249"/>
      <c r="AF38" s="249"/>
      <c r="AG38" s="249"/>
      <c r="AH38" s="249"/>
      <c r="AI38" s="249"/>
      <c r="AJ38" s="249"/>
      <c r="AK38" s="249"/>
    </row>
    <row r="39" spans="2:37">
      <c r="B39" s="335"/>
      <c r="C39" s="335"/>
      <c r="D39" s="338"/>
      <c r="E39" s="2211"/>
      <c r="F39" s="2212"/>
      <c r="G39" s="2212"/>
      <c r="H39" s="2212"/>
      <c r="I39" s="2212"/>
      <c r="J39" s="2213"/>
      <c r="K39" s="338"/>
      <c r="L39" s="2211"/>
      <c r="M39" s="2212"/>
      <c r="N39" s="2213"/>
      <c r="O39" s="2211"/>
      <c r="P39" s="2212"/>
      <c r="Q39" s="2213"/>
      <c r="R39" s="2211"/>
      <c r="S39" s="2212"/>
      <c r="T39" s="2213"/>
      <c r="U39" s="352" t="s">
        <v>683</v>
      </c>
      <c r="V39" s="352" t="s">
        <v>683</v>
      </c>
      <c r="W39" s="353" t="s">
        <v>339</v>
      </c>
      <c r="X39" s="354" t="s">
        <v>451</v>
      </c>
      <c r="Y39" s="355"/>
      <c r="Z39" s="249"/>
      <c r="AA39" s="249"/>
      <c r="AB39" s="249"/>
      <c r="AC39" s="249"/>
      <c r="AD39" s="249"/>
      <c r="AE39" s="249"/>
      <c r="AF39" s="249"/>
      <c r="AG39" s="249"/>
      <c r="AH39" s="249"/>
      <c r="AI39" s="249"/>
      <c r="AJ39" s="249"/>
      <c r="AK39" s="249"/>
    </row>
    <row r="40" spans="2:37">
      <c r="B40" s="335"/>
      <c r="C40" s="335"/>
      <c r="D40" s="338"/>
      <c r="E40" s="2211"/>
      <c r="F40" s="2212"/>
      <c r="G40" s="2212"/>
      <c r="H40" s="2212"/>
      <c r="I40" s="2212"/>
      <c r="J40" s="2213"/>
      <c r="K40" s="338"/>
      <c r="L40" s="2211"/>
      <c r="M40" s="2212"/>
      <c r="N40" s="2213"/>
      <c r="O40" s="2211"/>
      <c r="P40" s="2212"/>
      <c r="Q40" s="2213"/>
      <c r="R40" s="2211"/>
      <c r="S40" s="2212"/>
      <c r="T40" s="2213"/>
      <c r="U40" s="352" t="s">
        <v>683</v>
      </c>
      <c r="V40" s="352" t="s">
        <v>683</v>
      </c>
      <c r="W40" s="353" t="s">
        <v>339</v>
      </c>
      <c r="X40" s="354" t="s">
        <v>451</v>
      </c>
      <c r="Y40" s="355"/>
      <c r="Z40" s="249"/>
      <c r="AA40" s="249"/>
      <c r="AB40" s="249"/>
      <c r="AC40" s="249"/>
      <c r="AD40" s="249"/>
      <c r="AE40" s="249"/>
      <c r="AF40" s="249"/>
      <c r="AG40" s="249"/>
      <c r="AH40" s="249"/>
      <c r="AI40" s="249"/>
      <c r="AJ40" s="249"/>
      <c r="AK40" s="249"/>
    </row>
    <row r="41" spans="2:37">
      <c r="B41" s="335"/>
      <c r="C41" s="335"/>
      <c r="D41" s="338"/>
      <c r="E41" s="2211"/>
      <c r="F41" s="2212"/>
      <c r="G41" s="2212"/>
      <c r="H41" s="2212"/>
      <c r="I41" s="2212"/>
      <c r="J41" s="2213"/>
      <c r="K41" s="338"/>
      <c r="L41" s="2211"/>
      <c r="M41" s="2212"/>
      <c r="N41" s="2213"/>
      <c r="O41" s="2211"/>
      <c r="P41" s="2212"/>
      <c r="Q41" s="2213"/>
      <c r="R41" s="2211"/>
      <c r="S41" s="2212"/>
      <c r="T41" s="2213"/>
      <c r="U41" s="352" t="s">
        <v>683</v>
      </c>
      <c r="V41" s="352" t="s">
        <v>683</v>
      </c>
      <c r="W41" s="353" t="s">
        <v>339</v>
      </c>
      <c r="X41" s="354" t="s">
        <v>451</v>
      </c>
      <c r="Y41" s="355"/>
      <c r="Z41" s="249"/>
      <c r="AA41" s="249"/>
      <c r="AB41" s="249"/>
      <c r="AC41" s="249"/>
      <c r="AD41" s="249"/>
      <c r="AE41" s="249"/>
      <c r="AF41" s="249"/>
      <c r="AG41" s="249"/>
      <c r="AH41" s="249"/>
      <c r="AI41" s="249"/>
      <c r="AJ41" s="249"/>
      <c r="AK41" s="249"/>
    </row>
    <row r="42" spans="2:37">
      <c r="B42" s="335"/>
      <c r="C42" s="335"/>
      <c r="D42" s="338"/>
      <c r="E42" s="2211"/>
      <c r="F42" s="2212"/>
      <c r="G42" s="2212"/>
      <c r="H42" s="2212"/>
      <c r="I42" s="2212"/>
      <c r="J42" s="2213"/>
      <c r="K42" s="338"/>
      <c r="L42" s="2211"/>
      <c r="M42" s="2212"/>
      <c r="N42" s="2213"/>
      <c r="O42" s="2211"/>
      <c r="P42" s="2212"/>
      <c r="Q42" s="2213"/>
      <c r="R42" s="2211"/>
      <c r="S42" s="2212"/>
      <c r="T42" s="2213"/>
      <c r="U42" s="352" t="s">
        <v>683</v>
      </c>
      <c r="V42" s="352" t="s">
        <v>683</v>
      </c>
      <c r="W42" s="353" t="s">
        <v>339</v>
      </c>
      <c r="X42" s="354" t="s">
        <v>451</v>
      </c>
      <c r="Y42" s="355"/>
      <c r="Z42" s="249"/>
      <c r="AA42" s="249"/>
      <c r="AB42" s="249"/>
      <c r="AC42" s="249"/>
      <c r="AD42" s="249"/>
      <c r="AE42" s="249"/>
      <c r="AF42" s="249"/>
      <c r="AG42" s="249"/>
      <c r="AH42" s="249"/>
      <c r="AI42" s="249"/>
      <c r="AJ42" s="249"/>
      <c r="AK42" s="249"/>
    </row>
    <row r="43" spans="2:37">
      <c r="B43" s="335"/>
      <c r="C43" s="335"/>
      <c r="D43" s="338"/>
      <c r="E43" s="2211"/>
      <c r="F43" s="2212"/>
      <c r="G43" s="2212"/>
      <c r="H43" s="2212"/>
      <c r="I43" s="2212"/>
      <c r="J43" s="2213"/>
      <c r="K43" s="338"/>
      <c r="L43" s="2211"/>
      <c r="M43" s="2212"/>
      <c r="N43" s="2213"/>
      <c r="O43" s="2211"/>
      <c r="P43" s="2212"/>
      <c r="Q43" s="2213"/>
      <c r="R43" s="2211"/>
      <c r="S43" s="2212"/>
      <c r="T43" s="2213"/>
      <c r="U43" s="352" t="s">
        <v>683</v>
      </c>
      <c r="V43" s="352" t="s">
        <v>683</v>
      </c>
      <c r="W43" s="353" t="s">
        <v>339</v>
      </c>
      <c r="X43" s="354" t="s">
        <v>451</v>
      </c>
      <c r="Y43" s="355"/>
      <c r="Z43" s="249"/>
      <c r="AA43" s="249"/>
      <c r="AB43" s="249"/>
      <c r="AC43" s="249"/>
      <c r="AD43" s="249"/>
      <c r="AE43" s="249"/>
      <c r="AF43" s="249"/>
      <c r="AG43" s="249"/>
      <c r="AH43" s="249"/>
      <c r="AI43" s="249"/>
      <c r="AJ43" s="249"/>
      <c r="AK43" s="249"/>
    </row>
    <row r="44" spans="2:37">
      <c r="B44" s="335"/>
      <c r="C44" s="335"/>
      <c r="D44" s="338"/>
      <c r="E44" s="2211"/>
      <c r="F44" s="2212"/>
      <c r="G44" s="2212"/>
      <c r="H44" s="2212"/>
      <c r="I44" s="2212"/>
      <c r="J44" s="2213"/>
      <c r="K44" s="338"/>
      <c r="L44" s="2211"/>
      <c r="M44" s="2212"/>
      <c r="N44" s="2213"/>
      <c r="O44" s="2211"/>
      <c r="P44" s="2212"/>
      <c r="Q44" s="2213"/>
      <c r="R44" s="2211"/>
      <c r="S44" s="2212"/>
      <c r="T44" s="2213"/>
      <c r="U44" s="352" t="s">
        <v>683</v>
      </c>
      <c r="V44" s="352" t="s">
        <v>683</v>
      </c>
      <c r="W44" s="353" t="s">
        <v>339</v>
      </c>
      <c r="X44" s="354" t="s">
        <v>451</v>
      </c>
      <c r="Y44" s="355"/>
      <c r="Z44" s="249"/>
      <c r="AA44" s="249"/>
      <c r="AB44" s="249"/>
      <c r="AC44" s="249"/>
      <c r="AD44" s="249"/>
      <c r="AE44" s="249"/>
      <c r="AF44" s="249"/>
      <c r="AG44" s="249"/>
      <c r="AH44" s="249"/>
      <c r="AI44" s="249"/>
      <c r="AJ44" s="249"/>
      <c r="AK44" s="249"/>
    </row>
    <row r="45" spans="2:37">
      <c r="B45" s="335"/>
      <c r="C45" s="335"/>
      <c r="D45" s="338"/>
      <c r="E45" s="2211"/>
      <c r="F45" s="2212"/>
      <c r="G45" s="2212"/>
      <c r="H45" s="2212"/>
      <c r="I45" s="2212"/>
      <c r="J45" s="2213"/>
      <c r="K45" s="338"/>
      <c r="L45" s="2211"/>
      <c r="M45" s="2212"/>
      <c r="N45" s="2213"/>
      <c r="O45" s="2211"/>
      <c r="P45" s="2212"/>
      <c r="Q45" s="2213"/>
      <c r="R45" s="2211"/>
      <c r="S45" s="2212"/>
      <c r="T45" s="2213"/>
      <c r="U45" s="352" t="s">
        <v>683</v>
      </c>
      <c r="V45" s="352" t="s">
        <v>683</v>
      </c>
      <c r="W45" s="353" t="s">
        <v>339</v>
      </c>
      <c r="X45" s="354" t="s">
        <v>451</v>
      </c>
      <c r="Y45" s="355"/>
      <c r="Z45" s="249"/>
      <c r="AA45" s="249"/>
      <c r="AB45" s="249"/>
      <c r="AC45" s="249"/>
      <c r="AD45" s="249"/>
      <c r="AE45" s="249"/>
      <c r="AF45" s="249"/>
      <c r="AG45" s="249"/>
      <c r="AH45" s="249"/>
      <c r="AI45" s="249"/>
      <c r="AJ45" s="249"/>
      <c r="AK45" s="249"/>
    </row>
    <row r="46" spans="2:37">
      <c r="B46" s="335"/>
      <c r="C46" s="335"/>
      <c r="D46" s="338"/>
      <c r="E46" s="2211"/>
      <c r="F46" s="2212"/>
      <c r="G46" s="2212"/>
      <c r="H46" s="2212"/>
      <c r="I46" s="2212"/>
      <c r="J46" s="2213"/>
      <c r="K46" s="338"/>
      <c r="L46" s="2211"/>
      <c r="M46" s="2212"/>
      <c r="N46" s="2213"/>
      <c r="O46" s="2211"/>
      <c r="P46" s="2212"/>
      <c r="Q46" s="2213"/>
      <c r="R46" s="2211"/>
      <c r="S46" s="2212"/>
      <c r="T46" s="2213"/>
      <c r="U46" s="352" t="s">
        <v>683</v>
      </c>
      <c r="V46" s="352" t="s">
        <v>683</v>
      </c>
      <c r="W46" s="353" t="s">
        <v>339</v>
      </c>
      <c r="X46" s="354" t="s">
        <v>451</v>
      </c>
      <c r="Y46" s="355"/>
      <c r="Z46" s="249"/>
      <c r="AA46" s="249"/>
      <c r="AB46" s="249"/>
      <c r="AC46" s="249"/>
      <c r="AD46" s="249"/>
      <c r="AE46" s="249"/>
      <c r="AF46" s="249"/>
      <c r="AG46" s="249"/>
      <c r="AH46" s="249"/>
      <c r="AI46" s="249"/>
      <c r="AJ46" s="249"/>
      <c r="AK46" s="249"/>
    </row>
    <row r="47" spans="2:37">
      <c r="B47" s="335"/>
      <c r="C47" s="335"/>
      <c r="D47" s="338"/>
      <c r="E47" s="2211"/>
      <c r="F47" s="2212"/>
      <c r="G47" s="2212"/>
      <c r="H47" s="2212"/>
      <c r="I47" s="2212"/>
      <c r="J47" s="2213"/>
      <c r="K47" s="338"/>
      <c r="L47" s="2211"/>
      <c r="M47" s="2212"/>
      <c r="N47" s="2213"/>
      <c r="O47" s="2211"/>
      <c r="P47" s="2212"/>
      <c r="Q47" s="2213"/>
      <c r="R47" s="2211"/>
      <c r="S47" s="2212"/>
      <c r="T47" s="2213"/>
      <c r="U47" s="352" t="s">
        <v>683</v>
      </c>
      <c r="V47" s="352" t="s">
        <v>683</v>
      </c>
      <c r="W47" s="353" t="s">
        <v>339</v>
      </c>
      <c r="X47" s="354" t="s">
        <v>451</v>
      </c>
      <c r="Y47" s="355"/>
      <c r="Z47" s="249"/>
      <c r="AA47" s="249"/>
      <c r="AB47" s="249"/>
      <c r="AC47" s="249"/>
      <c r="AD47" s="249"/>
      <c r="AE47" s="249"/>
      <c r="AF47" s="249"/>
      <c r="AG47" s="249"/>
      <c r="AH47" s="249"/>
      <c r="AI47" s="249"/>
      <c r="AJ47" s="249"/>
      <c r="AK47" s="249"/>
    </row>
    <row r="48" spans="2:37">
      <c r="B48" s="335"/>
      <c r="C48" s="335"/>
      <c r="D48" s="338"/>
      <c r="E48" s="2211"/>
      <c r="F48" s="2212"/>
      <c r="G48" s="2212"/>
      <c r="H48" s="2212"/>
      <c r="I48" s="2212"/>
      <c r="J48" s="2213"/>
      <c r="K48" s="338"/>
      <c r="L48" s="2211"/>
      <c r="M48" s="2212"/>
      <c r="N48" s="2213"/>
      <c r="O48" s="2211"/>
      <c r="P48" s="2212"/>
      <c r="Q48" s="2213"/>
      <c r="R48" s="2211"/>
      <c r="S48" s="2212"/>
      <c r="T48" s="2213"/>
      <c r="U48" s="352" t="s">
        <v>683</v>
      </c>
      <c r="V48" s="352" t="s">
        <v>683</v>
      </c>
      <c r="W48" s="353" t="s">
        <v>339</v>
      </c>
      <c r="X48" s="354" t="s">
        <v>451</v>
      </c>
      <c r="Y48" s="355"/>
      <c r="Z48" s="249"/>
      <c r="AA48" s="249"/>
      <c r="AB48" s="249"/>
      <c r="AC48" s="249"/>
      <c r="AD48" s="249"/>
      <c r="AE48" s="249"/>
      <c r="AF48" s="249"/>
      <c r="AG48" s="249"/>
      <c r="AH48" s="249"/>
      <c r="AI48" s="249"/>
      <c r="AJ48" s="249"/>
      <c r="AK48" s="249"/>
    </row>
    <row r="49" spans="2:37">
      <c r="B49" s="335"/>
      <c r="C49" s="335"/>
      <c r="D49" s="338"/>
      <c r="E49" s="2211"/>
      <c r="F49" s="2212"/>
      <c r="G49" s="2212"/>
      <c r="H49" s="2212"/>
      <c r="I49" s="2212"/>
      <c r="J49" s="2213"/>
      <c r="K49" s="338"/>
      <c r="L49" s="2211"/>
      <c r="M49" s="2212"/>
      <c r="N49" s="2213"/>
      <c r="O49" s="2211"/>
      <c r="P49" s="2212"/>
      <c r="Q49" s="2213"/>
      <c r="R49" s="2211"/>
      <c r="S49" s="2212"/>
      <c r="T49" s="2213"/>
      <c r="U49" s="352" t="s">
        <v>683</v>
      </c>
      <c r="V49" s="352" t="s">
        <v>683</v>
      </c>
      <c r="W49" s="353" t="s">
        <v>339</v>
      </c>
      <c r="X49" s="354" t="s">
        <v>451</v>
      </c>
      <c r="Y49" s="355"/>
      <c r="Z49" s="249"/>
      <c r="AA49" s="249"/>
      <c r="AB49" s="249"/>
      <c r="AC49" s="249"/>
      <c r="AD49" s="249"/>
      <c r="AE49" s="249"/>
      <c r="AF49" s="249"/>
      <c r="AG49" s="249"/>
      <c r="AH49" s="249"/>
      <c r="AI49" s="249"/>
      <c r="AJ49" s="249"/>
      <c r="AK49" s="249"/>
    </row>
    <row r="50" spans="2:37">
      <c r="B50" s="335"/>
      <c r="C50" s="335"/>
      <c r="D50" s="338"/>
      <c r="E50" s="2211"/>
      <c r="F50" s="2212"/>
      <c r="G50" s="2212"/>
      <c r="H50" s="2212"/>
      <c r="I50" s="2212"/>
      <c r="J50" s="2213"/>
      <c r="K50" s="338"/>
      <c r="L50" s="2211"/>
      <c r="M50" s="2212"/>
      <c r="N50" s="2213"/>
      <c r="O50" s="2211"/>
      <c r="P50" s="2212"/>
      <c r="Q50" s="2213"/>
      <c r="R50" s="2211"/>
      <c r="S50" s="2212"/>
      <c r="T50" s="2213"/>
      <c r="U50" s="352" t="s">
        <v>683</v>
      </c>
      <c r="V50" s="352" t="s">
        <v>683</v>
      </c>
      <c r="W50" s="353" t="s">
        <v>339</v>
      </c>
      <c r="X50" s="354" t="s">
        <v>451</v>
      </c>
      <c r="Y50" s="355"/>
      <c r="Z50" s="249"/>
      <c r="AA50" s="249"/>
      <c r="AB50" s="249"/>
      <c r="AC50" s="249"/>
      <c r="AD50" s="249"/>
      <c r="AE50" s="249"/>
      <c r="AF50" s="249"/>
      <c r="AG50" s="249"/>
      <c r="AH50" s="249"/>
      <c r="AI50" s="249"/>
      <c r="AJ50" s="249"/>
      <c r="AK50" s="249"/>
    </row>
    <row r="51" spans="2:37">
      <c r="B51" s="335"/>
      <c r="C51" s="335"/>
      <c r="D51" s="338"/>
      <c r="E51" s="2211"/>
      <c r="F51" s="2212"/>
      <c r="G51" s="2212"/>
      <c r="H51" s="2212"/>
      <c r="I51" s="2212"/>
      <c r="J51" s="2213"/>
      <c r="K51" s="338"/>
      <c r="L51" s="2211"/>
      <c r="M51" s="2212"/>
      <c r="N51" s="2213"/>
      <c r="O51" s="2211"/>
      <c r="P51" s="2212"/>
      <c r="Q51" s="2213"/>
      <c r="R51" s="2211"/>
      <c r="S51" s="2212"/>
      <c r="T51" s="2213"/>
      <c r="U51" s="352" t="s">
        <v>683</v>
      </c>
      <c r="V51" s="352" t="s">
        <v>683</v>
      </c>
      <c r="W51" s="353" t="s">
        <v>339</v>
      </c>
      <c r="X51" s="354" t="s">
        <v>451</v>
      </c>
      <c r="Y51" s="355"/>
      <c r="Z51" s="249"/>
      <c r="AA51" s="249"/>
      <c r="AB51" s="249"/>
      <c r="AC51" s="249"/>
      <c r="AD51" s="249"/>
      <c r="AE51" s="249"/>
      <c r="AF51" s="249"/>
      <c r="AG51" s="249"/>
      <c r="AH51" s="249"/>
      <c r="AI51" s="249"/>
      <c r="AJ51" s="249"/>
      <c r="AK51" s="249"/>
    </row>
    <row r="52" spans="2:37">
      <c r="B52" s="335"/>
      <c r="C52" s="335"/>
      <c r="D52" s="338"/>
      <c r="E52" s="2211"/>
      <c r="F52" s="2212"/>
      <c r="G52" s="2212"/>
      <c r="H52" s="2212"/>
      <c r="I52" s="2212"/>
      <c r="J52" s="2213"/>
      <c r="K52" s="338"/>
      <c r="L52" s="2211"/>
      <c r="M52" s="2212"/>
      <c r="N52" s="2213"/>
      <c r="O52" s="2211"/>
      <c r="P52" s="2212"/>
      <c r="Q52" s="2213"/>
      <c r="R52" s="2211"/>
      <c r="S52" s="2212"/>
      <c r="T52" s="2213"/>
      <c r="U52" s="352" t="s">
        <v>683</v>
      </c>
      <c r="V52" s="352" t="s">
        <v>683</v>
      </c>
      <c r="W52" s="353" t="s">
        <v>339</v>
      </c>
      <c r="X52" s="354" t="s">
        <v>451</v>
      </c>
      <c r="Y52" s="355"/>
      <c r="Z52" s="249"/>
      <c r="AA52" s="249"/>
      <c r="AB52" s="249"/>
      <c r="AC52" s="249"/>
      <c r="AD52" s="249"/>
      <c r="AE52" s="249"/>
      <c r="AF52" s="249"/>
      <c r="AG52" s="249"/>
      <c r="AH52" s="249"/>
      <c r="AI52" s="249"/>
      <c r="AJ52" s="249"/>
      <c r="AK52" s="249"/>
    </row>
    <row r="53" spans="2:37">
      <c r="B53" s="335"/>
      <c r="C53" s="335"/>
      <c r="D53" s="338"/>
      <c r="E53" s="2211"/>
      <c r="F53" s="2212"/>
      <c r="G53" s="2212"/>
      <c r="H53" s="2212"/>
      <c r="I53" s="2212"/>
      <c r="J53" s="2213"/>
      <c r="K53" s="338"/>
      <c r="L53" s="2211"/>
      <c r="M53" s="2212"/>
      <c r="N53" s="2213"/>
      <c r="O53" s="2211"/>
      <c r="P53" s="2212"/>
      <c r="Q53" s="2213"/>
      <c r="R53" s="2211"/>
      <c r="S53" s="2212"/>
      <c r="T53" s="2213"/>
      <c r="U53" s="352" t="s">
        <v>683</v>
      </c>
      <c r="V53" s="352" t="s">
        <v>683</v>
      </c>
      <c r="W53" s="353" t="s">
        <v>339</v>
      </c>
      <c r="X53" s="354" t="s">
        <v>451</v>
      </c>
      <c r="Y53" s="355"/>
      <c r="Z53" s="249"/>
      <c r="AA53" s="249"/>
      <c r="AB53" s="249"/>
      <c r="AC53" s="249"/>
      <c r="AD53" s="249"/>
      <c r="AE53" s="249"/>
      <c r="AF53" s="249"/>
      <c r="AG53" s="249"/>
      <c r="AH53" s="249"/>
      <c r="AI53" s="249"/>
      <c r="AJ53" s="249"/>
      <c r="AK53" s="249"/>
    </row>
    <row r="54" spans="2:37" ht="15" thickBot="1">
      <c r="B54" s="341"/>
      <c r="C54" s="341"/>
      <c r="D54" s="344"/>
      <c r="E54" s="2214"/>
      <c r="F54" s="2215"/>
      <c r="G54" s="2215"/>
      <c r="H54" s="2215"/>
      <c r="I54" s="2215"/>
      <c r="J54" s="2216"/>
      <c r="K54" s="344"/>
      <c r="L54" s="2214"/>
      <c r="M54" s="2215"/>
      <c r="N54" s="2216"/>
      <c r="O54" s="2214"/>
      <c r="P54" s="2215"/>
      <c r="Q54" s="2216"/>
      <c r="R54" s="2214"/>
      <c r="S54" s="2215"/>
      <c r="T54" s="2216"/>
      <c r="U54" s="356" t="s">
        <v>683</v>
      </c>
      <c r="V54" s="356" t="s">
        <v>683</v>
      </c>
      <c r="W54" s="357" t="s">
        <v>339</v>
      </c>
      <c r="X54" s="358" t="s">
        <v>451</v>
      </c>
      <c r="Y54" s="359"/>
      <c r="Z54" s="249"/>
      <c r="AA54" s="249"/>
      <c r="AB54" s="249"/>
      <c r="AC54" s="249"/>
      <c r="AD54" s="249"/>
      <c r="AE54" s="249"/>
      <c r="AF54" s="249"/>
      <c r="AG54" s="249"/>
      <c r="AH54" s="249"/>
      <c r="AI54" s="249"/>
      <c r="AJ54" s="249"/>
      <c r="AK54" s="249"/>
    </row>
    <row r="55" spans="2:37">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row>
    <row r="56" spans="2:37">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row>
    <row r="57" spans="2:37">
      <c r="W57" s="2185" t="s">
        <v>927</v>
      </c>
      <c r="X57" s="2186"/>
      <c r="Y57" s="2186"/>
    </row>
    <row r="59" spans="2:37" ht="15.95" customHeight="1"/>
  </sheetData>
  <mergeCells count="100">
    <mergeCell ref="E54:J54"/>
    <mergeCell ref="L54:N54"/>
    <mergeCell ref="O54:Q54"/>
    <mergeCell ref="R54:T54"/>
    <mergeCell ref="E52:J52"/>
    <mergeCell ref="L52:N52"/>
    <mergeCell ref="O52:Q52"/>
    <mergeCell ref="R52:T52"/>
    <mergeCell ref="E53:J53"/>
    <mergeCell ref="L53:N53"/>
    <mergeCell ref="O53:Q53"/>
    <mergeCell ref="R53:T53"/>
    <mergeCell ref="E50:J50"/>
    <mergeCell ref="L50:N50"/>
    <mergeCell ref="O50:Q50"/>
    <mergeCell ref="R50:T50"/>
    <mergeCell ref="E51:J51"/>
    <mergeCell ref="L51:N51"/>
    <mergeCell ref="O51:Q51"/>
    <mergeCell ref="R51:T51"/>
    <mergeCell ref="E48:J48"/>
    <mergeCell ref="L48:N48"/>
    <mergeCell ref="O48:Q48"/>
    <mergeCell ref="R48:T48"/>
    <mergeCell ref="E49:J49"/>
    <mergeCell ref="L49:N49"/>
    <mergeCell ref="O49:Q49"/>
    <mergeCell ref="R49:T49"/>
    <mergeCell ref="E46:J46"/>
    <mergeCell ref="L46:N46"/>
    <mergeCell ref="O46:Q46"/>
    <mergeCell ref="R46:T46"/>
    <mergeCell ref="E47:J47"/>
    <mergeCell ref="L47:N47"/>
    <mergeCell ref="O47:Q47"/>
    <mergeCell ref="R47:T47"/>
    <mergeCell ref="E44:J44"/>
    <mergeCell ref="L44:N44"/>
    <mergeCell ref="O44:Q44"/>
    <mergeCell ref="R44:T44"/>
    <mergeCell ref="E45:J45"/>
    <mergeCell ref="L45:N45"/>
    <mergeCell ref="O45:Q45"/>
    <mergeCell ref="R45:T45"/>
    <mergeCell ref="E42:J42"/>
    <mergeCell ref="L42:N42"/>
    <mergeCell ref="O42:Q42"/>
    <mergeCell ref="R42:T42"/>
    <mergeCell ref="E43:J43"/>
    <mergeCell ref="L43:N43"/>
    <mergeCell ref="O43:Q43"/>
    <mergeCell ref="R43:T43"/>
    <mergeCell ref="E40:J40"/>
    <mergeCell ref="L40:N40"/>
    <mergeCell ref="O40:Q40"/>
    <mergeCell ref="R40:T40"/>
    <mergeCell ref="E41:J41"/>
    <mergeCell ref="L41:N41"/>
    <mergeCell ref="O41:Q41"/>
    <mergeCell ref="R41:T41"/>
    <mergeCell ref="E38:J38"/>
    <mergeCell ref="L38:N38"/>
    <mergeCell ref="O38:Q38"/>
    <mergeCell ref="R38:T38"/>
    <mergeCell ref="E39:J39"/>
    <mergeCell ref="L39:N39"/>
    <mergeCell ref="O39:Q39"/>
    <mergeCell ref="R39:T39"/>
    <mergeCell ref="E36:J36"/>
    <mergeCell ref="L36:N36"/>
    <mergeCell ref="O36:Q36"/>
    <mergeCell ref="R36:T36"/>
    <mergeCell ref="E37:J37"/>
    <mergeCell ref="L37:N37"/>
    <mergeCell ref="O37:Q37"/>
    <mergeCell ref="R37:T37"/>
    <mergeCell ref="R4:R6"/>
    <mergeCell ref="S4:S6"/>
    <mergeCell ref="T4:T6"/>
    <mergeCell ref="I4:N4"/>
    <mergeCell ref="E35:J35"/>
    <mergeCell ref="L35:N35"/>
    <mergeCell ref="O35:Q35"/>
    <mergeCell ref="R35:T35"/>
    <mergeCell ref="W57:Y57"/>
    <mergeCell ref="B4:B6"/>
    <mergeCell ref="C4:C6"/>
    <mergeCell ref="D4:D6"/>
    <mergeCell ref="E4:E6"/>
    <mergeCell ref="F4:H4"/>
    <mergeCell ref="U4:U6"/>
    <mergeCell ref="F5:F6"/>
    <mergeCell ref="G5:G6"/>
    <mergeCell ref="H5:H6"/>
    <mergeCell ref="I5:J5"/>
    <mergeCell ref="K5:L5"/>
    <mergeCell ref="M5:N5"/>
    <mergeCell ref="O4:O6"/>
    <mergeCell ref="P4:P6"/>
    <mergeCell ref="Q4:Q6"/>
  </mergeCells>
  <conditionalFormatting sqref="T3:T4 T26:T27 T55:T1048576 T34">
    <cfRule type="cellIs" dxfId="1341" priority="112" stopIfTrue="1" operator="equal">
      <formula>"CLOSED"</formula>
    </cfRule>
    <cfRule type="cellIs" dxfId="1340" priority="113" stopIfTrue="1" operator="equal">
      <formula>"NA"</formula>
    </cfRule>
    <cfRule type="cellIs" dxfId="1339" priority="114" stopIfTrue="1" operator="equal">
      <formula>"OPEN"</formula>
    </cfRule>
  </conditionalFormatting>
  <conditionalFormatting sqref="T7:T8">
    <cfRule type="cellIs" dxfId="1338" priority="109" stopIfTrue="1" operator="equal">
      <formula>"OPEN"</formula>
    </cfRule>
    <cfRule type="cellIs" dxfId="1337" priority="110" stopIfTrue="1" operator="equal">
      <formula>"CLOSED"</formula>
    </cfRule>
    <cfRule type="cellIs" dxfId="1336" priority="111" stopIfTrue="1" operator="equal">
      <formula>"NA"</formula>
    </cfRule>
  </conditionalFormatting>
  <conditionalFormatting sqref="T24:T25">
    <cfRule type="cellIs" dxfId="1335" priority="61" stopIfTrue="1" operator="equal">
      <formula>"OPEN"</formula>
    </cfRule>
    <cfRule type="cellIs" dxfId="1334" priority="62" stopIfTrue="1" operator="equal">
      <formula>"CLOSED"</formula>
    </cfRule>
    <cfRule type="cellIs" dxfId="1333" priority="63" stopIfTrue="1" operator="equal">
      <formula>"NA"</formula>
    </cfRule>
  </conditionalFormatting>
  <conditionalFormatting sqref="T9">
    <cfRule type="cellIs" dxfId="1332" priority="106" stopIfTrue="1" operator="equal">
      <formula>"OPEN"</formula>
    </cfRule>
    <cfRule type="cellIs" dxfId="1331" priority="107" stopIfTrue="1" operator="equal">
      <formula>"CLOSED"</formula>
    </cfRule>
    <cfRule type="cellIs" dxfId="1330" priority="108" stopIfTrue="1" operator="equal">
      <formula>"NA"</formula>
    </cfRule>
  </conditionalFormatting>
  <conditionalFormatting sqref="T10">
    <cfRule type="cellIs" dxfId="1329" priority="103" stopIfTrue="1" operator="equal">
      <formula>"OPEN"</formula>
    </cfRule>
    <cfRule type="cellIs" dxfId="1328" priority="104" stopIfTrue="1" operator="equal">
      <formula>"CLOSED"</formula>
    </cfRule>
    <cfRule type="cellIs" dxfId="1327" priority="105" stopIfTrue="1" operator="equal">
      <formula>"NA"</formula>
    </cfRule>
  </conditionalFormatting>
  <conditionalFormatting sqref="T11">
    <cfRule type="cellIs" dxfId="1326" priority="100" stopIfTrue="1" operator="equal">
      <formula>"OPEN"</formula>
    </cfRule>
    <cfRule type="cellIs" dxfId="1325" priority="101" stopIfTrue="1" operator="equal">
      <formula>"CLOSED"</formula>
    </cfRule>
    <cfRule type="cellIs" dxfId="1324" priority="102" stopIfTrue="1" operator="equal">
      <formula>"NA"</formula>
    </cfRule>
  </conditionalFormatting>
  <conditionalFormatting sqref="T12">
    <cfRule type="cellIs" dxfId="1323" priority="97" stopIfTrue="1" operator="equal">
      <formula>"OPEN"</formula>
    </cfRule>
    <cfRule type="cellIs" dxfId="1322" priority="98" stopIfTrue="1" operator="equal">
      <formula>"CLOSED"</formula>
    </cfRule>
    <cfRule type="cellIs" dxfId="1321" priority="99" stopIfTrue="1" operator="equal">
      <formula>"NA"</formula>
    </cfRule>
  </conditionalFormatting>
  <conditionalFormatting sqref="T13">
    <cfRule type="cellIs" dxfId="1320" priority="94" stopIfTrue="1" operator="equal">
      <formula>"OPEN"</formula>
    </cfRule>
    <cfRule type="cellIs" dxfId="1319" priority="95" stopIfTrue="1" operator="equal">
      <formula>"CLOSED"</formula>
    </cfRule>
    <cfRule type="cellIs" dxfId="1318" priority="96" stopIfTrue="1" operator="equal">
      <formula>"NA"</formula>
    </cfRule>
  </conditionalFormatting>
  <conditionalFormatting sqref="T14">
    <cfRule type="cellIs" dxfId="1317" priority="91" stopIfTrue="1" operator="equal">
      <formula>"OPEN"</formula>
    </cfRule>
    <cfRule type="cellIs" dxfId="1316" priority="92" stopIfTrue="1" operator="equal">
      <formula>"CLOSED"</formula>
    </cfRule>
    <cfRule type="cellIs" dxfId="1315" priority="93" stopIfTrue="1" operator="equal">
      <formula>"NA"</formula>
    </cfRule>
  </conditionalFormatting>
  <conditionalFormatting sqref="T15">
    <cfRule type="cellIs" dxfId="1314" priority="88" stopIfTrue="1" operator="equal">
      <formula>"OPEN"</formula>
    </cfRule>
    <cfRule type="cellIs" dxfId="1313" priority="89" stopIfTrue="1" operator="equal">
      <formula>"CLOSED"</formula>
    </cfRule>
    <cfRule type="cellIs" dxfId="1312" priority="90" stopIfTrue="1" operator="equal">
      <formula>"NA"</formula>
    </cfRule>
  </conditionalFormatting>
  <conditionalFormatting sqref="T16">
    <cfRule type="cellIs" dxfId="1311" priority="85" stopIfTrue="1" operator="equal">
      <formula>"OPEN"</formula>
    </cfRule>
    <cfRule type="cellIs" dxfId="1310" priority="86" stopIfTrue="1" operator="equal">
      <formula>"CLOSED"</formula>
    </cfRule>
    <cfRule type="cellIs" dxfId="1309" priority="87" stopIfTrue="1" operator="equal">
      <formula>"NA"</formula>
    </cfRule>
  </conditionalFormatting>
  <conditionalFormatting sqref="T17">
    <cfRule type="cellIs" dxfId="1308" priority="82" stopIfTrue="1" operator="equal">
      <formula>"OPEN"</formula>
    </cfRule>
    <cfRule type="cellIs" dxfId="1307" priority="83" stopIfTrue="1" operator="equal">
      <formula>"CLOSED"</formula>
    </cfRule>
    <cfRule type="cellIs" dxfId="1306" priority="84" stopIfTrue="1" operator="equal">
      <formula>"NA"</formula>
    </cfRule>
  </conditionalFormatting>
  <conditionalFormatting sqref="T18">
    <cfRule type="cellIs" dxfId="1305" priority="79" stopIfTrue="1" operator="equal">
      <formula>"OPEN"</formula>
    </cfRule>
    <cfRule type="cellIs" dxfId="1304" priority="80" stopIfTrue="1" operator="equal">
      <formula>"CLOSED"</formula>
    </cfRule>
    <cfRule type="cellIs" dxfId="1303" priority="81" stopIfTrue="1" operator="equal">
      <formula>"NA"</formula>
    </cfRule>
  </conditionalFormatting>
  <conditionalFormatting sqref="T19">
    <cfRule type="cellIs" dxfId="1302" priority="76" stopIfTrue="1" operator="equal">
      <formula>"OPEN"</formula>
    </cfRule>
    <cfRule type="cellIs" dxfId="1301" priority="77" stopIfTrue="1" operator="equal">
      <formula>"CLOSED"</formula>
    </cfRule>
    <cfRule type="cellIs" dxfId="1300" priority="78" stopIfTrue="1" operator="equal">
      <formula>"NA"</formula>
    </cfRule>
  </conditionalFormatting>
  <conditionalFormatting sqref="T20">
    <cfRule type="cellIs" dxfId="1299" priority="73" stopIfTrue="1" operator="equal">
      <formula>"OPEN"</formula>
    </cfRule>
    <cfRule type="cellIs" dxfId="1298" priority="74" stopIfTrue="1" operator="equal">
      <formula>"CLOSED"</formula>
    </cfRule>
    <cfRule type="cellIs" dxfId="1297" priority="75" stopIfTrue="1" operator="equal">
      <formula>"NA"</formula>
    </cfRule>
  </conditionalFormatting>
  <conditionalFormatting sqref="T21">
    <cfRule type="cellIs" dxfId="1296" priority="70" stopIfTrue="1" operator="equal">
      <formula>"OPEN"</formula>
    </cfRule>
    <cfRule type="cellIs" dxfId="1295" priority="71" stopIfTrue="1" operator="equal">
      <formula>"CLOSED"</formula>
    </cfRule>
    <cfRule type="cellIs" dxfId="1294" priority="72" stopIfTrue="1" operator="equal">
      <formula>"NA"</formula>
    </cfRule>
  </conditionalFormatting>
  <conditionalFormatting sqref="T22">
    <cfRule type="cellIs" dxfId="1293" priority="67" stopIfTrue="1" operator="equal">
      <formula>"OPEN"</formula>
    </cfRule>
    <cfRule type="cellIs" dxfId="1292" priority="68" stopIfTrue="1" operator="equal">
      <formula>"CLOSED"</formula>
    </cfRule>
    <cfRule type="cellIs" dxfId="1291" priority="69" stopIfTrue="1" operator="equal">
      <formula>"NA"</formula>
    </cfRule>
  </conditionalFormatting>
  <conditionalFormatting sqref="T23">
    <cfRule type="cellIs" dxfId="1290" priority="64" stopIfTrue="1" operator="equal">
      <formula>"OPEN"</formula>
    </cfRule>
    <cfRule type="cellIs" dxfId="1289" priority="65" stopIfTrue="1" operator="equal">
      <formula>"CLOSED"</formula>
    </cfRule>
    <cfRule type="cellIs" dxfId="1288" priority="66" stopIfTrue="1" operator="equal">
      <formula>"NA"</formula>
    </cfRule>
  </conditionalFormatting>
  <conditionalFormatting sqref="X35">
    <cfRule type="cellIs" dxfId="1287" priority="58" stopIfTrue="1" operator="equal">
      <formula>"CLOSED"</formula>
    </cfRule>
    <cfRule type="cellIs" dxfId="1286" priority="59" stopIfTrue="1" operator="equal">
      <formula>"NA"</formula>
    </cfRule>
    <cfRule type="cellIs" dxfId="1285" priority="60" stopIfTrue="1" operator="equal">
      <formula>"OPEN"</formula>
    </cfRule>
  </conditionalFormatting>
  <conditionalFormatting sqref="X39">
    <cfRule type="cellIs" dxfId="1284" priority="55" stopIfTrue="1" operator="equal">
      <formula>"OPEN"</formula>
    </cfRule>
    <cfRule type="cellIs" dxfId="1283" priority="56" stopIfTrue="1" operator="equal">
      <formula>"CLOSED"</formula>
    </cfRule>
    <cfRule type="cellIs" dxfId="1282" priority="57" stopIfTrue="1" operator="equal">
      <formula>"NA"</formula>
    </cfRule>
  </conditionalFormatting>
  <conditionalFormatting sqref="X40">
    <cfRule type="cellIs" dxfId="1281" priority="52" stopIfTrue="1" operator="equal">
      <formula>"OPEN"</formula>
    </cfRule>
    <cfRule type="cellIs" dxfId="1280" priority="53" stopIfTrue="1" operator="equal">
      <formula>"CLOSED"</formula>
    </cfRule>
    <cfRule type="cellIs" dxfId="1279" priority="54" stopIfTrue="1" operator="equal">
      <formula>"NA"</formula>
    </cfRule>
  </conditionalFormatting>
  <conditionalFormatting sqref="X41">
    <cfRule type="cellIs" dxfId="1278" priority="49" stopIfTrue="1" operator="equal">
      <formula>"OPEN"</formula>
    </cfRule>
    <cfRule type="cellIs" dxfId="1277" priority="50" stopIfTrue="1" operator="equal">
      <formula>"CLOSED"</formula>
    </cfRule>
    <cfRule type="cellIs" dxfId="1276" priority="51" stopIfTrue="1" operator="equal">
      <formula>"NA"</formula>
    </cfRule>
  </conditionalFormatting>
  <conditionalFormatting sqref="X42">
    <cfRule type="cellIs" dxfId="1275" priority="46" stopIfTrue="1" operator="equal">
      <formula>"OPEN"</formula>
    </cfRule>
    <cfRule type="cellIs" dxfId="1274" priority="47" stopIfTrue="1" operator="equal">
      <formula>"CLOSED"</formula>
    </cfRule>
    <cfRule type="cellIs" dxfId="1273" priority="48" stopIfTrue="1" operator="equal">
      <formula>"NA"</formula>
    </cfRule>
  </conditionalFormatting>
  <conditionalFormatting sqref="X43">
    <cfRule type="cellIs" dxfId="1272" priority="43" stopIfTrue="1" operator="equal">
      <formula>"OPEN"</formula>
    </cfRule>
    <cfRule type="cellIs" dxfId="1271" priority="44" stopIfTrue="1" operator="equal">
      <formula>"CLOSED"</formula>
    </cfRule>
    <cfRule type="cellIs" dxfId="1270" priority="45" stopIfTrue="1" operator="equal">
      <formula>"NA"</formula>
    </cfRule>
  </conditionalFormatting>
  <conditionalFormatting sqref="X44">
    <cfRule type="cellIs" dxfId="1269" priority="40" stopIfTrue="1" operator="equal">
      <formula>"OPEN"</formula>
    </cfRule>
    <cfRule type="cellIs" dxfId="1268" priority="41" stopIfTrue="1" operator="equal">
      <formula>"CLOSED"</formula>
    </cfRule>
    <cfRule type="cellIs" dxfId="1267" priority="42" stopIfTrue="1" operator="equal">
      <formula>"NA"</formula>
    </cfRule>
  </conditionalFormatting>
  <conditionalFormatting sqref="X45">
    <cfRule type="cellIs" dxfId="1266" priority="37" stopIfTrue="1" operator="equal">
      <formula>"OPEN"</formula>
    </cfRule>
    <cfRule type="cellIs" dxfId="1265" priority="38" stopIfTrue="1" operator="equal">
      <formula>"CLOSED"</formula>
    </cfRule>
    <cfRule type="cellIs" dxfId="1264" priority="39" stopIfTrue="1" operator="equal">
      <formula>"NA"</formula>
    </cfRule>
  </conditionalFormatting>
  <conditionalFormatting sqref="X46">
    <cfRule type="cellIs" dxfId="1263" priority="34" stopIfTrue="1" operator="equal">
      <formula>"OPEN"</formula>
    </cfRule>
    <cfRule type="cellIs" dxfId="1262" priority="35" stopIfTrue="1" operator="equal">
      <formula>"CLOSED"</formula>
    </cfRule>
    <cfRule type="cellIs" dxfId="1261" priority="36" stopIfTrue="1" operator="equal">
      <formula>"NA"</formula>
    </cfRule>
  </conditionalFormatting>
  <conditionalFormatting sqref="X47">
    <cfRule type="cellIs" dxfId="1260" priority="31" stopIfTrue="1" operator="equal">
      <formula>"OPEN"</formula>
    </cfRule>
    <cfRule type="cellIs" dxfId="1259" priority="32" stopIfTrue="1" operator="equal">
      <formula>"CLOSED"</formula>
    </cfRule>
    <cfRule type="cellIs" dxfId="1258" priority="33" stopIfTrue="1" operator="equal">
      <formula>"NA"</formula>
    </cfRule>
  </conditionalFormatting>
  <conditionalFormatting sqref="X48">
    <cfRule type="cellIs" dxfId="1257" priority="28" stopIfTrue="1" operator="equal">
      <formula>"OPEN"</formula>
    </cfRule>
    <cfRule type="cellIs" dxfId="1256" priority="29" stopIfTrue="1" operator="equal">
      <formula>"CLOSED"</formula>
    </cfRule>
    <cfRule type="cellIs" dxfId="1255" priority="30" stopIfTrue="1" operator="equal">
      <formula>"NA"</formula>
    </cfRule>
  </conditionalFormatting>
  <conditionalFormatting sqref="X49">
    <cfRule type="cellIs" dxfId="1254" priority="25" stopIfTrue="1" operator="equal">
      <formula>"OPEN"</formula>
    </cfRule>
    <cfRule type="cellIs" dxfId="1253" priority="26" stopIfTrue="1" operator="equal">
      <formula>"CLOSED"</formula>
    </cfRule>
    <cfRule type="cellIs" dxfId="1252" priority="27" stopIfTrue="1" operator="equal">
      <formula>"NA"</formula>
    </cfRule>
  </conditionalFormatting>
  <conditionalFormatting sqref="X50">
    <cfRule type="cellIs" dxfId="1251" priority="22" stopIfTrue="1" operator="equal">
      <formula>"OPEN"</formula>
    </cfRule>
    <cfRule type="cellIs" dxfId="1250" priority="23" stopIfTrue="1" operator="equal">
      <formula>"CLOSED"</formula>
    </cfRule>
    <cfRule type="cellIs" dxfId="1249" priority="24" stopIfTrue="1" operator="equal">
      <formula>"NA"</formula>
    </cfRule>
  </conditionalFormatting>
  <conditionalFormatting sqref="X51">
    <cfRule type="cellIs" dxfId="1248" priority="19" stopIfTrue="1" operator="equal">
      <formula>"OPEN"</formula>
    </cfRule>
    <cfRule type="cellIs" dxfId="1247" priority="20" stopIfTrue="1" operator="equal">
      <formula>"CLOSED"</formula>
    </cfRule>
    <cfRule type="cellIs" dxfId="1246" priority="21" stopIfTrue="1" operator="equal">
      <formula>"NA"</formula>
    </cfRule>
  </conditionalFormatting>
  <conditionalFormatting sqref="X52">
    <cfRule type="cellIs" dxfId="1245" priority="16" stopIfTrue="1" operator="equal">
      <formula>"OPEN"</formula>
    </cfRule>
    <cfRule type="cellIs" dxfId="1244" priority="17" stopIfTrue="1" operator="equal">
      <formula>"CLOSED"</formula>
    </cfRule>
    <cfRule type="cellIs" dxfId="1243" priority="18" stopIfTrue="1" operator="equal">
      <formula>"NA"</formula>
    </cfRule>
  </conditionalFormatting>
  <conditionalFormatting sqref="X53">
    <cfRule type="cellIs" dxfId="1242" priority="13" stopIfTrue="1" operator="equal">
      <formula>"OPEN"</formula>
    </cfRule>
    <cfRule type="cellIs" dxfId="1241" priority="14" stopIfTrue="1" operator="equal">
      <formula>"CLOSED"</formula>
    </cfRule>
    <cfRule type="cellIs" dxfId="1240" priority="15" stopIfTrue="1" operator="equal">
      <formula>"NA"</formula>
    </cfRule>
  </conditionalFormatting>
  <conditionalFormatting sqref="X54">
    <cfRule type="cellIs" dxfId="1239" priority="10" stopIfTrue="1" operator="equal">
      <formula>"OPEN"</formula>
    </cfRule>
    <cfRule type="cellIs" dxfId="1238" priority="11" stopIfTrue="1" operator="equal">
      <formula>"CLOSED"</formula>
    </cfRule>
    <cfRule type="cellIs" dxfId="1237" priority="12" stopIfTrue="1" operator="equal">
      <formula>"NA"</formula>
    </cfRule>
  </conditionalFormatting>
  <conditionalFormatting sqref="X38">
    <cfRule type="cellIs" dxfId="1236" priority="4" stopIfTrue="1" operator="equal">
      <formula>"OPEN"</formula>
    </cfRule>
    <cfRule type="cellIs" dxfId="1235" priority="5" stopIfTrue="1" operator="equal">
      <formula>"CLOSED"</formula>
    </cfRule>
    <cfRule type="cellIs" dxfId="1234" priority="6" stopIfTrue="1" operator="equal">
      <formula>"NA"</formula>
    </cfRule>
  </conditionalFormatting>
  <conditionalFormatting sqref="X37">
    <cfRule type="cellIs" dxfId="1233" priority="7" stopIfTrue="1" operator="equal">
      <formula>"OPEN"</formula>
    </cfRule>
    <cfRule type="cellIs" dxfId="1232" priority="8" stopIfTrue="1" operator="equal">
      <formula>"CLOSED"</formula>
    </cfRule>
    <cfRule type="cellIs" dxfId="1231" priority="9" stopIfTrue="1" operator="equal">
      <formula>"NA"</formula>
    </cfRule>
  </conditionalFormatting>
  <conditionalFormatting sqref="T28:T33">
    <cfRule type="cellIs" dxfId="1230" priority="1" stopIfTrue="1" operator="equal">
      <formula>"CLOSED"</formula>
    </cfRule>
    <cfRule type="cellIs" dxfId="1229" priority="2" stopIfTrue="1" operator="equal">
      <formula>"NA"</formula>
    </cfRule>
    <cfRule type="cellIs" dxfId="1228" priority="3" stopIfTrue="1" operator="equal">
      <formula>"OPEN"</formula>
    </cfRule>
  </conditionalFormatting>
  <dataValidations count="3">
    <dataValidation type="list" allowBlank="1" showInputMessage="1" showErrorMessage="1" sqref="C7:C24" xr:uid="{00000000-0002-0000-0200-000000000000}">
      <formula1>"Analog, Digital(RTL), Digital(Hard Macro), DSP, Verification, Models, Other"</formula1>
    </dataValidation>
    <dataValidation type="list" allowBlank="1" showInputMessage="1" showErrorMessage="1" sqref="T7:T25 X37:X54" xr:uid="{00000000-0002-0000-0200-000001000000}">
      <formula1>"OPEN, CLOSED, NA"</formula1>
    </dataValidation>
    <dataValidation type="custom" allowBlank="1" showInputMessage="1" showErrorMessage="1" sqref="R7:S25" xr:uid="{00000000-0002-0000-0200-000002000000}">
      <formula1>"="</formula1>
    </dataValidation>
  </dataValidations>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61"/>
  <sheetViews>
    <sheetView showGridLines="0" tabSelected="1" zoomScaleNormal="100" workbookViewId="0">
      <pane xSplit="4" topLeftCell="M1" activePane="topRight" state="frozen"/>
      <selection pane="topRight" activeCell="M8" sqref="M8"/>
    </sheetView>
  </sheetViews>
  <sheetFormatPr defaultColWidth="10.375" defaultRowHeight="45" customHeight="1"/>
  <cols>
    <col min="1" max="1" width="27.375" style="1" customWidth="1"/>
    <col min="2" max="2" width="7.875" style="1" customWidth="1"/>
    <col min="3" max="3" width="79.625" style="295" customWidth="1"/>
    <col min="4" max="4" width="8.625" style="1" bestFit="1" customWidth="1"/>
    <col min="5" max="5" width="14.25" style="1" customWidth="1"/>
    <col min="6" max="6" width="13.25" style="1" customWidth="1"/>
    <col min="7" max="7" width="10.125" style="295" customWidth="1"/>
    <col min="8" max="8" width="12.375" style="1" customWidth="1"/>
    <col min="9" max="9" width="69" style="363" bestFit="1" customWidth="1"/>
    <col min="10" max="10" width="69" style="363" customWidth="1"/>
    <col min="11" max="11" width="56.5" style="1" customWidth="1"/>
    <col min="12" max="12" width="49.375" style="1" customWidth="1"/>
    <col min="13" max="13" width="77.875" style="2519" customWidth="1"/>
    <col min="14" max="14" width="13.25" style="1" customWidth="1"/>
    <col min="15" max="15" width="10.125" style="295" customWidth="1"/>
    <col min="16" max="16" width="10.375" style="1" customWidth="1"/>
    <col min="17" max="18" width="10.375" style="1"/>
    <col min="19" max="19" width="13.125" style="1" customWidth="1"/>
    <col min="20" max="16384" width="10.375" style="1"/>
  </cols>
  <sheetData>
    <row r="1" spans="1:19" ht="13.5" thickBot="1">
      <c r="A1" s="3"/>
      <c r="B1" s="290"/>
      <c r="C1" s="291"/>
      <c r="D1" s="290"/>
      <c r="E1" s="1377"/>
      <c r="F1" s="1377"/>
      <c r="G1" s="369"/>
      <c r="H1" s="290"/>
      <c r="I1" s="6"/>
      <c r="J1" s="1527"/>
      <c r="K1" s="5"/>
      <c r="M1" s="2500"/>
      <c r="N1" s="2097"/>
      <c r="O1" s="2094"/>
      <c r="Q1" s="2090" t="s">
        <v>2057</v>
      </c>
      <c r="R1" s="2090" t="s">
        <v>2057</v>
      </c>
      <c r="S1" s="2091" t="s">
        <v>2058</v>
      </c>
    </row>
    <row r="2" spans="1:19" ht="48" thickBot="1">
      <c r="A2" s="105" t="s">
        <v>335</v>
      </c>
      <c r="B2" s="318" t="s">
        <v>336</v>
      </c>
      <c r="C2" s="292" t="s">
        <v>450</v>
      </c>
      <c r="D2" s="293" t="s">
        <v>568</v>
      </c>
      <c r="E2" s="294" t="s">
        <v>707</v>
      </c>
      <c r="F2" s="294" t="s">
        <v>569</v>
      </c>
      <c r="G2" s="370" t="s">
        <v>337</v>
      </c>
      <c r="H2" s="292" t="s">
        <v>525</v>
      </c>
      <c r="I2" s="292" t="s">
        <v>449</v>
      </c>
      <c r="J2" s="292" t="s">
        <v>1823</v>
      </c>
      <c r="K2" s="292" t="s">
        <v>1991</v>
      </c>
      <c r="L2" s="292" t="s">
        <v>453</v>
      </c>
      <c r="M2" s="2501" t="s">
        <v>2165</v>
      </c>
      <c r="N2" s="2098" t="s">
        <v>2128</v>
      </c>
      <c r="O2" s="370" t="s">
        <v>2086</v>
      </c>
      <c r="Q2" s="2087" t="s">
        <v>2055</v>
      </c>
      <c r="R2" s="2088" t="s">
        <v>866</v>
      </c>
      <c r="S2" s="2089" t="s">
        <v>2056</v>
      </c>
    </row>
    <row r="3" spans="1:19" ht="30.6" customHeight="1">
      <c r="A3" s="2217" t="s">
        <v>572</v>
      </c>
      <c r="B3" s="505">
        <v>1.01</v>
      </c>
      <c r="C3" s="506" t="s">
        <v>573</v>
      </c>
      <c r="D3" s="1298"/>
      <c r="E3" s="1428">
        <v>41911</v>
      </c>
      <c r="F3" s="509">
        <v>41972</v>
      </c>
      <c r="G3" s="1299" t="s">
        <v>451</v>
      </c>
      <c r="H3" s="1300" t="s">
        <v>1466</v>
      </c>
      <c r="I3" s="1301" t="s">
        <v>2065</v>
      </c>
      <c r="J3" s="1300" t="s">
        <v>1824</v>
      </c>
      <c r="K3" s="1301"/>
      <c r="L3" s="1301" t="s">
        <v>2084</v>
      </c>
      <c r="M3" s="2502"/>
      <c r="N3" s="2099"/>
      <c r="O3" s="1299" t="s">
        <v>2071</v>
      </c>
    </row>
    <row r="4" spans="1:19" ht="12.95" customHeight="1">
      <c r="A4" s="2218"/>
      <c r="B4" s="507" t="s">
        <v>574</v>
      </c>
      <c r="C4" s="508" t="s">
        <v>575</v>
      </c>
      <c r="D4" s="451"/>
      <c r="E4" s="509">
        <v>41972</v>
      </c>
      <c r="F4" s="509">
        <v>42062</v>
      </c>
      <c r="G4" s="1302" t="s">
        <v>451</v>
      </c>
      <c r="H4" s="1303"/>
      <c r="I4" s="1304"/>
      <c r="J4" s="1303"/>
      <c r="K4" s="1304"/>
      <c r="L4" s="1304"/>
      <c r="M4" s="2503"/>
      <c r="N4" s="2101"/>
      <c r="O4" s="1302" t="s">
        <v>451</v>
      </c>
    </row>
    <row r="5" spans="1:19" ht="12.95" customHeight="1">
      <c r="A5" s="2218"/>
      <c r="B5" s="507" t="s">
        <v>576</v>
      </c>
      <c r="C5" s="510" t="s">
        <v>577</v>
      </c>
      <c r="D5" s="451"/>
      <c r="E5" s="509">
        <v>42034</v>
      </c>
      <c r="F5" s="509">
        <v>42093</v>
      </c>
      <c r="G5" s="1302" t="s">
        <v>451</v>
      </c>
      <c r="H5" s="1303"/>
      <c r="I5" s="1304"/>
      <c r="J5" s="1303" t="s">
        <v>1825</v>
      </c>
      <c r="K5" s="1304"/>
      <c r="L5" s="1304"/>
      <c r="M5" s="2503" t="s">
        <v>2129</v>
      </c>
      <c r="N5" s="2101"/>
      <c r="O5" s="1302" t="s">
        <v>451</v>
      </c>
    </row>
    <row r="6" spans="1:19" ht="12.95" customHeight="1">
      <c r="A6" s="2218"/>
      <c r="B6" s="507" t="s">
        <v>578</v>
      </c>
      <c r="C6" s="510" t="s">
        <v>1016</v>
      </c>
      <c r="D6" s="451"/>
      <c r="E6" s="509">
        <v>42034</v>
      </c>
      <c r="F6" s="509">
        <v>42093</v>
      </c>
      <c r="G6" s="1302" t="s">
        <v>451</v>
      </c>
      <c r="H6" s="1303"/>
      <c r="I6" s="1304"/>
      <c r="J6" s="1303"/>
      <c r="K6" s="1304"/>
      <c r="L6" s="1304"/>
      <c r="M6" s="2503" t="s">
        <v>2130</v>
      </c>
      <c r="N6" s="2101"/>
      <c r="O6" s="1302" t="s">
        <v>451</v>
      </c>
    </row>
    <row r="7" spans="1:19" ht="12.95" customHeight="1">
      <c r="A7" s="2218"/>
      <c r="B7" s="507" t="s">
        <v>579</v>
      </c>
      <c r="C7" s="510" t="s">
        <v>512</v>
      </c>
      <c r="D7" s="451"/>
      <c r="E7" s="509">
        <v>42034</v>
      </c>
      <c r="F7" s="509">
        <v>42093</v>
      </c>
      <c r="G7" s="1302" t="s">
        <v>451</v>
      </c>
      <c r="H7" s="1303"/>
      <c r="I7" s="1304"/>
      <c r="J7" s="1303" t="s">
        <v>1826</v>
      </c>
      <c r="K7" s="1304"/>
      <c r="L7" s="1304"/>
      <c r="M7" s="2503" t="s">
        <v>2087</v>
      </c>
      <c r="N7" s="2102"/>
      <c r="O7" s="1302" t="s">
        <v>451</v>
      </c>
    </row>
    <row r="8" spans="1:19" ht="12.95" customHeight="1">
      <c r="A8" s="2218"/>
      <c r="B8" s="511" t="s">
        <v>513</v>
      </c>
      <c r="C8" s="512" t="s">
        <v>767</v>
      </c>
      <c r="D8" s="451"/>
      <c r="E8" s="509">
        <v>42034</v>
      </c>
      <c r="F8" s="509">
        <v>42093</v>
      </c>
      <c r="G8" s="1302" t="s">
        <v>451</v>
      </c>
      <c r="H8" s="1303"/>
      <c r="I8" s="1304"/>
      <c r="J8" s="1303"/>
      <c r="K8" s="1304"/>
      <c r="L8" s="1304"/>
      <c r="M8" s="2503"/>
      <c r="N8" s="2101"/>
      <c r="O8" s="1302" t="s">
        <v>451</v>
      </c>
    </row>
    <row r="9" spans="1:19" ht="12.95" customHeight="1">
      <c r="A9" s="2218"/>
      <c r="B9" s="511" t="s">
        <v>514</v>
      </c>
      <c r="C9" s="512" t="s">
        <v>768</v>
      </c>
      <c r="D9" s="451"/>
      <c r="E9" s="509">
        <v>42034</v>
      </c>
      <c r="F9" s="509">
        <v>42093</v>
      </c>
      <c r="G9" s="1302" t="s">
        <v>451</v>
      </c>
      <c r="H9" s="1303"/>
      <c r="I9" s="1304"/>
      <c r="J9" s="1303"/>
      <c r="K9" s="1304"/>
      <c r="L9" s="1304"/>
      <c r="M9" s="2503" t="s">
        <v>2088</v>
      </c>
      <c r="N9" s="2102"/>
      <c r="O9" s="1302" t="s">
        <v>451</v>
      </c>
    </row>
    <row r="10" spans="1:19" ht="12.95" customHeight="1">
      <c r="A10" s="2218"/>
      <c r="B10" s="507" t="s">
        <v>515</v>
      </c>
      <c r="C10" s="510" t="s">
        <v>516</v>
      </c>
      <c r="D10" s="451"/>
      <c r="E10" s="509">
        <v>42034</v>
      </c>
      <c r="F10" s="509">
        <v>42093</v>
      </c>
      <c r="G10" s="1302" t="s">
        <v>451</v>
      </c>
      <c r="H10" s="1303"/>
      <c r="I10" s="1304"/>
      <c r="J10" s="1303" t="s">
        <v>1827</v>
      </c>
      <c r="K10" s="1304"/>
      <c r="L10" s="1304"/>
      <c r="M10" s="2503" t="s">
        <v>2089</v>
      </c>
      <c r="N10" s="2102"/>
      <c r="O10" s="1302" t="s">
        <v>2071</v>
      </c>
    </row>
    <row r="11" spans="1:19" ht="12.6" customHeight="1">
      <c r="A11" s="2218"/>
      <c r="B11" s="507" t="s">
        <v>517</v>
      </c>
      <c r="C11" s="510" t="s">
        <v>692</v>
      </c>
      <c r="D11" s="451"/>
      <c r="E11" s="509">
        <v>42034</v>
      </c>
      <c r="F11" s="509">
        <v>42093</v>
      </c>
      <c r="G11" s="1302" t="s">
        <v>451</v>
      </c>
      <c r="H11" s="1303"/>
      <c r="I11" s="1304"/>
      <c r="J11" s="1303"/>
      <c r="K11" s="1304"/>
      <c r="L11" s="1304"/>
      <c r="M11" s="2503"/>
      <c r="N11" s="2100"/>
      <c r="O11" s="1302" t="s">
        <v>451</v>
      </c>
    </row>
    <row r="12" spans="1:19" ht="21.95" customHeight="1">
      <c r="A12" s="2218"/>
      <c r="B12" s="507" t="s">
        <v>518</v>
      </c>
      <c r="C12" s="510" t="s">
        <v>519</v>
      </c>
      <c r="D12" s="451"/>
      <c r="E12" s="509">
        <v>42034</v>
      </c>
      <c r="F12" s="509">
        <v>42093</v>
      </c>
      <c r="G12" s="1302" t="s">
        <v>451</v>
      </c>
      <c r="H12" s="1303"/>
      <c r="J12" s="1303" t="s">
        <v>1828</v>
      </c>
      <c r="K12" s="1304"/>
      <c r="L12" s="1304"/>
      <c r="M12" s="2503" t="s">
        <v>2131</v>
      </c>
      <c r="N12" s="2102"/>
      <c r="O12" s="1302" t="s">
        <v>451</v>
      </c>
    </row>
    <row r="13" spans="1:19" ht="12.95" customHeight="1">
      <c r="A13" s="2218"/>
      <c r="B13" s="507" t="s">
        <v>520</v>
      </c>
      <c r="C13" s="510" t="s">
        <v>521</v>
      </c>
      <c r="D13" s="451"/>
      <c r="E13" s="509">
        <v>42034</v>
      </c>
      <c r="F13" s="509">
        <v>42093</v>
      </c>
      <c r="G13" s="1302" t="s">
        <v>451</v>
      </c>
      <c r="H13" s="1304"/>
      <c r="I13" s="1304"/>
      <c r="J13" s="1303"/>
      <c r="K13" s="1304"/>
      <c r="L13" s="1304"/>
      <c r="M13" s="2503" t="s">
        <v>2132</v>
      </c>
      <c r="N13" s="2101"/>
      <c r="O13" s="1302" t="s">
        <v>451</v>
      </c>
    </row>
    <row r="14" spans="1:19" ht="12.95" customHeight="1">
      <c r="A14" s="2218"/>
      <c r="B14" s="507" t="s">
        <v>522</v>
      </c>
      <c r="C14" s="510" t="s">
        <v>523</v>
      </c>
      <c r="D14" s="451"/>
      <c r="E14" s="509" t="s">
        <v>97</v>
      </c>
      <c r="F14" s="509" t="s">
        <v>97</v>
      </c>
      <c r="G14" s="1302" t="s">
        <v>1033</v>
      </c>
      <c r="H14" s="1303"/>
      <c r="I14" s="1304" t="s">
        <v>1695</v>
      </c>
      <c r="J14" s="1303"/>
      <c r="K14" s="1304"/>
      <c r="L14" s="1304"/>
      <c r="M14" s="2503"/>
      <c r="N14" s="2103"/>
      <c r="O14" s="1302" t="s">
        <v>1033</v>
      </c>
    </row>
    <row r="15" spans="1:19" ht="12.95" customHeight="1">
      <c r="A15" s="2218"/>
      <c r="B15" s="507" t="s">
        <v>524</v>
      </c>
      <c r="C15" s="510" t="s">
        <v>586</v>
      </c>
      <c r="D15" s="451"/>
      <c r="E15" s="509" t="s">
        <v>97</v>
      </c>
      <c r="F15" s="509" t="s">
        <v>97</v>
      </c>
      <c r="G15" s="1302" t="s">
        <v>1033</v>
      </c>
      <c r="H15" s="1303"/>
      <c r="I15" s="1304"/>
      <c r="J15" s="1303"/>
      <c r="K15" s="1304"/>
      <c r="L15" s="1304"/>
      <c r="M15" s="2503"/>
      <c r="N15" s="2103"/>
      <c r="O15" s="1302" t="s">
        <v>1033</v>
      </c>
    </row>
    <row r="16" spans="1:19" ht="12.95" customHeight="1">
      <c r="A16" s="2218"/>
      <c r="B16" s="507" t="s">
        <v>528</v>
      </c>
      <c r="C16" s="510" t="s">
        <v>529</v>
      </c>
      <c r="D16" s="451"/>
      <c r="E16" s="509">
        <v>42034</v>
      </c>
      <c r="F16" s="509">
        <v>42093</v>
      </c>
      <c r="G16" s="1302" t="s">
        <v>451</v>
      </c>
      <c r="H16" s="1303"/>
      <c r="I16" s="1304"/>
      <c r="J16" s="1303"/>
      <c r="K16" s="1304"/>
      <c r="L16" s="1304"/>
      <c r="M16" s="2503" t="s">
        <v>2133</v>
      </c>
      <c r="N16" s="2101"/>
      <c r="O16" s="1302" t="s">
        <v>451</v>
      </c>
    </row>
    <row r="17" spans="1:15" ht="12.95" customHeight="1">
      <c r="A17" s="2218"/>
      <c r="B17" s="507" t="s">
        <v>530</v>
      </c>
      <c r="C17" s="510" t="s">
        <v>1017</v>
      </c>
      <c r="D17" s="451"/>
      <c r="E17" s="509">
        <v>42034</v>
      </c>
      <c r="F17" s="509">
        <v>42093</v>
      </c>
      <c r="G17" s="1302" t="s">
        <v>451</v>
      </c>
      <c r="H17" s="1303"/>
      <c r="J17" s="1303" t="s">
        <v>1829</v>
      </c>
      <c r="K17" s="1304" t="s">
        <v>1966</v>
      </c>
      <c r="L17" s="1304"/>
      <c r="M17" s="2503" t="s">
        <v>2090</v>
      </c>
      <c r="N17" s="2104"/>
      <c r="O17" s="1302" t="s">
        <v>451</v>
      </c>
    </row>
    <row r="18" spans="1:15" ht="26.1" customHeight="1">
      <c r="A18" s="2218"/>
      <c r="B18" s="507" t="s">
        <v>457</v>
      </c>
      <c r="C18" s="510" t="s">
        <v>458</v>
      </c>
      <c r="D18" s="451"/>
      <c r="E18" s="509">
        <v>42034</v>
      </c>
      <c r="F18" s="509">
        <v>42093</v>
      </c>
      <c r="G18" s="1302" t="s">
        <v>451</v>
      </c>
      <c r="H18" s="1303"/>
      <c r="I18" s="1304"/>
      <c r="J18" s="1303" t="s">
        <v>1830</v>
      </c>
      <c r="K18" s="1304"/>
      <c r="L18" s="1304"/>
      <c r="M18" s="2503" t="s">
        <v>2091</v>
      </c>
      <c r="N18" s="2104"/>
      <c r="O18" s="1302" t="s">
        <v>451</v>
      </c>
    </row>
    <row r="19" spans="1:15" ht="12.95" customHeight="1">
      <c r="A19" s="2218"/>
      <c r="B19" s="507" t="s">
        <v>459</v>
      </c>
      <c r="C19" s="508" t="s">
        <v>460</v>
      </c>
      <c r="D19" s="451"/>
      <c r="E19" s="509">
        <v>42034</v>
      </c>
      <c r="F19" s="509">
        <v>42093</v>
      </c>
      <c r="G19" s="1302" t="s">
        <v>451</v>
      </c>
      <c r="H19" s="1303"/>
      <c r="I19" s="1304"/>
      <c r="J19" s="1303"/>
      <c r="K19" s="1304"/>
      <c r="L19" s="1304"/>
      <c r="M19" s="2503"/>
      <c r="N19" s="2100"/>
      <c r="O19" s="1302" t="s">
        <v>451</v>
      </c>
    </row>
    <row r="20" spans="1:15" ht="12.95" customHeight="1">
      <c r="A20" s="2218"/>
      <c r="B20" s="507" t="s">
        <v>461</v>
      </c>
      <c r="C20" s="510" t="s">
        <v>577</v>
      </c>
      <c r="D20" s="451"/>
      <c r="E20" s="509">
        <v>42034</v>
      </c>
      <c r="F20" s="509">
        <v>42093</v>
      </c>
      <c r="G20" s="1302" t="s">
        <v>451</v>
      </c>
      <c r="H20" s="1303"/>
      <c r="I20" s="1304"/>
      <c r="J20" s="1303" t="s">
        <v>1831</v>
      </c>
      <c r="K20" s="1304"/>
      <c r="L20" s="1304"/>
      <c r="M20" s="2503" t="s">
        <v>2092</v>
      </c>
      <c r="N20" s="2101"/>
      <c r="O20" s="1302" t="s">
        <v>451</v>
      </c>
    </row>
    <row r="21" spans="1:15" ht="12.95" customHeight="1">
      <c r="A21" s="2218"/>
      <c r="B21" s="507" t="s">
        <v>462</v>
      </c>
      <c r="C21" s="510" t="s">
        <v>1016</v>
      </c>
      <c r="D21" s="451"/>
      <c r="E21" s="509">
        <v>42034</v>
      </c>
      <c r="F21" s="509">
        <v>42093</v>
      </c>
      <c r="G21" s="1302" t="s">
        <v>451</v>
      </c>
      <c r="H21" s="1303"/>
      <c r="I21" s="1304"/>
      <c r="J21" s="1303" t="s">
        <v>1832</v>
      </c>
      <c r="K21" s="1304"/>
      <c r="L21" s="1304"/>
      <c r="M21" s="2503"/>
      <c r="N21" s="2101"/>
      <c r="O21" s="1302" t="s">
        <v>451</v>
      </c>
    </row>
    <row r="22" spans="1:15" ht="12.95" customHeight="1">
      <c r="A22" s="2218"/>
      <c r="B22" s="507" t="s">
        <v>463</v>
      </c>
      <c r="C22" s="510" t="s">
        <v>512</v>
      </c>
      <c r="D22" s="451"/>
      <c r="E22" s="509">
        <v>42034</v>
      </c>
      <c r="F22" s="509">
        <v>42093</v>
      </c>
      <c r="G22" s="1302" t="s">
        <v>451</v>
      </c>
      <c r="H22" s="1303"/>
      <c r="I22" s="1304"/>
      <c r="J22" s="1303" t="s">
        <v>1833</v>
      </c>
      <c r="K22" s="1304"/>
      <c r="L22" s="1304"/>
      <c r="M22" s="2503" t="s">
        <v>2093</v>
      </c>
      <c r="N22" s="2102"/>
      <c r="O22" s="1302" t="s">
        <v>451</v>
      </c>
    </row>
    <row r="23" spans="1:15" ht="12.95" customHeight="1">
      <c r="A23" s="2218"/>
      <c r="B23" s="511" t="s">
        <v>464</v>
      </c>
      <c r="C23" s="512" t="s">
        <v>767</v>
      </c>
      <c r="D23" s="451"/>
      <c r="E23" s="509">
        <v>42034</v>
      </c>
      <c r="F23" s="509">
        <v>42093</v>
      </c>
      <c r="G23" s="1302" t="s">
        <v>451</v>
      </c>
      <c r="H23" s="1303"/>
      <c r="I23" s="1304"/>
      <c r="J23" s="1303"/>
      <c r="K23" s="1304"/>
      <c r="L23" s="1304"/>
      <c r="M23" s="2503" t="s">
        <v>2094</v>
      </c>
      <c r="N23" s="2101"/>
      <c r="O23" s="1302" t="s">
        <v>451</v>
      </c>
    </row>
    <row r="24" spans="1:15" ht="12.95" customHeight="1">
      <c r="A24" s="2218"/>
      <c r="B24" s="511" t="s">
        <v>465</v>
      </c>
      <c r="C24" s="512" t="s">
        <v>768</v>
      </c>
      <c r="D24" s="451"/>
      <c r="E24" s="509">
        <v>42034</v>
      </c>
      <c r="F24" s="509">
        <v>42093</v>
      </c>
      <c r="G24" s="1302" t="s">
        <v>451</v>
      </c>
      <c r="H24" s="1303"/>
      <c r="I24" s="1304"/>
      <c r="J24" s="1303"/>
      <c r="K24" s="1304"/>
      <c r="L24" s="1304"/>
      <c r="M24" s="2503" t="s">
        <v>2095</v>
      </c>
      <c r="N24" s="2101"/>
      <c r="O24" s="1302" t="s">
        <v>451</v>
      </c>
    </row>
    <row r="25" spans="1:15" ht="12.95" customHeight="1">
      <c r="A25" s="2218"/>
      <c r="B25" s="507" t="s">
        <v>466</v>
      </c>
      <c r="C25" s="510" t="s">
        <v>516</v>
      </c>
      <c r="D25" s="451"/>
      <c r="E25" s="509">
        <v>42034</v>
      </c>
      <c r="F25" s="509">
        <v>42093</v>
      </c>
      <c r="G25" s="1302" t="s">
        <v>451</v>
      </c>
      <c r="H25" s="1303"/>
      <c r="I25" s="1304"/>
      <c r="J25" s="1303"/>
      <c r="K25" s="1304"/>
      <c r="L25" s="1304"/>
      <c r="M25" s="2503" t="s">
        <v>2096</v>
      </c>
      <c r="N25" s="2102"/>
      <c r="O25" s="1302" t="s">
        <v>451</v>
      </c>
    </row>
    <row r="26" spans="1:15" ht="12.95" customHeight="1">
      <c r="A26" s="2218"/>
      <c r="B26" s="507" t="s">
        <v>467</v>
      </c>
      <c r="C26" s="510" t="s">
        <v>692</v>
      </c>
      <c r="D26" s="451"/>
      <c r="E26" s="509">
        <v>42034</v>
      </c>
      <c r="F26" s="509">
        <v>42093</v>
      </c>
      <c r="G26" s="1302" t="s">
        <v>451</v>
      </c>
      <c r="H26" s="1303"/>
      <c r="I26" s="1304"/>
      <c r="J26" s="1303"/>
      <c r="K26" s="1304"/>
      <c r="L26" s="1304"/>
      <c r="M26" s="2503" t="s">
        <v>2097</v>
      </c>
      <c r="N26" s="2105"/>
      <c r="O26" s="1302" t="s">
        <v>451</v>
      </c>
    </row>
    <row r="27" spans="1:15" ht="12.95" customHeight="1">
      <c r="A27" s="2218"/>
      <c r="B27" s="507" t="s">
        <v>468</v>
      </c>
      <c r="C27" s="510" t="s">
        <v>519</v>
      </c>
      <c r="D27" s="451"/>
      <c r="E27" s="509">
        <v>42034</v>
      </c>
      <c r="F27" s="509">
        <v>42093</v>
      </c>
      <c r="G27" s="1302" t="s">
        <v>451</v>
      </c>
      <c r="H27" s="1303"/>
      <c r="I27" s="1304"/>
      <c r="J27" s="1303"/>
      <c r="K27" s="1304"/>
      <c r="L27" s="1304"/>
      <c r="M27" s="2503"/>
      <c r="N27" s="2102"/>
      <c r="O27" s="1302" t="s">
        <v>451</v>
      </c>
    </row>
    <row r="28" spans="1:15" ht="12.95" customHeight="1">
      <c r="A28" s="2218"/>
      <c r="B28" s="507" t="s">
        <v>469</v>
      </c>
      <c r="C28" s="510" t="s">
        <v>521</v>
      </c>
      <c r="D28" s="451"/>
      <c r="E28" s="509">
        <v>42034</v>
      </c>
      <c r="F28" s="509">
        <v>42093</v>
      </c>
      <c r="G28" s="1302" t="s">
        <v>451</v>
      </c>
      <c r="H28" s="1303"/>
      <c r="I28" s="1304"/>
      <c r="J28" s="1303"/>
      <c r="K28" s="1304"/>
      <c r="L28" s="1304"/>
      <c r="M28" s="2503"/>
      <c r="N28" s="2101"/>
      <c r="O28" s="1302" t="s">
        <v>451</v>
      </c>
    </row>
    <row r="29" spans="1:15" ht="12.95" customHeight="1">
      <c r="A29" s="2218"/>
      <c r="B29" s="507" t="s">
        <v>470</v>
      </c>
      <c r="C29" s="510" t="s">
        <v>523</v>
      </c>
      <c r="D29" s="451"/>
      <c r="E29" s="509" t="s">
        <v>97</v>
      </c>
      <c r="F29" s="509" t="s">
        <v>97</v>
      </c>
      <c r="G29" s="1302" t="s">
        <v>1033</v>
      </c>
      <c r="H29" s="1303"/>
      <c r="I29" s="1304"/>
      <c r="J29" s="1303"/>
      <c r="K29" s="1304"/>
      <c r="L29" s="1304"/>
      <c r="M29" s="2503"/>
      <c r="N29" s="2103"/>
      <c r="O29" s="1302" t="s">
        <v>1033</v>
      </c>
    </row>
    <row r="30" spans="1:15" ht="12.95" customHeight="1">
      <c r="A30" s="2218"/>
      <c r="B30" s="507" t="s">
        <v>471</v>
      </c>
      <c r="C30" s="510" t="s">
        <v>586</v>
      </c>
      <c r="D30" s="451"/>
      <c r="E30" s="509" t="s">
        <v>97</v>
      </c>
      <c r="F30" s="509" t="s">
        <v>97</v>
      </c>
      <c r="G30" s="1302" t="s">
        <v>1033</v>
      </c>
      <c r="H30" s="1303"/>
      <c r="I30" s="1304"/>
      <c r="J30" s="1303"/>
      <c r="K30" s="1304"/>
      <c r="L30" s="1304"/>
      <c r="M30" s="2503"/>
      <c r="N30" s="2103"/>
      <c r="O30" s="1302" t="s">
        <v>1033</v>
      </c>
    </row>
    <row r="31" spans="1:15" ht="12.95" customHeight="1">
      <c r="A31" s="2218"/>
      <c r="B31" s="507" t="s">
        <v>472</v>
      </c>
      <c r="C31" s="510" t="s">
        <v>529</v>
      </c>
      <c r="D31" s="451"/>
      <c r="E31" s="509">
        <v>42034</v>
      </c>
      <c r="F31" s="509">
        <v>42093</v>
      </c>
      <c r="G31" s="1302" t="s">
        <v>451</v>
      </c>
      <c r="H31" s="1303"/>
      <c r="I31" s="1304"/>
      <c r="J31" s="1303"/>
      <c r="K31" s="1304"/>
      <c r="L31" s="1304"/>
      <c r="M31" s="2503" t="s">
        <v>2134</v>
      </c>
      <c r="N31" s="2101"/>
      <c r="O31" s="1302" t="s">
        <v>451</v>
      </c>
    </row>
    <row r="32" spans="1:15" ht="12.95" customHeight="1">
      <c r="A32" s="2218"/>
      <c r="B32" s="507" t="s">
        <v>473</v>
      </c>
      <c r="C32" s="510" t="s">
        <v>534</v>
      </c>
      <c r="D32" s="451"/>
      <c r="E32" s="509">
        <v>42034</v>
      </c>
      <c r="F32" s="509">
        <v>42093</v>
      </c>
      <c r="G32" s="1302" t="s">
        <v>451</v>
      </c>
      <c r="H32" s="1303"/>
      <c r="I32" s="1304"/>
      <c r="J32" s="1303"/>
      <c r="K32" s="1304"/>
      <c r="L32" s="1304"/>
      <c r="M32" s="2503"/>
      <c r="N32" s="2101"/>
      <c r="O32" s="1302" t="s">
        <v>451</v>
      </c>
    </row>
    <row r="33" spans="1:15" ht="12.95" customHeight="1">
      <c r="A33" s="2218"/>
      <c r="B33" s="507" t="s">
        <v>474</v>
      </c>
      <c r="C33" s="510" t="s">
        <v>536</v>
      </c>
      <c r="D33" s="451"/>
      <c r="E33" s="509">
        <v>42034</v>
      </c>
      <c r="F33" s="509">
        <v>42093</v>
      </c>
      <c r="G33" s="1302" t="s">
        <v>451</v>
      </c>
      <c r="H33" s="1303"/>
      <c r="I33" s="1304"/>
      <c r="J33" s="1303"/>
      <c r="K33" s="1304"/>
      <c r="L33" s="1304"/>
      <c r="M33" s="2503" t="s">
        <v>2135</v>
      </c>
      <c r="N33" s="2104"/>
      <c r="O33" s="1302" t="s">
        <v>451</v>
      </c>
    </row>
    <row r="34" spans="1:15" ht="26.45" customHeight="1">
      <c r="A34" s="2218"/>
      <c r="B34" s="511" t="s">
        <v>535</v>
      </c>
      <c r="C34" s="512" t="s">
        <v>769</v>
      </c>
      <c r="D34" s="451"/>
      <c r="E34" s="509">
        <v>42034</v>
      </c>
      <c r="F34" s="509">
        <v>42093</v>
      </c>
      <c r="G34" s="1302" t="s">
        <v>451</v>
      </c>
      <c r="H34" s="1303"/>
      <c r="I34" s="1304" t="s">
        <v>1986</v>
      </c>
      <c r="J34" s="1303" t="s">
        <v>1834</v>
      </c>
      <c r="K34" s="1304" t="s">
        <v>1987</v>
      </c>
      <c r="L34" s="1304" t="s">
        <v>2085</v>
      </c>
      <c r="M34" s="2503" t="s">
        <v>2136</v>
      </c>
      <c r="N34" s="2101"/>
      <c r="O34" s="1302" t="s">
        <v>451</v>
      </c>
    </row>
    <row r="35" spans="1:15" ht="12.95" customHeight="1">
      <c r="A35" s="2218"/>
      <c r="B35" s="507" t="s">
        <v>537</v>
      </c>
      <c r="C35" s="510" t="s">
        <v>458</v>
      </c>
      <c r="D35" s="451"/>
      <c r="E35" s="509">
        <v>42034</v>
      </c>
      <c r="F35" s="509">
        <v>42093</v>
      </c>
      <c r="G35" s="1302" t="s">
        <v>451</v>
      </c>
      <c r="H35" s="1303"/>
      <c r="I35" s="1304"/>
      <c r="J35" s="1303"/>
      <c r="K35" s="1304"/>
      <c r="L35" s="1304"/>
      <c r="M35" s="2503"/>
      <c r="N35" s="2104"/>
      <c r="O35" s="1302" t="s">
        <v>451</v>
      </c>
    </row>
    <row r="36" spans="1:15" ht="12.95" customHeight="1">
      <c r="A36" s="2218"/>
      <c r="B36" s="507" t="s">
        <v>538</v>
      </c>
      <c r="C36" s="510" t="s">
        <v>587</v>
      </c>
      <c r="D36" s="451"/>
      <c r="E36" s="509">
        <v>42034</v>
      </c>
      <c r="F36" s="509">
        <v>42093</v>
      </c>
      <c r="G36" s="1302" t="s">
        <v>451</v>
      </c>
      <c r="H36" s="1303"/>
      <c r="I36" s="1304"/>
      <c r="J36" s="1303"/>
      <c r="K36" s="1304"/>
      <c r="L36" s="1304"/>
      <c r="M36" s="2525" t="s">
        <v>2137</v>
      </c>
      <c r="N36" s="2101"/>
      <c r="O36" s="1302" t="s">
        <v>451</v>
      </c>
    </row>
    <row r="37" spans="1:15" ht="38.25">
      <c r="A37" s="2218"/>
      <c r="B37" s="507">
        <f>B3+0.01</f>
        <v>1.02</v>
      </c>
      <c r="C37" s="508" t="s">
        <v>593</v>
      </c>
      <c r="D37" s="451"/>
      <c r="E37" s="509">
        <v>42003</v>
      </c>
      <c r="F37" s="509">
        <v>42062</v>
      </c>
      <c r="G37" s="1302" t="s">
        <v>451</v>
      </c>
      <c r="H37" s="1303"/>
      <c r="I37" s="1304"/>
      <c r="J37" s="1303"/>
      <c r="K37" s="1304"/>
      <c r="L37" s="1304"/>
      <c r="M37" s="2503" t="s">
        <v>2098</v>
      </c>
      <c r="N37" s="2102"/>
      <c r="O37" s="1302" t="s">
        <v>451</v>
      </c>
    </row>
    <row r="38" spans="1:15" ht="12.95" customHeight="1">
      <c r="A38" s="2218"/>
      <c r="B38" s="507">
        <f t="shared" ref="B38:B42" si="0">B37+0.01</f>
        <v>1.03</v>
      </c>
      <c r="C38" s="508" t="s">
        <v>601</v>
      </c>
      <c r="D38" s="451"/>
      <c r="E38" s="509">
        <v>42003</v>
      </c>
      <c r="F38" s="509">
        <v>42062</v>
      </c>
      <c r="G38" s="1302" t="s">
        <v>451</v>
      </c>
      <c r="H38" s="1303"/>
      <c r="I38" s="1305" t="s">
        <v>339</v>
      </c>
      <c r="J38" s="1579"/>
      <c r="K38" s="1305" t="s">
        <v>339</v>
      </c>
      <c r="L38" s="1305" t="s">
        <v>339</v>
      </c>
      <c r="M38" s="2504" t="s">
        <v>2099</v>
      </c>
      <c r="N38" s="2102"/>
      <c r="O38" s="1302" t="s">
        <v>2071</v>
      </c>
    </row>
    <row r="39" spans="1:15" ht="12.95" customHeight="1">
      <c r="A39" s="2218"/>
      <c r="B39" s="507">
        <f t="shared" si="0"/>
        <v>1.04</v>
      </c>
      <c r="C39" s="508" t="s">
        <v>602</v>
      </c>
      <c r="D39" s="451"/>
      <c r="E39" s="509">
        <v>42003</v>
      </c>
      <c r="F39" s="509">
        <v>42062</v>
      </c>
      <c r="G39" s="1302" t="s">
        <v>451</v>
      </c>
      <c r="H39" s="1303"/>
      <c r="I39" s="1305" t="s">
        <v>339</v>
      </c>
      <c r="J39" s="1579"/>
      <c r="K39" s="1305" t="s">
        <v>339</v>
      </c>
      <c r="L39" s="1305" t="s">
        <v>339</v>
      </c>
      <c r="M39" s="2504" t="s">
        <v>2100</v>
      </c>
      <c r="N39" s="2102"/>
      <c r="O39" s="1302" t="s">
        <v>451</v>
      </c>
    </row>
    <row r="40" spans="1:15" ht="12.95" customHeight="1">
      <c r="A40" s="2218"/>
      <c r="B40" s="507">
        <f t="shared" si="0"/>
        <v>1.05</v>
      </c>
      <c r="C40" s="508" t="s">
        <v>594</v>
      </c>
      <c r="D40" s="451"/>
      <c r="E40" s="509">
        <v>42003</v>
      </c>
      <c r="F40" s="509">
        <v>42062</v>
      </c>
      <c r="G40" s="1302" t="s">
        <v>451</v>
      </c>
      <c r="H40" s="1303"/>
      <c r="I40" s="1305"/>
      <c r="J40" s="1579"/>
      <c r="K40" s="1305"/>
      <c r="L40" s="1305"/>
      <c r="M40" s="2504" t="s">
        <v>2101</v>
      </c>
      <c r="N40" s="2104"/>
      <c r="O40" s="1302" t="s">
        <v>451</v>
      </c>
    </row>
    <row r="41" spans="1:15" ht="12.95" customHeight="1">
      <c r="A41" s="2218"/>
      <c r="B41" s="507">
        <f t="shared" si="0"/>
        <v>1.06</v>
      </c>
      <c r="C41" s="508" t="s">
        <v>595</v>
      </c>
      <c r="D41" s="451"/>
      <c r="E41" s="509">
        <v>42034</v>
      </c>
      <c r="F41" s="509">
        <v>42093</v>
      </c>
      <c r="G41" s="1302" t="s">
        <v>451</v>
      </c>
      <c r="H41" s="1303"/>
      <c r="I41" s="1305" t="s">
        <v>339</v>
      </c>
      <c r="J41" s="1579"/>
      <c r="K41" s="1305" t="s">
        <v>339</v>
      </c>
      <c r="L41" s="1305" t="s">
        <v>339</v>
      </c>
      <c r="M41" s="2504" t="s">
        <v>2138</v>
      </c>
      <c r="N41" s="2104"/>
      <c r="O41" s="1302" t="s">
        <v>451</v>
      </c>
    </row>
    <row r="42" spans="1:15" ht="25.5">
      <c r="A42" s="2218"/>
      <c r="B42" s="507">
        <f t="shared" si="0"/>
        <v>1.07</v>
      </c>
      <c r="C42" s="508" t="s">
        <v>693</v>
      </c>
      <c r="D42" s="451"/>
      <c r="E42" s="509">
        <v>42003</v>
      </c>
      <c r="F42" s="509">
        <v>42062</v>
      </c>
      <c r="G42" s="1302" t="s">
        <v>451</v>
      </c>
      <c r="H42" s="1303"/>
      <c r="I42" s="1305"/>
      <c r="J42" s="1579"/>
      <c r="K42" s="1305"/>
      <c r="L42" s="1305"/>
      <c r="M42" s="2504" t="s">
        <v>2102</v>
      </c>
      <c r="N42" s="2104"/>
      <c r="O42" s="1302" t="s">
        <v>451</v>
      </c>
    </row>
    <row r="43" spans="1:15" ht="25.5">
      <c r="A43" s="2218"/>
      <c r="B43" s="783">
        <v>1.08</v>
      </c>
      <c r="C43" s="600" t="s">
        <v>993</v>
      </c>
      <c r="D43" s="1338"/>
      <c r="E43" s="509">
        <v>41987</v>
      </c>
      <c r="F43" s="509">
        <v>42034</v>
      </c>
      <c r="G43" s="1302" t="s">
        <v>451</v>
      </c>
      <c r="H43" s="1339"/>
      <c r="I43" s="1340"/>
      <c r="J43" s="1580"/>
      <c r="K43" s="1340"/>
      <c r="L43" s="1340"/>
      <c r="M43" s="2505" t="s">
        <v>2103</v>
      </c>
      <c r="N43" s="2101"/>
      <c r="O43" s="1302" t="s">
        <v>451</v>
      </c>
    </row>
    <row r="44" spans="1:15" ht="38.25">
      <c r="A44" s="2218"/>
      <c r="B44" s="783">
        <v>1.0900000000000001</v>
      </c>
      <c r="C44" s="600" t="s">
        <v>994</v>
      </c>
      <c r="D44" s="1578">
        <v>41819</v>
      </c>
      <c r="E44" s="509">
        <v>42034</v>
      </c>
      <c r="F44" s="509">
        <v>42062</v>
      </c>
      <c r="G44" s="1302" t="s">
        <v>451</v>
      </c>
      <c r="H44" s="1339"/>
      <c r="I44" s="1340" t="s">
        <v>1734</v>
      </c>
      <c r="J44" s="1580" t="s">
        <v>1850</v>
      </c>
      <c r="K44" s="1340"/>
      <c r="L44" s="1340"/>
      <c r="M44" s="2505" t="s">
        <v>2104</v>
      </c>
      <c r="N44" s="2102"/>
      <c r="O44" s="1302" t="s">
        <v>2071</v>
      </c>
    </row>
    <row r="45" spans="1:15" ht="12" customHeight="1" thickBot="1">
      <c r="A45" s="2219"/>
      <c r="B45" s="513"/>
      <c r="C45" s="514"/>
      <c r="D45" s="1306"/>
      <c r="E45" s="1306"/>
      <c r="F45" s="1306"/>
      <c r="G45" s="1307"/>
      <c r="H45" s="1308"/>
      <c r="I45" s="1309"/>
      <c r="J45" s="1308"/>
      <c r="K45" s="1309"/>
      <c r="L45" s="1309"/>
      <c r="M45" s="2506"/>
      <c r="N45" s="1306"/>
      <c r="O45" s="1307"/>
    </row>
    <row r="46" spans="1:15" ht="37.5" customHeight="1">
      <c r="A46" s="2220" t="s">
        <v>596</v>
      </c>
      <c r="B46" s="505">
        <v>2.0099999999999998</v>
      </c>
      <c r="C46" s="515" t="s">
        <v>597</v>
      </c>
      <c r="D46" s="1550">
        <v>41670</v>
      </c>
      <c r="E46" s="1548">
        <v>41670</v>
      </c>
      <c r="F46" s="1428">
        <v>41819</v>
      </c>
      <c r="G46" s="1299" t="s">
        <v>451</v>
      </c>
      <c r="H46" s="1300"/>
      <c r="I46" s="1301" t="s">
        <v>2066</v>
      </c>
      <c r="J46" s="1300" t="s">
        <v>1892</v>
      </c>
      <c r="K46" s="2079" t="s">
        <v>339</v>
      </c>
      <c r="L46" s="2079" t="s">
        <v>339</v>
      </c>
      <c r="M46" s="2507"/>
      <c r="N46" s="2106"/>
      <c r="O46" s="1299" t="s">
        <v>2071</v>
      </c>
    </row>
    <row r="47" spans="1:15" ht="18.95" customHeight="1">
      <c r="A47" s="2221"/>
      <c r="B47" s="616" t="s">
        <v>904</v>
      </c>
      <c r="C47" s="601" t="s">
        <v>995</v>
      </c>
      <c r="D47" s="1338"/>
      <c r="E47" s="509">
        <v>42034</v>
      </c>
      <c r="F47" s="509">
        <v>42093</v>
      </c>
      <c r="G47" s="1302" t="s">
        <v>451</v>
      </c>
      <c r="H47" s="1341"/>
      <c r="I47" s="1389"/>
      <c r="J47" s="1341"/>
      <c r="K47" s="2082"/>
      <c r="L47" s="2082"/>
      <c r="M47" s="2508" t="s">
        <v>2139</v>
      </c>
      <c r="N47" s="2101"/>
      <c r="O47" s="1302" t="s">
        <v>451</v>
      </c>
    </row>
    <row r="48" spans="1:15" ht="60" customHeight="1" thickBot="1">
      <c r="A48" s="2221"/>
      <c r="B48" s="507">
        <f>B46+0.01</f>
        <v>2.0199999999999996</v>
      </c>
      <c r="C48" s="516" t="s">
        <v>598</v>
      </c>
      <c r="D48" s="1428">
        <v>41819</v>
      </c>
      <c r="E48" s="509">
        <v>42034</v>
      </c>
      <c r="F48" s="509">
        <v>42093</v>
      </c>
      <c r="G48" s="1302" t="s">
        <v>451</v>
      </c>
      <c r="H48" s="1303"/>
      <c r="I48" s="1340" t="s">
        <v>1734</v>
      </c>
      <c r="J48" s="1582" t="s">
        <v>2079</v>
      </c>
      <c r="K48" s="1305"/>
      <c r="L48" s="1305"/>
      <c r="M48" s="2504" t="s">
        <v>2105</v>
      </c>
      <c r="N48" s="2101"/>
      <c r="O48" s="1302" t="s">
        <v>451</v>
      </c>
    </row>
    <row r="49" spans="1:15" ht="54.6" customHeight="1">
      <c r="A49" s="2221"/>
      <c r="B49" s="511" t="s">
        <v>996</v>
      </c>
      <c r="C49" s="516" t="s">
        <v>997</v>
      </c>
      <c r="D49" s="1550">
        <v>41670</v>
      </c>
      <c r="E49" s="1428">
        <v>41881</v>
      </c>
      <c r="F49" s="1428">
        <v>41942</v>
      </c>
      <c r="G49" s="1302" t="s">
        <v>451</v>
      </c>
      <c r="H49" s="1303"/>
      <c r="I49" s="1390" t="s">
        <v>2067</v>
      </c>
      <c r="J49" s="1582" t="s">
        <v>1835</v>
      </c>
      <c r="K49" s="1305"/>
      <c r="L49" s="1305"/>
      <c r="M49" s="2504"/>
      <c r="N49" s="2102"/>
      <c r="O49" s="1302" t="s">
        <v>2071</v>
      </c>
    </row>
    <row r="50" spans="1:15" ht="27.95" customHeight="1">
      <c r="A50" s="2221"/>
      <c r="B50" s="507">
        <f>B48+0.01</f>
        <v>2.0299999999999994</v>
      </c>
      <c r="C50" s="516" t="s">
        <v>599</v>
      </c>
      <c r="D50" s="1581">
        <v>41729</v>
      </c>
      <c r="E50" s="509">
        <v>41957</v>
      </c>
      <c r="F50" s="509">
        <v>42034</v>
      </c>
      <c r="G50" s="1302" t="s">
        <v>451</v>
      </c>
      <c r="H50" s="1303"/>
      <c r="I50" s="1304" t="s">
        <v>1608</v>
      </c>
      <c r="J50" s="1303" t="s">
        <v>1836</v>
      </c>
      <c r="K50" s="1305" t="s">
        <v>339</v>
      </c>
      <c r="L50" s="1305" t="s">
        <v>339</v>
      </c>
      <c r="M50" s="2504" t="s">
        <v>2140</v>
      </c>
      <c r="N50" s="2102"/>
      <c r="O50" s="1302" t="s">
        <v>451</v>
      </c>
    </row>
    <row r="51" spans="1:15" ht="42.6" customHeight="1">
      <c r="A51" s="2221"/>
      <c r="B51" s="507">
        <f t="shared" ref="B51:B56" si="1">B50+0.01</f>
        <v>2.0399999999999991</v>
      </c>
      <c r="C51" s="516" t="s">
        <v>548</v>
      </c>
      <c r="D51" s="451"/>
      <c r="E51" s="509">
        <v>42003</v>
      </c>
      <c r="F51" s="509">
        <v>42062</v>
      </c>
      <c r="G51" s="1302" t="s">
        <v>451</v>
      </c>
      <c r="H51" s="1303"/>
      <c r="I51" s="1304" t="s">
        <v>1609</v>
      </c>
      <c r="J51" s="1303"/>
      <c r="K51" s="1305" t="s">
        <v>1983</v>
      </c>
      <c r="L51" s="1305" t="s">
        <v>339</v>
      </c>
      <c r="M51" s="2504" t="s">
        <v>2106</v>
      </c>
      <c r="N51" s="2101"/>
      <c r="O51" s="1302" t="s">
        <v>2071</v>
      </c>
    </row>
    <row r="52" spans="1:15" ht="50.1" customHeight="1">
      <c r="A52" s="2221"/>
      <c r="B52" s="507">
        <f t="shared" si="1"/>
        <v>2.0499999999999989</v>
      </c>
      <c r="C52" s="516" t="s">
        <v>549</v>
      </c>
      <c r="D52" s="509">
        <v>41819</v>
      </c>
      <c r="E52" s="509">
        <v>41957</v>
      </c>
      <c r="F52" s="509">
        <v>42034</v>
      </c>
      <c r="G52" s="1302" t="s">
        <v>451</v>
      </c>
      <c r="H52" s="1303"/>
      <c r="I52" s="1304" t="s">
        <v>1610</v>
      </c>
      <c r="J52" s="1303" t="s">
        <v>1837</v>
      </c>
      <c r="K52" s="1305"/>
      <c r="L52" s="1305"/>
      <c r="M52" s="2504" t="s">
        <v>2107</v>
      </c>
      <c r="N52" s="2102"/>
      <c r="O52" s="1302" t="s">
        <v>451</v>
      </c>
    </row>
    <row r="53" spans="1:15" ht="29.45" customHeight="1" thickBot="1">
      <c r="A53" s="2221"/>
      <c r="B53" s="507">
        <f t="shared" si="1"/>
        <v>2.0599999999999987</v>
      </c>
      <c r="C53" s="516" t="s">
        <v>550</v>
      </c>
      <c r="D53" s="509">
        <v>41819</v>
      </c>
      <c r="E53" s="509">
        <v>42034</v>
      </c>
      <c r="F53" s="509">
        <v>42093</v>
      </c>
      <c r="G53" s="1302" t="s">
        <v>451</v>
      </c>
      <c r="H53" s="1303"/>
      <c r="I53" s="1304" t="s">
        <v>1611</v>
      </c>
      <c r="J53" s="1303"/>
      <c r="K53" s="1305" t="s">
        <v>339</v>
      </c>
      <c r="L53" s="1305" t="s">
        <v>339</v>
      </c>
      <c r="M53" s="2504" t="s">
        <v>2108</v>
      </c>
      <c r="N53" s="2102"/>
      <c r="O53" s="1302" t="s">
        <v>451</v>
      </c>
    </row>
    <row r="54" spans="1:15" ht="36.950000000000003" customHeight="1">
      <c r="A54" s="2221"/>
      <c r="B54" s="507">
        <f t="shared" si="1"/>
        <v>2.0699999999999985</v>
      </c>
      <c r="C54" s="516" t="s">
        <v>551</v>
      </c>
      <c r="D54" s="1550">
        <v>41670</v>
      </c>
      <c r="E54" s="451"/>
      <c r="F54" s="451"/>
      <c r="G54" s="1302" t="s">
        <v>451</v>
      </c>
      <c r="H54" s="1303"/>
      <c r="I54" s="1304" t="s">
        <v>2068</v>
      </c>
      <c r="J54" s="1303"/>
      <c r="K54" s="1305"/>
      <c r="L54" s="1305"/>
      <c r="M54" s="2504" t="s">
        <v>2109</v>
      </c>
      <c r="N54" s="2107"/>
      <c r="O54" s="1302" t="s">
        <v>2071</v>
      </c>
    </row>
    <row r="55" spans="1:15" ht="12.95" customHeight="1">
      <c r="A55" s="2221"/>
      <c r="B55" s="507">
        <f t="shared" si="1"/>
        <v>2.0799999999999983</v>
      </c>
      <c r="C55" s="517" t="s">
        <v>588</v>
      </c>
      <c r="D55" s="1428">
        <v>41819</v>
      </c>
      <c r="E55" s="509">
        <v>42368</v>
      </c>
      <c r="F55" s="509">
        <v>42062</v>
      </c>
      <c r="G55" s="1302" t="s">
        <v>451</v>
      </c>
      <c r="H55" s="1303"/>
      <c r="I55" s="1340" t="s">
        <v>1734</v>
      </c>
      <c r="J55" s="1582"/>
      <c r="K55" s="1305"/>
      <c r="L55" s="1305"/>
      <c r="M55" s="2504" t="s">
        <v>2110</v>
      </c>
      <c r="N55" s="2101"/>
      <c r="O55" s="1302" t="s">
        <v>451</v>
      </c>
    </row>
    <row r="56" spans="1:15" ht="12.95" customHeight="1">
      <c r="A56" s="2221"/>
      <c r="B56" s="507">
        <f t="shared" si="1"/>
        <v>2.0899999999999981</v>
      </c>
      <c r="C56" s="518" t="s">
        <v>694</v>
      </c>
      <c r="D56" s="451"/>
      <c r="E56" s="509">
        <v>42003</v>
      </c>
      <c r="F56" s="509">
        <v>42093</v>
      </c>
      <c r="G56" s="1302" t="s">
        <v>451</v>
      </c>
      <c r="H56" s="1303"/>
      <c r="I56" s="1390"/>
      <c r="J56" s="1582"/>
      <c r="K56" s="1305"/>
      <c r="L56" s="1305"/>
      <c r="M56" s="2504" t="s">
        <v>2111</v>
      </c>
      <c r="N56" s="2101"/>
      <c r="O56" s="1302" t="s">
        <v>451</v>
      </c>
    </row>
    <row r="57" spans="1:15" ht="12.95" customHeight="1">
      <c r="A57" s="2221"/>
      <c r="B57" s="507">
        <v>2.1</v>
      </c>
      <c r="C57" s="518" t="s">
        <v>741</v>
      </c>
      <c r="D57" s="1310"/>
      <c r="E57" s="509">
        <v>42034</v>
      </c>
      <c r="F57" s="509">
        <v>42062</v>
      </c>
      <c r="G57" s="1302" t="s">
        <v>451</v>
      </c>
      <c r="H57" s="1303"/>
      <c r="I57" s="1390"/>
      <c r="J57" s="1582"/>
      <c r="K57" s="1305"/>
      <c r="L57" s="1305"/>
      <c r="M57" s="2504" t="s">
        <v>2112</v>
      </c>
      <c r="N57" s="2102"/>
      <c r="O57" s="1302" t="s">
        <v>451</v>
      </c>
    </row>
    <row r="58" spans="1:15" ht="25.5">
      <c r="A58" s="2221"/>
      <c r="B58" s="507">
        <v>2.11</v>
      </c>
      <c r="C58" s="518" t="s">
        <v>742</v>
      </c>
      <c r="D58" s="1310"/>
      <c r="E58" s="509">
        <v>42034</v>
      </c>
      <c r="F58" s="509">
        <v>42062</v>
      </c>
      <c r="G58" s="1302" t="s">
        <v>451</v>
      </c>
      <c r="H58" s="1303"/>
      <c r="I58" s="1390"/>
      <c r="J58" s="1582"/>
      <c r="K58" s="1305"/>
      <c r="L58" s="1305"/>
      <c r="M58" s="2504" t="s">
        <v>2113</v>
      </c>
      <c r="N58" s="2101"/>
      <c r="O58" s="1302" t="s">
        <v>451</v>
      </c>
    </row>
    <row r="59" spans="1:15" ht="25.5">
      <c r="A59" s="2221"/>
      <c r="B59" s="511">
        <v>2.12</v>
      </c>
      <c r="C59" s="519" t="s">
        <v>743</v>
      </c>
      <c r="D59" s="1571"/>
      <c r="E59" s="509">
        <v>42034</v>
      </c>
      <c r="F59" s="509">
        <v>42093</v>
      </c>
      <c r="G59" s="1311" t="s">
        <v>451</v>
      </c>
      <c r="H59" s="1303"/>
      <c r="I59" s="1390"/>
      <c r="J59" s="1582"/>
      <c r="K59" s="1305"/>
      <c r="L59" s="1305"/>
      <c r="M59" s="2504" t="s">
        <v>2114</v>
      </c>
      <c r="N59" s="2104"/>
      <c r="O59" s="1311" t="s">
        <v>451</v>
      </c>
    </row>
    <row r="60" spans="1:15" ht="25.5">
      <c r="A60" s="2221"/>
      <c r="B60" s="511">
        <v>2.13</v>
      </c>
      <c r="C60" s="520" t="s">
        <v>770</v>
      </c>
      <c r="D60" s="1571"/>
      <c r="E60" s="509">
        <v>42034</v>
      </c>
      <c r="F60" s="509">
        <v>42062</v>
      </c>
      <c r="G60" s="1302" t="s">
        <v>451</v>
      </c>
      <c r="H60" s="1303"/>
      <c r="I60" s="1390"/>
      <c r="J60" s="1582"/>
      <c r="K60" s="1305"/>
      <c r="L60" s="1305"/>
      <c r="M60" s="2504" t="s">
        <v>2115</v>
      </c>
      <c r="N60" s="2102"/>
      <c r="O60" s="1302" t="s">
        <v>451</v>
      </c>
    </row>
    <row r="61" spans="1:15" ht="25.5">
      <c r="A61" s="2221"/>
      <c r="B61" s="511">
        <v>2.14</v>
      </c>
      <c r="C61" s="446" t="s">
        <v>940</v>
      </c>
      <c r="D61" s="1571"/>
      <c r="E61" s="509">
        <v>42018</v>
      </c>
      <c r="F61" s="509">
        <v>42077</v>
      </c>
      <c r="G61" s="1302" t="s">
        <v>451</v>
      </c>
      <c r="H61" s="1303"/>
      <c r="I61" s="1390"/>
      <c r="J61" s="1582"/>
      <c r="K61" s="1305"/>
      <c r="L61" s="1305"/>
      <c r="M61" s="2504" t="s">
        <v>2116</v>
      </c>
      <c r="N61" s="2108"/>
      <c r="O61" s="1302" t="s">
        <v>451</v>
      </c>
    </row>
    <row r="62" spans="1:15" ht="14.1" customHeight="1" thickBot="1">
      <c r="A62" s="2222"/>
      <c r="B62" s="540"/>
      <c r="C62" s="521"/>
      <c r="D62" s="1572"/>
      <c r="E62" s="1573"/>
      <c r="F62" s="1574"/>
      <c r="G62" s="1312"/>
      <c r="H62" s="1313"/>
      <c r="I62" s="1391"/>
      <c r="J62" s="1569"/>
      <c r="K62" s="2080"/>
      <c r="L62" s="2080"/>
      <c r="M62" s="2509"/>
      <c r="N62" s="1574"/>
      <c r="O62" s="1312"/>
    </row>
    <row r="63" spans="1:15" ht="25.5">
      <c r="A63" s="2220" t="s">
        <v>552</v>
      </c>
      <c r="B63" s="541">
        <v>3.01</v>
      </c>
      <c r="C63" s="537" t="s">
        <v>553</v>
      </c>
      <c r="D63" s="1575"/>
      <c r="E63" s="509">
        <v>42034</v>
      </c>
      <c r="F63" s="509">
        <v>42093</v>
      </c>
      <c r="G63" s="1314" t="s">
        <v>451</v>
      </c>
      <c r="H63" s="1315"/>
      <c r="I63" s="1316"/>
      <c r="J63" s="1316"/>
      <c r="K63" s="2081"/>
      <c r="L63" s="2081"/>
      <c r="M63" s="2510" t="s">
        <v>2117</v>
      </c>
      <c r="N63" s="2109"/>
      <c r="O63" s="1314" t="s">
        <v>451</v>
      </c>
    </row>
    <row r="64" spans="1:15" ht="25.5">
      <c r="A64" s="2221"/>
      <c r="B64" s="542">
        <f>B63+0.01</f>
        <v>3.0199999999999996</v>
      </c>
      <c r="C64" s="784" t="s">
        <v>1132</v>
      </c>
      <c r="D64" s="509">
        <v>41697</v>
      </c>
      <c r="E64" s="509">
        <v>42034</v>
      </c>
      <c r="F64" s="509">
        <v>42093</v>
      </c>
      <c r="G64" s="1317" t="s">
        <v>451</v>
      </c>
      <c r="H64" s="1318"/>
      <c r="I64" s="1344" t="s">
        <v>1676</v>
      </c>
      <c r="J64" s="1344"/>
      <c r="K64" s="1320"/>
      <c r="L64" s="1320"/>
      <c r="M64" s="2511" t="s">
        <v>2118</v>
      </c>
      <c r="N64" s="2101"/>
      <c r="O64" s="1317" t="s">
        <v>451</v>
      </c>
    </row>
    <row r="65" spans="1:15" ht="12.75">
      <c r="A65" s="2221"/>
      <c r="B65" s="542">
        <f>B64+0.01</f>
        <v>3.0299999999999994</v>
      </c>
      <c r="C65" s="538" t="s">
        <v>434</v>
      </c>
      <c r="D65" s="451"/>
      <c r="E65" s="509">
        <v>42034</v>
      </c>
      <c r="F65" s="509">
        <v>42093</v>
      </c>
      <c r="G65" s="1317" t="s">
        <v>451</v>
      </c>
      <c r="H65" s="1318"/>
      <c r="I65" s="1344"/>
      <c r="J65" s="1344"/>
      <c r="K65" s="1320"/>
      <c r="L65" s="1320"/>
      <c r="M65" s="2512"/>
      <c r="N65" s="2101"/>
      <c r="O65" s="1317" t="s">
        <v>451</v>
      </c>
    </row>
    <row r="66" spans="1:15" ht="13.5" thickBot="1">
      <c r="A66" s="2221"/>
      <c r="B66" s="542">
        <f>B65+0.01</f>
        <v>3.0399999999999991</v>
      </c>
      <c r="C66" s="538" t="s">
        <v>494</v>
      </c>
      <c r="D66" s="451"/>
      <c r="E66" s="509">
        <v>42034</v>
      </c>
      <c r="F66" s="509">
        <v>42077</v>
      </c>
      <c r="G66" s="1317" t="s">
        <v>451</v>
      </c>
      <c r="H66" s="1318"/>
      <c r="I66" s="1344"/>
      <c r="J66" s="1344"/>
      <c r="K66" s="1320"/>
      <c r="L66" s="1320"/>
      <c r="M66" s="2512"/>
      <c r="N66" s="2101"/>
      <c r="O66" s="1317" t="s">
        <v>451</v>
      </c>
    </row>
    <row r="67" spans="1:15" ht="13.5" thickBot="1">
      <c r="A67" s="2221"/>
      <c r="B67" s="542">
        <f>B66+0.01</f>
        <v>3.0499999999999989</v>
      </c>
      <c r="C67" s="538" t="s">
        <v>589</v>
      </c>
      <c r="D67" s="1576">
        <v>41819</v>
      </c>
      <c r="E67" s="509">
        <v>42003</v>
      </c>
      <c r="F67" s="509">
        <v>42062</v>
      </c>
      <c r="G67" s="1317" t="s">
        <v>451</v>
      </c>
      <c r="H67" s="1318"/>
      <c r="I67" s="1340" t="s">
        <v>1734</v>
      </c>
      <c r="J67" s="1344"/>
      <c r="K67" s="1320"/>
      <c r="L67" s="1320"/>
      <c r="M67" s="2512" t="s">
        <v>2119</v>
      </c>
      <c r="N67" s="2102"/>
      <c r="O67" s="1317" t="s">
        <v>451</v>
      </c>
    </row>
    <row r="68" spans="1:15" ht="12.75">
      <c r="A68" s="2221"/>
      <c r="B68" s="542">
        <f>B67+0.01</f>
        <v>3.0599999999999987</v>
      </c>
      <c r="C68" s="538" t="s">
        <v>590</v>
      </c>
      <c r="D68" s="1576">
        <v>41819</v>
      </c>
      <c r="E68" s="509">
        <v>41972</v>
      </c>
      <c r="F68" s="509">
        <v>42003</v>
      </c>
      <c r="G68" s="1317" t="s">
        <v>451</v>
      </c>
      <c r="H68" s="1318"/>
      <c r="I68" s="1344" t="s">
        <v>1467</v>
      </c>
      <c r="J68" s="1344"/>
      <c r="K68" s="1320"/>
      <c r="L68" s="1320"/>
      <c r="M68" s="2512" t="s">
        <v>2120</v>
      </c>
      <c r="N68" s="2102"/>
      <c r="O68" s="1317" t="s">
        <v>451</v>
      </c>
    </row>
    <row r="69" spans="1:15" ht="12.75">
      <c r="A69" s="2221"/>
      <c r="B69" s="617">
        <v>3.07</v>
      </c>
      <c r="C69" s="602" t="s">
        <v>998</v>
      </c>
      <c r="D69" s="1338"/>
      <c r="E69" s="509">
        <v>42003</v>
      </c>
      <c r="F69" s="509">
        <v>42034</v>
      </c>
      <c r="G69" s="1317" t="s">
        <v>451</v>
      </c>
      <c r="H69" s="1342"/>
      <c r="I69" s="1345"/>
      <c r="J69" s="1345"/>
      <c r="K69" s="1343"/>
      <c r="L69" s="1343"/>
      <c r="M69" s="2513" t="s">
        <v>2121</v>
      </c>
      <c r="N69" s="2102"/>
      <c r="O69" s="1317" t="s">
        <v>451</v>
      </c>
    </row>
    <row r="70" spans="1:15" ht="25.5">
      <c r="A70" s="2221"/>
      <c r="B70" s="617">
        <v>3.08</v>
      </c>
      <c r="C70" s="602" t="s">
        <v>999</v>
      </c>
      <c r="D70" s="1338"/>
      <c r="E70" s="509">
        <v>42034</v>
      </c>
      <c r="F70" s="509">
        <v>42138</v>
      </c>
      <c r="G70" s="1317" t="s">
        <v>451</v>
      </c>
      <c r="H70" s="1342"/>
      <c r="I70" s="1345" t="s">
        <v>1612</v>
      </c>
      <c r="J70" s="1345" t="s">
        <v>1838</v>
      </c>
      <c r="K70" s="1343"/>
      <c r="L70" s="1343"/>
      <c r="M70" s="2513" t="s">
        <v>2122</v>
      </c>
      <c r="N70" s="2101"/>
      <c r="O70" s="1317" t="s">
        <v>451</v>
      </c>
    </row>
    <row r="71" spans="1:15" ht="13.5" thickBot="1">
      <c r="A71" s="2221"/>
      <c r="B71" s="543"/>
      <c r="C71" s="539"/>
      <c r="D71" s="1321"/>
      <c r="E71" s="1321"/>
      <c r="F71" s="1321"/>
      <c r="G71" s="1322"/>
      <c r="H71" s="1323"/>
      <c r="I71" s="1346"/>
      <c r="J71" s="1346"/>
      <c r="K71" s="1324"/>
      <c r="L71" s="1324"/>
      <c r="M71" s="2514"/>
      <c r="N71" s="1321"/>
      <c r="O71" s="1322"/>
    </row>
    <row r="72" spans="1:15" ht="12.75">
      <c r="A72" s="2220" t="s">
        <v>495</v>
      </c>
      <c r="B72" s="541">
        <v>4.01</v>
      </c>
      <c r="C72" s="524" t="s">
        <v>496</v>
      </c>
      <c r="D72" s="1392">
        <v>41819</v>
      </c>
      <c r="E72" s="509">
        <v>42003</v>
      </c>
      <c r="F72" s="509">
        <v>42062</v>
      </c>
      <c r="G72" s="1326" t="s">
        <v>451</v>
      </c>
      <c r="H72" s="1327"/>
      <c r="I72" s="1340" t="s">
        <v>1734</v>
      </c>
      <c r="J72" s="1570"/>
      <c r="K72" s="1328"/>
      <c r="L72" s="1328"/>
      <c r="M72" s="2515"/>
      <c r="N72" s="2099"/>
      <c r="O72" s="1326" t="s">
        <v>451</v>
      </c>
    </row>
    <row r="73" spans="1:15" ht="25.5">
      <c r="A73" s="2221"/>
      <c r="B73" s="544">
        <f>B72+0.01</f>
        <v>4.0199999999999996</v>
      </c>
      <c r="C73" s="522" t="s">
        <v>497</v>
      </c>
      <c r="D73" s="1392">
        <v>41819</v>
      </c>
      <c r="E73" s="509">
        <v>42034</v>
      </c>
      <c r="F73" s="509">
        <v>42077</v>
      </c>
      <c r="G73" s="1329" t="s">
        <v>451</v>
      </c>
      <c r="H73" s="1319"/>
      <c r="I73" s="1344" t="s">
        <v>1468</v>
      </c>
      <c r="J73" s="1344"/>
      <c r="K73" s="1320"/>
      <c r="L73" s="1320"/>
      <c r="M73" s="2512" t="s">
        <v>2141</v>
      </c>
      <c r="N73" s="2100"/>
      <c r="O73" s="1329" t="s">
        <v>451</v>
      </c>
    </row>
    <row r="74" spans="1:15" ht="14.25">
      <c r="A74" s="2221"/>
      <c r="B74" s="544">
        <f>B73+0.01</f>
        <v>4.0299999999999994</v>
      </c>
      <c r="C74" s="525" t="s">
        <v>498</v>
      </c>
      <c r="D74" s="1392">
        <v>41819</v>
      </c>
      <c r="E74" s="509">
        <v>42003</v>
      </c>
      <c r="F74" s="509">
        <v>42062</v>
      </c>
      <c r="G74" s="1317" t="s">
        <v>451</v>
      </c>
      <c r="H74" s="1319"/>
      <c r="I74" s="1340" t="s">
        <v>1734</v>
      </c>
      <c r="J74"/>
      <c r="K74" s="1320"/>
      <c r="L74" s="1320"/>
      <c r="M74" s="2512" t="s">
        <v>2142</v>
      </c>
      <c r="N74" s="2100"/>
      <c r="O74" s="1317" t="s">
        <v>451</v>
      </c>
    </row>
    <row r="75" spans="1:15" ht="13.5" thickBot="1">
      <c r="A75" s="2221"/>
      <c r="B75" s="543"/>
      <c r="C75" s="523"/>
      <c r="D75" s="1324"/>
      <c r="E75" s="1324"/>
      <c r="F75" s="1330"/>
      <c r="G75" s="1331"/>
      <c r="H75" s="1321"/>
      <c r="I75" s="1346"/>
      <c r="J75" s="1346"/>
      <c r="K75" s="1324"/>
      <c r="L75" s="1324"/>
      <c r="M75" s="2514"/>
      <c r="N75" s="1323"/>
      <c r="O75" s="1331"/>
    </row>
    <row r="76" spans="1:15" ht="12.75">
      <c r="A76" s="2220" t="s">
        <v>499</v>
      </c>
      <c r="B76" s="534">
        <v>5.01</v>
      </c>
      <c r="C76" s="526" t="s">
        <v>500</v>
      </c>
      <c r="D76" s="1332"/>
      <c r="E76" s="1325" t="s">
        <v>97</v>
      </c>
      <c r="F76" s="1325" t="s">
        <v>97</v>
      </c>
      <c r="G76" s="1333" t="s">
        <v>1033</v>
      </c>
      <c r="H76" s="1328"/>
      <c r="I76" s="1347"/>
      <c r="J76" s="1347"/>
      <c r="K76" s="1328"/>
      <c r="L76" s="1328"/>
      <c r="M76" s="2515"/>
      <c r="N76" s="2110"/>
      <c r="O76" s="1333" t="s">
        <v>1033</v>
      </c>
    </row>
    <row r="77" spans="1:15" ht="12.75">
      <c r="A77" s="2221"/>
      <c r="B77" s="535">
        <f>B76+0.01</f>
        <v>5.0199999999999996</v>
      </c>
      <c r="C77" s="525" t="s">
        <v>501</v>
      </c>
      <c r="D77" s="451"/>
      <c r="E77" s="509" t="s">
        <v>97</v>
      </c>
      <c r="F77" s="509" t="s">
        <v>97</v>
      </c>
      <c r="G77" s="1317" t="s">
        <v>1033</v>
      </c>
      <c r="H77" s="1320"/>
      <c r="I77" s="1348"/>
      <c r="J77" s="1348"/>
      <c r="K77" s="1320"/>
      <c r="L77" s="1320"/>
      <c r="M77" s="2512"/>
      <c r="N77" s="2103"/>
      <c r="O77" s="1317" t="s">
        <v>1033</v>
      </c>
    </row>
    <row r="78" spans="1:15" ht="12.75">
      <c r="A78" s="2221"/>
      <c r="B78" s="535">
        <f>B77+0.01</f>
        <v>5.0299999999999994</v>
      </c>
      <c r="C78" s="525" t="s">
        <v>502</v>
      </c>
      <c r="D78" s="451"/>
      <c r="E78" s="509" t="s">
        <v>97</v>
      </c>
      <c r="F78" s="509" t="s">
        <v>97</v>
      </c>
      <c r="G78" s="1317" t="s">
        <v>1033</v>
      </c>
      <c r="H78" s="1320"/>
      <c r="I78" s="1348"/>
      <c r="J78" s="1348"/>
      <c r="K78" s="1320"/>
      <c r="L78" s="1320"/>
      <c r="M78" s="2512"/>
      <c r="N78" s="2103"/>
      <c r="O78" s="1317" t="s">
        <v>1033</v>
      </c>
    </row>
    <row r="79" spans="1:15" ht="12.75">
      <c r="A79" s="2221"/>
      <c r="B79" s="542">
        <f>B78+0.01</f>
        <v>5.0399999999999991</v>
      </c>
      <c r="C79" s="525" t="s">
        <v>506</v>
      </c>
      <c r="D79" s="451"/>
      <c r="E79" s="509" t="s">
        <v>97</v>
      </c>
      <c r="F79" s="509" t="s">
        <v>97</v>
      </c>
      <c r="G79" s="1317" t="s">
        <v>1033</v>
      </c>
      <c r="H79" s="1320"/>
      <c r="I79" s="1348"/>
      <c r="J79" s="1348"/>
      <c r="K79" s="1320"/>
      <c r="L79" s="1320"/>
      <c r="M79" s="2512"/>
      <c r="N79" s="2103"/>
      <c r="O79" s="1317" t="s">
        <v>1033</v>
      </c>
    </row>
    <row r="80" spans="1:15" ht="12.75">
      <c r="A80" s="2221"/>
      <c r="B80" s="542">
        <f>B79+0.01</f>
        <v>5.0499999999999989</v>
      </c>
      <c r="C80" s="525" t="s">
        <v>507</v>
      </c>
      <c r="D80" s="509">
        <f t="shared" ref="D80" si="2">$E$28</f>
        <v>42034</v>
      </c>
      <c r="E80" s="509">
        <v>42034</v>
      </c>
      <c r="F80" s="509">
        <v>42077</v>
      </c>
      <c r="G80" s="1317" t="s">
        <v>451</v>
      </c>
      <c r="H80" s="1320"/>
      <c r="I80" s="1348" t="s">
        <v>1469</v>
      </c>
      <c r="J80" s="1348"/>
      <c r="K80" s="1320"/>
      <c r="L80" s="1320"/>
      <c r="M80" s="2512"/>
      <c r="N80" s="2104"/>
      <c r="O80" s="1317" t="s">
        <v>451</v>
      </c>
    </row>
    <row r="81" spans="1:15" ht="12.75">
      <c r="A81" s="2221"/>
      <c r="B81" s="542">
        <f>B80+0.01</f>
        <v>5.0599999999999987</v>
      </c>
      <c r="C81" s="525" t="s">
        <v>508</v>
      </c>
      <c r="D81" s="451"/>
      <c r="E81" s="509" t="s">
        <v>97</v>
      </c>
      <c r="F81" s="509" t="s">
        <v>97</v>
      </c>
      <c r="G81" s="1317" t="s">
        <v>1033</v>
      </c>
      <c r="H81" s="1320"/>
      <c r="I81" s="1348"/>
      <c r="J81" s="1348"/>
      <c r="K81" s="1320"/>
      <c r="L81" s="1320"/>
      <c r="M81" s="2512"/>
      <c r="N81" s="2103"/>
      <c r="O81" s="1317" t="s">
        <v>1033</v>
      </c>
    </row>
    <row r="82" spans="1:15" ht="13.5" thickBot="1">
      <c r="A82" s="2221"/>
      <c r="B82" s="528"/>
      <c r="C82" s="527"/>
      <c r="D82" s="1324"/>
      <c r="E82" s="1324"/>
      <c r="F82" s="1324"/>
      <c r="G82" s="1322"/>
      <c r="H82" s="1324"/>
      <c r="I82" s="1349"/>
      <c r="J82" s="1349"/>
      <c r="K82" s="1324"/>
      <c r="L82" s="1324"/>
      <c r="M82" s="2514"/>
      <c r="N82" s="1324"/>
      <c r="O82" s="1322"/>
    </row>
    <row r="83" spans="1:15" ht="12.75">
      <c r="A83" s="2220" t="s">
        <v>620</v>
      </c>
      <c r="B83" s="534">
        <v>6.01</v>
      </c>
      <c r="C83" s="526" t="s">
        <v>509</v>
      </c>
      <c r="D83" s="1332"/>
      <c r="E83" s="509">
        <v>42034</v>
      </c>
      <c r="F83" s="509">
        <v>42077</v>
      </c>
      <c r="G83" s="1333" t="s">
        <v>451</v>
      </c>
      <c r="H83" s="1328"/>
      <c r="I83" s="1347"/>
      <c r="J83" s="1347"/>
      <c r="K83" s="1328"/>
      <c r="L83" s="1328"/>
      <c r="M83" s="2515"/>
      <c r="N83" s="2099"/>
      <c r="O83" s="1333" t="s">
        <v>451</v>
      </c>
    </row>
    <row r="84" spans="1:15" ht="38.25">
      <c r="A84" s="2221"/>
      <c r="B84" s="535">
        <v>6.02</v>
      </c>
      <c r="C84" s="525" t="s">
        <v>619</v>
      </c>
      <c r="D84" s="451"/>
      <c r="E84" s="509">
        <v>42003</v>
      </c>
      <c r="F84" s="509">
        <v>42062</v>
      </c>
      <c r="G84" s="1317" t="s">
        <v>451</v>
      </c>
      <c r="H84" s="1320"/>
      <c r="I84" s="1348"/>
      <c r="J84" s="1348"/>
      <c r="K84" s="1320"/>
      <c r="L84" s="1320"/>
      <c r="M84" s="2512" t="s">
        <v>2143</v>
      </c>
      <c r="N84" s="2100"/>
      <c r="O84" s="1317" t="s">
        <v>451</v>
      </c>
    </row>
    <row r="85" spans="1:15" ht="13.5" thickBot="1">
      <c r="A85" s="2221"/>
      <c r="B85" s="543"/>
      <c r="C85" s="527"/>
      <c r="D85" s="1324"/>
      <c r="E85" s="1324"/>
      <c r="F85" s="1324"/>
      <c r="G85" s="1322"/>
      <c r="H85" s="1324"/>
      <c r="I85" s="1349"/>
      <c r="J85" s="1349"/>
      <c r="K85" s="1324"/>
      <c r="L85" s="1324"/>
      <c r="M85" s="2514"/>
      <c r="N85" s="1324"/>
      <c r="O85" s="1322"/>
    </row>
    <row r="86" spans="1:15" ht="12.95" customHeight="1">
      <c r="A86" s="2223" t="s">
        <v>503</v>
      </c>
      <c r="B86" s="534">
        <v>7.01</v>
      </c>
      <c r="C86" s="526" t="s">
        <v>621</v>
      </c>
      <c r="D86" s="1332"/>
      <c r="E86" s="509">
        <v>42034</v>
      </c>
      <c r="F86" s="509">
        <v>42093</v>
      </c>
      <c r="G86" s="1333" t="s">
        <v>451</v>
      </c>
      <c r="H86" s="1328"/>
      <c r="I86" s="1347"/>
      <c r="J86" s="1347"/>
      <c r="K86" s="1328"/>
      <c r="L86" s="1328"/>
      <c r="M86" s="2515" t="s">
        <v>2144</v>
      </c>
      <c r="N86" s="2099"/>
      <c r="O86" s="1333" t="s">
        <v>451</v>
      </c>
    </row>
    <row r="87" spans="1:15" ht="12.95" customHeight="1">
      <c r="A87" s="2224"/>
      <c r="B87" s="535">
        <f>B86+0.01</f>
        <v>7.02</v>
      </c>
      <c r="C87" s="525" t="s">
        <v>591</v>
      </c>
      <c r="D87" s="451"/>
      <c r="E87" s="509">
        <v>42034</v>
      </c>
      <c r="F87" s="509">
        <v>42093</v>
      </c>
      <c r="G87" s="1317" t="s">
        <v>451</v>
      </c>
      <c r="H87" s="1320"/>
      <c r="I87" s="1348"/>
      <c r="J87" s="1348"/>
      <c r="K87" s="1320"/>
      <c r="L87" s="1320"/>
      <c r="M87" s="2512"/>
      <c r="N87" s="2100"/>
      <c r="O87" s="1317" t="s">
        <v>451</v>
      </c>
    </row>
    <row r="88" spans="1:15" ht="12.95" customHeight="1">
      <c r="A88" s="2224"/>
      <c r="B88" s="535">
        <f>B87+0.01</f>
        <v>7.0299999999999994</v>
      </c>
      <c r="C88" s="525" t="s">
        <v>592</v>
      </c>
      <c r="D88" s="451"/>
      <c r="E88" s="509">
        <v>42034</v>
      </c>
      <c r="F88" s="509">
        <v>42093</v>
      </c>
      <c r="G88" s="1317" t="s">
        <v>451</v>
      </c>
      <c r="H88" s="1320"/>
      <c r="I88" s="1348"/>
      <c r="J88" s="1348"/>
      <c r="K88" s="1320"/>
      <c r="L88" s="1320"/>
      <c r="M88" s="2512" t="s">
        <v>2145</v>
      </c>
      <c r="N88" s="2100"/>
      <c r="O88" s="1317" t="s">
        <v>1033</v>
      </c>
    </row>
    <row r="89" spans="1:15" ht="12.95" customHeight="1">
      <c r="A89" s="2224"/>
      <c r="B89" s="535">
        <f>B88+0.01</f>
        <v>7.0399999999999991</v>
      </c>
      <c r="C89" s="450" t="s">
        <v>622</v>
      </c>
      <c r="D89" s="451"/>
      <c r="E89" s="509">
        <v>42034</v>
      </c>
      <c r="F89" s="509">
        <v>42093</v>
      </c>
      <c r="G89" s="1317" t="s">
        <v>451</v>
      </c>
      <c r="H89" s="1320"/>
      <c r="I89" s="1348"/>
      <c r="J89" s="1348"/>
      <c r="K89" s="1320"/>
      <c r="L89" s="1320"/>
      <c r="M89" s="2512"/>
      <c r="N89" s="2100"/>
      <c r="O89" s="1317" t="s">
        <v>451</v>
      </c>
    </row>
    <row r="90" spans="1:15" ht="12.95" customHeight="1">
      <c r="A90" s="2224"/>
      <c r="B90" s="535">
        <f>B89+0.01</f>
        <v>7.0499999999999989</v>
      </c>
      <c r="C90" s="450" t="s">
        <v>623</v>
      </c>
      <c r="D90" s="451"/>
      <c r="E90" s="509">
        <v>42034</v>
      </c>
      <c r="F90" s="509">
        <v>42093</v>
      </c>
      <c r="G90" s="1317" t="s">
        <v>451</v>
      </c>
      <c r="H90" s="1320"/>
      <c r="I90" s="1348"/>
      <c r="J90" s="1348"/>
      <c r="K90" s="1320"/>
      <c r="L90" s="1320"/>
      <c r="M90" s="2512"/>
      <c r="N90" s="2100"/>
      <c r="O90" s="1317" t="s">
        <v>451</v>
      </c>
    </row>
    <row r="91" spans="1:15" ht="25.5">
      <c r="A91" s="2224"/>
      <c r="B91" s="535">
        <v>7.06</v>
      </c>
      <c r="C91" s="450" t="s">
        <v>744</v>
      </c>
      <c r="D91" s="1334"/>
      <c r="E91" s="509">
        <v>42034</v>
      </c>
      <c r="F91" s="509">
        <v>42093</v>
      </c>
      <c r="G91" s="1317" t="s">
        <v>451</v>
      </c>
      <c r="H91" s="1320"/>
      <c r="I91" s="1348"/>
      <c r="J91" s="1348"/>
      <c r="K91" s="1320"/>
      <c r="L91" s="1320"/>
      <c r="M91" s="2512" t="s">
        <v>2146</v>
      </c>
      <c r="N91" s="2526"/>
      <c r="O91" s="1317" t="s">
        <v>451</v>
      </c>
    </row>
    <row r="92" spans="1:15" ht="17.100000000000001" customHeight="1" thickBot="1">
      <c r="A92" s="2225"/>
      <c r="B92" s="528"/>
      <c r="C92" s="527"/>
      <c r="D92" s="1335"/>
      <c r="E92" s="1577"/>
      <c r="F92" s="1577"/>
      <c r="G92" s="1322"/>
      <c r="H92" s="1324"/>
      <c r="I92" s="1349"/>
      <c r="J92" s="1349"/>
      <c r="K92" s="1324"/>
      <c r="L92" s="1324"/>
      <c r="M92" s="2514"/>
      <c r="N92" s="1577"/>
      <c r="O92" s="1322"/>
    </row>
    <row r="93" spans="1:15" ht="38.25">
      <c r="A93" s="2220" t="s">
        <v>624</v>
      </c>
      <c r="B93" s="545">
        <v>8.01</v>
      </c>
      <c r="C93" s="526" t="s">
        <v>583</v>
      </c>
      <c r="D93" s="1332"/>
      <c r="E93" s="509">
        <v>42034</v>
      </c>
      <c r="F93" s="509">
        <v>42093</v>
      </c>
      <c r="G93" s="1333" t="s">
        <v>451</v>
      </c>
      <c r="H93" s="1328"/>
      <c r="I93" s="1347"/>
      <c r="J93" s="1347"/>
      <c r="K93" s="1328"/>
      <c r="L93" s="1328"/>
      <c r="M93" s="2515" t="s">
        <v>2147</v>
      </c>
      <c r="N93" s="2111"/>
      <c r="O93" s="1333" t="s">
        <v>451</v>
      </c>
    </row>
    <row r="94" spans="1:15" ht="12.75">
      <c r="A94" s="2221"/>
      <c r="B94" s="546">
        <f>B93+0.01</f>
        <v>8.02</v>
      </c>
      <c r="C94" s="525" t="s">
        <v>584</v>
      </c>
      <c r="D94" s="1334"/>
      <c r="E94" s="509">
        <v>42034</v>
      </c>
      <c r="F94" s="509">
        <v>42093</v>
      </c>
      <c r="G94" s="1317" t="s">
        <v>451</v>
      </c>
      <c r="H94" s="1320"/>
      <c r="I94" s="1348"/>
      <c r="J94" s="1348"/>
      <c r="K94" s="1320"/>
      <c r="L94" s="1320"/>
      <c r="M94" s="2512" t="s">
        <v>2148</v>
      </c>
      <c r="N94" s="2104"/>
      <c r="O94" s="1317" t="s">
        <v>451</v>
      </c>
    </row>
    <row r="95" spans="1:15" ht="13.5" thickBot="1">
      <c r="A95" s="2221"/>
      <c r="B95" s="547"/>
      <c r="C95" s="527"/>
      <c r="D95" s="1324"/>
      <c r="E95" s="1324"/>
      <c r="F95" s="1324"/>
      <c r="G95" s="1322"/>
      <c r="H95" s="1324"/>
      <c r="I95" s="1349"/>
      <c r="J95" s="1349"/>
      <c r="K95" s="1324"/>
      <c r="L95" s="1324"/>
      <c r="M95" s="2514"/>
      <c r="N95" s="1324"/>
      <c r="O95" s="1322"/>
    </row>
    <row r="96" spans="1:15" ht="12.95" customHeight="1">
      <c r="A96" s="2223" t="s">
        <v>585</v>
      </c>
      <c r="B96" s="534">
        <v>9.01</v>
      </c>
      <c r="C96" s="526" t="s">
        <v>580</v>
      </c>
      <c r="D96" s="509">
        <f t="shared" ref="D96" si="3">$E$28</f>
        <v>42034</v>
      </c>
      <c r="E96" s="509">
        <v>42034</v>
      </c>
      <c r="F96" s="509">
        <v>42093</v>
      </c>
      <c r="G96" s="1333" t="s">
        <v>451</v>
      </c>
      <c r="H96" s="1328"/>
      <c r="I96" s="1347"/>
      <c r="J96" s="1347"/>
      <c r="K96" s="1328"/>
      <c r="L96" s="1328"/>
      <c r="M96" s="2515" t="s">
        <v>2149</v>
      </c>
      <c r="N96" s="2109"/>
      <c r="O96" s="1333" t="s">
        <v>451</v>
      </c>
    </row>
    <row r="97" spans="1:15" ht="12.95" customHeight="1">
      <c r="A97" s="2224"/>
      <c r="B97" s="535">
        <f t="shared" ref="B97:B101" si="4">B96+0.01</f>
        <v>9.02</v>
      </c>
      <c r="C97" s="525" t="s">
        <v>581</v>
      </c>
      <c r="D97" s="451"/>
      <c r="E97" s="509">
        <v>42034</v>
      </c>
      <c r="F97" s="509">
        <v>42093</v>
      </c>
      <c r="G97" s="1329" t="s">
        <v>451</v>
      </c>
      <c r="H97" s="1320"/>
      <c r="I97" s="1348"/>
      <c r="J97" s="1348"/>
      <c r="K97" s="1320"/>
      <c r="L97" s="1320"/>
      <c r="M97" s="2512" t="s">
        <v>2150</v>
      </c>
      <c r="N97" s="2101"/>
      <c r="O97" s="1329" t="s">
        <v>451</v>
      </c>
    </row>
    <row r="98" spans="1:15" ht="12.95" customHeight="1">
      <c r="A98" s="2224"/>
      <c r="B98" s="535">
        <f t="shared" si="4"/>
        <v>9.0299999999999994</v>
      </c>
      <c r="C98" s="525" t="s">
        <v>582</v>
      </c>
      <c r="D98" s="451"/>
      <c r="E98" s="509">
        <v>42034</v>
      </c>
      <c r="F98" s="509">
        <v>42093</v>
      </c>
      <c r="G98" s="1329" t="s">
        <v>451</v>
      </c>
      <c r="H98" s="1320"/>
      <c r="I98" s="1348"/>
      <c r="J98" s="1348"/>
      <c r="K98" s="1320"/>
      <c r="L98" s="1320"/>
      <c r="M98" s="2512" t="s">
        <v>2151</v>
      </c>
      <c r="N98" s="2101"/>
      <c r="O98" s="1329" t="s">
        <v>451</v>
      </c>
    </row>
    <row r="99" spans="1:15" ht="12.95" customHeight="1">
      <c r="A99" s="2224"/>
      <c r="B99" s="535">
        <f t="shared" si="4"/>
        <v>9.0399999999999991</v>
      </c>
      <c r="C99" s="450" t="s">
        <v>771</v>
      </c>
      <c r="D99" s="451"/>
      <c r="E99" s="509">
        <v>42034</v>
      </c>
      <c r="F99" s="509">
        <v>42093</v>
      </c>
      <c r="G99" s="1317" t="s">
        <v>451</v>
      </c>
      <c r="H99" s="1320"/>
      <c r="I99" s="1348"/>
      <c r="J99" s="1348"/>
      <c r="K99" s="1320"/>
      <c r="L99" s="1320"/>
      <c r="M99" s="2512"/>
      <c r="N99" s="2101"/>
      <c r="O99" s="1317" t="s">
        <v>451</v>
      </c>
    </row>
    <row r="100" spans="1:15" ht="12.95" customHeight="1">
      <c r="A100" s="2224"/>
      <c r="B100" s="535">
        <f t="shared" si="4"/>
        <v>9.0499999999999989</v>
      </c>
      <c r="C100" s="525" t="s">
        <v>526</v>
      </c>
      <c r="D100" s="451"/>
      <c r="E100" s="509">
        <v>42034</v>
      </c>
      <c r="F100" s="509">
        <v>42093</v>
      </c>
      <c r="G100" s="1317" t="s">
        <v>451</v>
      </c>
      <c r="H100" s="1320"/>
      <c r="I100" s="1348"/>
      <c r="J100" s="1348"/>
      <c r="K100" s="1320"/>
      <c r="L100" s="1320"/>
      <c r="M100" s="2512" t="s">
        <v>2152</v>
      </c>
      <c r="N100" s="2101"/>
      <c r="O100" s="1317" t="s">
        <v>451</v>
      </c>
    </row>
    <row r="101" spans="1:15" ht="12.95" customHeight="1">
      <c r="A101" s="2224"/>
      <c r="B101" s="535">
        <f t="shared" si="4"/>
        <v>9.0599999999999987</v>
      </c>
      <c r="C101" s="525" t="s">
        <v>527</v>
      </c>
      <c r="D101" s="451"/>
      <c r="E101" s="509">
        <v>42034</v>
      </c>
      <c r="F101" s="509">
        <v>42093</v>
      </c>
      <c r="G101" s="1317" t="s">
        <v>451</v>
      </c>
      <c r="H101" s="1320"/>
      <c r="I101" s="1348"/>
      <c r="J101" s="1348"/>
      <c r="K101" s="1320"/>
      <c r="L101" s="1320"/>
      <c r="M101" s="2512"/>
      <c r="N101" s="2101"/>
      <c r="O101" s="1317" t="s">
        <v>451</v>
      </c>
    </row>
    <row r="102" spans="1:15" ht="12.95" customHeight="1">
      <c r="A102" s="2224"/>
      <c r="B102" s="618">
        <v>9.07</v>
      </c>
      <c r="C102" s="603" t="s">
        <v>1000</v>
      </c>
      <c r="D102" s="1338"/>
      <c r="E102" s="509">
        <v>42034</v>
      </c>
      <c r="F102" s="509">
        <v>42093</v>
      </c>
      <c r="G102" s="1317" t="s">
        <v>451</v>
      </c>
      <c r="H102" s="1343"/>
      <c r="I102" s="1350"/>
      <c r="J102" s="1350"/>
      <c r="K102" s="1343"/>
      <c r="L102" s="1343"/>
      <c r="M102" s="2513" t="s">
        <v>2153</v>
      </c>
      <c r="N102" s="2101"/>
      <c r="O102" s="1317" t="s">
        <v>451</v>
      </c>
    </row>
    <row r="103" spans="1:15" ht="12.95" customHeight="1">
      <c r="A103" s="2224"/>
      <c r="B103" s="618">
        <v>9.08</v>
      </c>
      <c r="C103" s="603" t="s">
        <v>1001</v>
      </c>
      <c r="D103" s="509">
        <f t="shared" ref="D103" si="5">$E$28</f>
        <v>42034</v>
      </c>
      <c r="E103" s="509">
        <v>42034</v>
      </c>
      <c r="F103" s="509">
        <v>42093</v>
      </c>
      <c r="G103" s="1317" t="s">
        <v>451</v>
      </c>
      <c r="H103" s="1343"/>
      <c r="I103" s="1350"/>
      <c r="J103" s="1350"/>
      <c r="K103" s="1343"/>
      <c r="L103" s="1343"/>
      <c r="M103" s="2513"/>
      <c r="N103" s="2101"/>
      <c r="O103" s="1317" t="s">
        <v>451</v>
      </c>
    </row>
    <row r="104" spans="1:15" ht="14.1" customHeight="1" thickBot="1">
      <c r="A104" s="2225"/>
      <c r="B104" s="528"/>
      <c r="C104" s="527"/>
      <c r="D104" s="1324"/>
      <c r="E104" s="1324"/>
      <c r="F104" s="1324"/>
      <c r="G104" s="1322"/>
      <c r="H104" s="1324"/>
      <c r="I104" s="1349"/>
      <c r="J104" s="1349"/>
      <c r="K104" s="1324"/>
      <c r="L104" s="1324"/>
      <c r="M104" s="2514"/>
      <c r="N104" s="1324"/>
      <c r="O104" s="1322"/>
    </row>
    <row r="105" spans="1:15" ht="45.95" customHeight="1">
      <c r="A105" s="380" t="s">
        <v>539</v>
      </c>
      <c r="B105" s="534">
        <v>10.01</v>
      </c>
      <c r="C105" s="526" t="s">
        <v>547</v>
      </c>
      <c r="D105" s="1353">
        <v>41697</v>
      </c>
      <c r="E105" s="509">
        <v>41942</v>
      </c>
      <c r="F105" s="509">
        <v>42003</v>
      </c>
      <c r="G105" s="1333" t="s">
        <v>451</v>
      </c>
      <c r="H105" s="1328" t="s">
        <v>1677</v>
      </c>
      <c r="I105" s="1347" t="s">
        <v>1678</v>
      </c>
      <c r="J105" s="1347" t="s">
        <v>1839</v>
      </c>
      <c r="K105" s="1328"/>
      <c r="L105" s="1328"/>
      <c r="M105" s="2515" t="s">
        <v>2154</v>
      </c>
      <c r="N105" s="2109"/>
      <c r="O105" s="1333" t="s">
        <v>451</v>
      </c>
    </row>
    <row r="106" spans="1:15" ht="12.95" customHeight="1">
      <c r="A106" s="381"/>
      <c r="B106" s="535">
        <f>B105+0.01</f>
        <v>10.02</v>
      </c>
      <c r="C106" s="525" t="s">
        <v>613</v>
      </c>
      <c r="D106" s="451"/>
      <c r="E106" s="509">
        <v>42003</v>
      </c>
      <c r="F106" s="509">
        <v>42062</v>
      </c>
      <c r="G106" s="1317" t="s">
        <v>451</v>
      </c>
      <c r="H106" s="1320"/>
      <c r="I106" s="1348"/>
      <c r="J106" s="1348"/>
      <c r="K106" s="1320"/>
      <c r="L106" s="1320"/>
      <c r="M106" s="2512"/>
      <c r="N106" s="2101"/>
      <c r="O106" s="1317" t="s">
        <v>451</v>
      </c>
    </row>
    <row r="107" spans="1:15" ht="63.75">
      <c r="A107" s="381"/>
      <c r="B107" s="535">
        <f>B106+0.01</f>
        <v>10.029999999999999</v>
      </c>
      <c r="C107" s="525" t="s">
        <v>1002</v>
      </c>
      <c r="D107" s="451"/>
      <c r="E107" s="509">
        <v>41972</v>
      </c>
      <c r="F107" s="509">
        <v>42062</v>
      </c>
      <c r="G107" s="1317" t="s">
        <v>451</v>
      </c>
      <c r="H107" s="1320"/>
      <c r="I107" s="1348"/>
      <c r="J107" s="1348" t="s">
        <v>1840</v>
      </c>
      <c r="K107" s="1320"/>
      <c r="L107" s="1320"/>
      <c r="M107" s="2512" t="s">
        <v>2155</v>
      </c>
      <c r="N107" s="2102"/>
      <c r="O107" s="1317" t="s">
        <v>451</v>
      </c>
    </row>
    <row r="108" spans="1:15" ht="12.95" customHeight="1">
      <c r="A108" s="381"/>
      <c r="B108" s="535">
        <f>B107+0.01</f>
        <v>10.039999999999999</v>
      </c>
      <c r="C108" s="525" t="s">
        <v>1018</v>
      </c>
      <c r="D108" s="451"/>
      <c r="E108" s="509">
        <v>42003</v>
      </c>
      <c r="F108" s="509">
        <v>42093</v>
      </c>
      <c r="G108" s="1317" t="s">
        <v>451</v>
      </c>
      <c r="H108" s="1320"/>
      <c r="I108" s="1348"/>
      <c r="J108" s="1348" t="s">
        <v>1841</v>
      </c>
      <c r="K108" s="1320"/>
      <c r="L108" s="1320"/>
      <c r="M108" s="2512" t="s">
        <v>2156</v>
      </c>
      <c r="N108" s="2101"/>
      <c r="O108" s="1317" t="s">
        <v>451</v>
      </c>
    </row>
    <row r="109" spans="1:15" ht="12.95" customHeight="1">
      <c r="A109" s="381"/>
      <c r="B109" s="548">
        <f>B108+0.01</f>
        <v>10.049999999999999</v>
      </c>
      <c r="C109" s="529" t="s">
        <v>695</v>
      </c>
      <c r="D109" s="530"/>
      <c r="E109" s="509">
        <v>42034</v>
      </c>
      <c r="F109" s="509">
        <v>42093</v>
      </c>
      <c r="G109" s="1336" t="s">
        <v>451</v>
      </c>
      <c r="H109" s="1320"/>
      <c r="I109" s="1348"/>
      <c r="J109" s="1348" t="s">
        <v>1842</v>
      </c>
      <c r="K109" s="1320"/>
      <c r="L109" s="1320"/>
      <c r="M109" s="2512" t="s">
        <v>2157</v>
      </c>
      <c r="N109" s="2101"/>
      <c r="O109" s="1336" t="s">
        <v>451</v>
      </c>
    </row>
    <row r="110" spans="1:15" ht="12.95" customHeight="1">
      <c r="A110" s="381"/>
      <c r="B110" s="548">
        <v>10.06</v>
      </c>
      <c r="C110" s="529" t="s">
        <v>745</v>
      </c>
      <c r="D110" s="451"/>
      <c r="E110" s="509">
        <v>42368</v>
      </c>
      <c r="F110" s="509" t="s">
        <v>1849</v>
      </c>
      <c r="G110" s="1317" t="s">
        <v>451</v>
      </c>
      <c r="H110" s="1320"/>
      <c r="I110" s="1348"/>
      <c r="J110" s="1348" t="s">
        <v>1843</v>
      </c>
      <c r="K110" s="1320"/>
      <c r="L110" s="1320"/>
      <c r="M110" s="2512" t="s">
        <v>2158</v>
      </c>
      <c r="N110" s="2101"/>
      <c r="O110" s="1317" t="s">
        <v>451</v>
      </c>
    </row>
    <row r="111" spans="1:15" ht="12.95" customHeight="1">
      <c r="A111" s="381"/>
      <c r="B111" s="548">
        <v>10.07</v>
      </c>
      <c r="C111" s="529" t="s">
        <v>772</v>
      </c>
      <c r="D111" s="1334"/>
      <c r="E111" s="509">
        <v>42034</v>
      </c>
      <c r="F111" s="509">
        <v>42093</v>
      </c>
      <c r="G111" s="1317" t="s">
        <v>451</v>
      </c>
      <c r="H111" s="1320"/>
      <c r="I111" s="1348"/>
      <c r="J111" s="1348" t="s">
        <v>1844</v>
      </c>
      <c r="K111" s="1320"/>
      <c r="L111" s="1320"/>
      <c r="M111" s="2512" t="s">
        <v>2159</v>
      </c>
      <c r="N111" s="2101"/>
      <c r="O111" s="1317" t="s">
        <v>451</v>
      </c>
    </row>
    <row r="112" spans="1:15" ht="15.75">
      <c r="A112" s="381"/>
      <c r="B112" s="619">
        <v>10.08</v>
      </c>
      <c r="C112" s="604" t="s">
        <v>1003</v>
      </c>
      <c r="D112" s="1338"/>
      <c r="E112" s="509">
        <v>42034</v>
      </c>
      <c r="F112" s="509">
        <v>42093</v>
      </c>
      <c r="G112" s="1317" t="s">
        <v>451</v>
      </c>
      <c r="H112" s="1343"/>
      <c r="I112" s="1350"/>
      <c r="J112" s="1350"/>
      <c r="K112" s="1343"/>
      <c r="L112" s="1343"/>
      <c r="M112" s="2513"/>
      <c r="N112" s="2101"/>
      <c r="O112" s="1317" t="s">
        <v>451</v>
      </c>
    </row>
    <row r="113" spans="1:15" ht="14.1" customHeight="1" thickBot="1">
      <c r="A113" s="382"/>
      <c r="B113" s="528"/>
      <c r="C113" s="457"/>
      <c r="D113" s="1324"/>
      <c r="E113" s="1324"/>
      <c r="F113" s="1324"/>
      <c r="G113" s="1322"/>
      <c r="H113" s="1324"/>
      <c r="I113" s="1349"/>
      <c r="J113" s="1349"/>
      <c r="K113" s="1324"/>
      <c r="L113" s="1324"/>
      <c r="M113" s="2514"/>
      <c r="N113" s="1324"/>
      <c r="O113" s="1322"/>
    </row>
    <row r="114" spans="1:15" ht="61.5" customHeight="1">
      <c r="A114" s="2223" t="s">
        <v>456</v>
      </c>
      <c r="B114" s="534">
        <v>11.01</v>
      </c>
      <c r="C114" s="526" t="s">
        <v>603</v>
      </c>
      <c r="D114" s="1354">
        <v>41697</v>
      </c>
      <c r="E114" s="1428">
        <v>41819</v>
      </c>
      <c r="F114" s="1332"/>
      <c r="G114" s="1333" t="s">
        <v>451</v>
      </c>
      <c r="H114" s="1328"/>
      <c r="I114" s="1347" t="s">
        <v>1696</v>
      </c>
      <c r="J114" s="1347" t="s">
        <v>1851</v>
      </c>
      <c r="K114" s="1774"/>
      <c r="L114" s="1328"/>
      <c r="M114" s="2515"/>
      <c r="N114" s="2112"/>
      <c r="O114" s="1333" t="s">
        <v>2071</v>
      </c>
    </row>
    <row r="115" spans="1:15" ht="12.95" customHeight="1">
      <c r="A115" s="2224"/>
      <c r="B115" s="535" t="s">
        <v>604</v>
      </c>
      <c r="C115" s="525" t="s">
        <v>605</v>
      </c>
      <c r="D115" s="1355">
        <v>41729</v>
      </c>
      <c r="E115" s="451"/>
      <c r="F115" s="451"/>
      <c r="G115" s="1317" t="s">
        <v>451</v>
      </c>
      <c r="H115" s="1320"/>
      <c r="I115" s="1348" t="s">
        <v>1613</v>
      </c>
      <c r="J115" s="1348"/>
      <c r="K115" s="1320"/>
      <c r="L115" s="1320"/>
      <c r="M115" s="2512"/>
      <c r="N115" s="1334"/>
      <c r="O115" s="1317" t="s">
        <v>2071</v>
      </c>
    </row>
    <row r="116" spans="1:15" ht="12.95" customHeight="1">
      <c r="A116" s="2224"/>
      <c r="B116" s="535">
        <f>B114+0.01</f>
        <v>11.02</v>
      </c>
      <c r="C116" s="525" t="s">
        <v>606</v>
      </c>
      <c r="D116" s="1355">
        <v>41697</v>
      </c>
      <c r="E116" s="509">
        <v>42003</v>
      </c>
      <c r="F116" s="451"/>
      <c r="G116" s="1317" t="s">
        <v>451</v>
      </c>
      <c r="H116" s="1320"/>
      <c r="I116" s="1348" t="s">
        <v>1614</v>
      </c>
      <c r="J116" s="1348"/>
      <c r="K116" s="1320"/>
      <c r="L116" s="1320"/>
      <c r="M116" s="2512"/>
      <c r="N116" s="1334"/>
      <c r="O116" s="1317" t="s">
        <v>451</v>
      </c>
    </row>
    <row r="117" spans="1:15" ht="12.95" customHeight="1">
      <c r="A117" s="2224"/>
      <c r="B117" s="535">
        <f>B116+0.01</f>
        <v>11.03</v>
      </c>
      <c r="C117" s="525" t="s">
        <v>557</v>
      </c>
      <c r="D117" s="1355">
        <v>41697</v>
      </c>
      <c r="E117" s="451"/>
      <c r="F117" s="451"/>
      <c r="G117" s="1317" t="s">
        <v>451</v>
      </c>
      <c r="H117" s="1320"/>
      <c r="I117" s="1348" t="s">
        <v>1679</v>
      </c>
      <c r="J117" s="1348"/>
      <c r="K117" s="1320"/>
      <c r="L117" s="1320"/>
      <c r="M117" s="2512"/>
      <c r="N117" s="1334"/>
      <c r="O117" s="1317" t="s">
        <v>2071</v>
      </c>
    </row>
    <row r="118" spans="1:15" ht="25.5">
      <c r="A118" s="2224"/>
      <c r="B118" s="535" t="s">
        <v>773</v>
      </c>
      <c r="C118" s="531" t="s">
        <v>774</v>
      </c>
      <c r="D118" s="1337"/>
      <c r="E118" s="509">
        <v>42034</v>
      </c>
      <c r="F118" s="509">
        <v>42093</v>
      </c>
      <c r="G118" s="1317" t="s">
        <v>451</v>
      </c>
      <c r="H118" s="1320"/>
      <c r="I118" s="1348" t="s">
        <v>1470</v>
      </c>
      <c r="J118" s="1348"/>
      <c r="K118" s="1320"/>
      <c r="L118" s="1320"/>
      <c r="M118" s="2512" t="s">
        <v>2123</v>
      </c>
      <c r="N118" s="2104"/>
      <c r="O118" s="1317" t="s">
        <v>451</v>
      </c>
    </row>
    <row r="119" spans="1:15" ht="12.95" customHeight="1">
      <c r="A119" s="2224"/>
      <c r="B119" s="535" t="s">
        <v>775</v>
      </c>
      <c r="C119" s="531" t="s">
        <v>776</v>
      </c>
      <c r="D119" s="1337"/>
      <c r="E119" s="509">
        <f>E$118</f>
        <v>42034</v>
      </c>
      <c r="F119" s="509">
        <f>F$118</f>
        <v>42093</v>
      </c>
      <c r="G119" s="1317" t="s">
        <v>451</v>
      </c>
      <c r="H119" s="1320"/>
      <c r="I119" s="1348"/>
      <c r="J119" s="1348"/>
      <c r="K119" s="1320"/>
      <c r="L119" s="1320"/>
      <c r="M119" s="2512" t="s">
        <v>2123</v>
      </c>
      <c r="N119" s="2104"/>
      <c r="O119" s="1317" t="s">
        <v>451</v>
      </c>
    </row>
    <row r="120" spans="1:15" ht="12.95" customHeight="1">
      <c r="A120" s="2224"/>
      <c r="B120" s="535">
        <v>11.04</v>
      </c>
      <c r="C120" s="532" t="s">
        <v>777</v>
      </c>
      <c r="D120" s="1337"/>
      <c r="E120" s="509">
        <f>E$118</f>
        <v>42034</v>
      </c>
      <c r="F120" s="509">
        <f>F$118</f>
        <v>42093</v>
      </c>
      <c r="G120" s="1317" t="s">
        <v>451</v>
      </c>
      <c r="H120" s="1320"/>
      <c r="I120" s="1348"/>
      <c r="J120" s="1348"/>
      <c r="K120" s="1320"/>
      <c r="L120" s="1320"/>
      <c r="M120" s="2512" t="s">
        <v>2123</v>
      </c>
      <c r="N120" s="2104"/>
      <c r="O120" s="1317" t="s">
        <v>451</v>
      </c>
    </row>
    <row r="121" spans="1:15" ht="12.95" customHeight="1">
      <c r="A121" s="2224"/>
      <c r="B121" s="535">
        <v>11.05</v>
      </c>
      <c r="C121" s="533" t="s">
        <v>778</v>
      </c>
      <c r="D121" s="1337"/>
      <c r="E121" s="1310"/>
      <c r="F121" s="509">
        <f>F$118</f>
        <v>42093</v>
      </c>
      <c r="G121" s="1317" t="s">
        <v>451</v>
      </c>
      <c r="H121" s="1320"/>
      <c r="I121" s="1348"/>
      <c r="J121" s="1348"/>
      <c r="K121" s="1320"/>
      <c r="L121" s="1320"/>
      <c r="M121" s="2512" t="s">
        <v>2123</v>
      </c>
      <c r="N121" s="2104"/>
      <c r="O121" s="1317" t="s">
        <v>451</v>
      </c>
    </row>
    <row r="122" spans="1:15" ht="14.1" customHeight="1" thickBot="1">
      <c r="A122" s="2225"/>
      <c r="B122" s="528"/>
      <c r="C122" s="527"/>
      <c r="D122" s="1324"/>
      <c r="E122" s="1324"/>
      <c r="F122" s="1324"/>
      <c r="G122" s="1322"/>
      <c r="H122" s="1324"/>
      <c r="I122" s="1349"/>
      <c r="J122" s="1349"/>
      <c r="K122" s="2071" t="s">
        <v>1967</v>
      </c>
      <c r="L122" s="1324"/>
      <c r="M122" s="2516"/>
      <c r="N122" s="1324"/>
      <c r="O122" s="1322"/>
    </row>
    <row r="123" spans="1:15" ht="25.5">
      <c r="A123" s="2220" t="s">
        <v>558</v>
      </c>
      <c r="B123" s="534">
        <v>12.01</v>
      </c>
      <c r="C123" s="526" t="s">
        <v>559</v>
      </c>
      <c r="D123" s="1353">
        <v>41697</v>
      </c>
      <c r="E123" s="509">
        <v>41942</v>
      </c>
      <c r="F123" s="509">
        <v>42003</v>
      </c>
      <c r="G123" s="1333" t="s">
        <v>451</v>
      </c>
      <c r="H123" s="1328"/>
      <c r="I123" s="1347" t="s">
        <v>1680</v>
      </c>
      <c r="J123" s="1347" t="s">
        <v>1845</v>
      </c>
      <c r="K123" s="1328"/>
      <c r="L123" s="1328"/>
      <c r="M123" s="2515" t="s">
        <v>2124</v>
      </c>
      <c r="N123" s="2106"/>
      <c r="O123" s="1333" t="s">
        <v>2071</v>
      </c>
    </row>
    <row r="124" spans="1:15" ht="38.25">
      <c r="A124" s="2221"/>
      <c r="B124" s="535">
        <f>B123+0.01</f>
        <v>12.02</v>
      </c>
      <c r="C124" s="525" t="s">
        <v>607</v>
      </c>
      <c r="D124" s="451"/>
      <c r="E124" s="509">
        <v>41942</v>
      </c>
      <c r="F124" s="509">
        <v>42337</v>
      </c>
      <c r="G124" s="1317" t="s">
        <v>451</v>
      </c>
      <c r="H124" s="1320"/>
      <c r="I124" s="1348" t="s">
        <v>1615</v>
      </c>
      <c r="J124" s="1348" t="s">
        <v>1846</v>
      </c>
      <c r="K124" s="1320"/>
      <c r="L124" s="1320"/>
      <c r="M124" s="2512" t="s">
        <v>2125</v>
      </c>
      <c r="N124" s="2102"/>
      <c r="O124" s="1317" t="s">
        <v>2071</v>
      </c>
    </row>
    <row r="125" spans="1:15" ht="12.75">
      <c r="A125" s="2221"/>
      <c r="B125" s="618">
        <v>12.03</v>
      </c>
      <c r="C125" s="603" t="s">
        <v>1004</v>
      </c>
      <c r="D125" s="1338"/>
      <c r="E125" s="509">
        <v>41697</v>
      </c>
      <c r="F125" s="509">
        <v>41697</v>
      </c>
      <c r="G125" s="1317" t="s">
        <v>451</v>
      </c>
      <c r="H125" s="1343"/>
      <c r="I125" s="1350" t="s">
        <v>1471</v>
      </c>
      <c r="J125" s="1350"/>
      <c r="K125" s="1343"/>
      <c r="L125" s="1343"/>
      <c r="M125" s="2513"/>
      <c r="N125" s="2102"/>
      <c r="O125" s="1317" t="s">
        <v>2071</v>
      </c>
    </row>
    <row r="126" spans="1:15" ht="13.5" thickBot="1">
      <c r="A126" s="2221"/>
      <c r="B126" s="528"/>
      <c r="C126" s="527"/>
      <c r="D126" s="1324"/>
      <c r="E126" s="1324"/>
      <c r="F126" s="1324"/>
      <c r="G126" s="1322"/>
      <c r="H126" s="1324"/>
      <c r="I126" s="1349"/>
      <c r="J126" s="1349"/>
      <c r="K126" s="1324"/>
      <c r="L126" s="1324"/>
      <c r="M126" s="2514"/>
      <c r="N126" s="1324"/>
      <c r="O126" s="1322"/>
    </row>
    <row r="127" spans="1:15" s="1249" customFormat="1" ht="14.1" customHeight="1" thickBot="1">
      <c r="A127" s="2223" t="s">
        <v>600</v>
      </c>
      <c r="B127" s="1244">
        <v>13.01</v>
      </c>
      <c r="C127" s="468" t="s">
        <v>779</v>
      </c>
      <c r="D127" s="1245"/>
      <c r="E127" s="2093">
        <v>42003</v>
      </c>
      <c r="F127" s="1551">
        <v>42062</v>
      </c>
      <c r="G127" s="1246" t="s">
        <v>451</v>
      </c>
      <c r="H127" s="1247"/>
      <c r="I127" s="1248" t="s">
        <v>1697</v>
      </c>
      <c r="J127" s="1248"/>
      <c r="K127" s="1247"/>
      <c r="L127" s="1247"/>
      <c r="M127" s="2517" t="s">
        <v>2160</v>
      </c>
      <c r="N127" s="2106"/>
      <c r="O127" s="2095" t="s">
        <v>451</v>
      </c>
    </row>
    <row r="128" spans="1:15" s="1249" customFormat="1" ht="14.1" customHeight="1" thickBot="1">
      <c r="A128" s="2224"/>
      <c r="B128" s="1250" t="s">
        <v>780</v>
      </c>
      <c r="C128" s="1251" t="s">
        <v>781</v>
      </c>
      <c r="D128" s="1252"/>
      <c r="E128" s="2093">
        <v>42003</v>
      </c>
      <c r="F128" s="1549">
        <v>42062</v>
      </c>
      <c r="G128" s="1253" t="s">
        <v>451</v>
      </c>
      <c r="H128" s="1254"/>
      <c r="I128" s="1255"/>
      <c r="J128" s="1255" t="s">
        <v>2069</v>
      </c>
      <c r="K128" s="1254"/>
      <c r="L128" s="1254"/>
      <c r="M128" s="2518" t="s">
        <v>2161</v>
      </c>
      <c r="N128" s="2528"/>
      <c r="O128" s="2096" t="s">
        <v>451</v>
      </c>
    </row>
    <row r="129" spans="1:15" s="1249" customFormat="1" ht="14.1" customHeight="1">
      <c r="A129" s="2224"/>
      <c r="B129" s="1250" t="s">
        <v>782</v>
      </c>
      <c r="C129" s="1251" t="s">
        <v>783</v>
      </c>
      <c r="D129" s="1252"/>
      <c r="E129" s="2093">
        <v>42003</v>
      </c>
      <c r="F129" s="1549">
        <v>42062</v>
      </c>
      <c r="G129" s="1253" t="s">
        <v>451</v>
      </c>
      <c r="H129" s="1254"/>
      <c r="I129" s="1255"/>
      <c r="J129" s="1255" t="s">
        <v>2070</v>
      </c>
      <c r="K129" s="1254"/>
      <c r="L129" s="1254"/>
      <c r="M129" s="2518" t="s">
        <v>2161</v>
      </c>
      <c r="N129" s="2528"/>
      <c r="O129" s="2096" t="s">
        <v>451</v>
      </c>
    </row>
    <row r="130" spans="1:15" ht="14.1" customHeight="1" thickBot="1">
      <c r="A130" s="2225"/>
      <c r="B130" s="528"/>
      <c r="C130" s="457"/>
      <c r="D130" s="1324"/>
      <c r="E130" s="1324"/>
      <c r="F130" s="1324"/>
      <c r="G130" s="1322"/>
      <c r="H130" s="1324"/>
      <c r="I130" s="1349"/>
      <c r="J130" s="1349"/>
      <c r="K130" s="1324"/>
      <c r="L130" s="1324"/>
      <c r="M130" s="2514"/>
      <c r="N130" s="1324"/>
      <c r="O130" s="1322"/>
    </row>
    <row r="131" spans="1:15" ht="25.5">
      <c r="A131" s="2220" t="s">
        <v>555</v>
      </c>
      <c r="B131" s="534">
        <v>14.01</v>
      </c>
      <c r="C131" s="526" t="s">
        <v>554</v>
      </c>
      <c r="D131" s="1332"/>
      <c r="E131" s="509">
        <v>41972</v>
      </c>
      <c r="F131" s="509">
        <v>42034</v>
      </c>
      <c r="G131" s="1333" t="s">
        <v>451</v>
      </c>
      <c r="H131" s="1328"/>
      <c r="I131" s="1347"/>
      <c r="J131" s="1347"/>
      <c r="K131" s="1328"/>
      <c r="L131" s="1328"/>
      <c r="M131" s="2515" t="s">
        <v>2162</v>
      </c>
      <c r="N131" s="2099"/>
      <c r="O131" s="1333" t="s">
        <v>451</v>
      </c>
    </row>
    <row r="132" spans="1:15" ht="14.1" customHeight="1" thickBot="1">
      <c r="A132" s="2222"/>
      <c r="B132" s="528"/>
      <c r="C132" s="536"/>
      <c r="D132" s="1324"/>
      <c r="E132" s="1324"/>
      <c r="F132" s="1324"/>
      <c r="G132" s="1322"/>
      <c r="H132" s="1324"/>
      <c r="I132" s="1349"/>
      <c r="J132" s="1349"/>
      <c r="K132" s="1324"/>
      <c r="L132" s="1324"/>
      <c r="M132" s="2514"/>
      <c r="N132" s="1324"/>
      <c r="O132" s="1322"/>
    </row>
    <row r="133" spans="1:15" ht="12.75">
      <c r="A133" s="2220" t="s">
        <v>608</v>
      </c>
      <c r="B133" s="534">
        <v>15.01</v>
      </c>
      <c r="C133" s="526" t="s">
        <v>609</v>
      </c>
      <c r="D133" s="1332"/>
      <c r="E133" s="509">
        <v>42018</v>
      </c>
      <c r="F133" s="509">
        <v>42062</v>
      </c>
      <c r="G133" s="1333" t="s">
        <v>451</v>
      </c>
      <c r="H133" s="1328"/>
      <c r="I133" s="1347" t="s">
        <v>1472</v>
      </c>
      <c r="J133" s="1347"/>
      <c r="K133" s="1328"/>
      <c r="L133" s="1328"/>
      <c r="M133" s="2515"/>
      <c r="N133" s="2111"/>
      <c r="O133" s="1333" t="s">
        <v>451</v>
      </c>
    </row>
    <row r="134" spans="1:15" ht="51">
      <c r="A134" s="2221"/>
      <c r="B134" s="535">
        <f>B133+0.01</f>
        <v>15.02</v>
      </c>
      <c r="C134" s="525" t="s">
        <v>610</v>
      </c>
      <c r="D134" s="451"/>
      <c r="E134" s="509">
        <v>42018</v>
      </c>
      <c r="F134" s="509">
        <v>42062</v>
      </c>
      <c r="G134" s="1317" t="s">
        <v>451</v>
      </c>
      <c r="H134" s="1320"/>
      <c r="I134" s="1348" t="s">
        <v>1473</v>
      </c>
      <c r="J134" s="1348"/>
      <c r="K134" s="1320"/>
      <c r="L134" s="1320"/>
      <c r="M134" s="2512" t="s">
        <v>2163</v>
      </c>
      <c r="N134" s="2527"/>
      <c r="O134" s="1317" t="s">
        <v>451</v>
      </c>
    </row>
    <row r="135" spans="1:15" ht="13.5" thickBot="1">
      <c r="A135" s="2222"/>
      <c r="B135" s="528"/>
      <c r="C135" s="536"/>
      <c r="D135" s="1324"/>
      <c r="E135" s="1324"/>
      <c r="F135" s="1324"/>
      <c r="G135" s="1322"/>
      <c r="H135" s="1324"/>
      <c r="I135" s="1349"/>
      <c r="J135" s="1349"/>
      <c r="K135" s="1324"/>
      <c r="L135" s="1324"/>
      <c r="M135" s="2514"/>
      <c r="N135" s="1324"/>
      <c r="O135" s="1322"/>
    </row>
    <row r="136" spans="1:15" ht="38.25">
      <c r="A136" s="2220" t="s">
        <v>611</v>
      </c>
      <c r="B136" s="534">
        <v>16.010000000000002</v>
      </c>
      <c r="C136" s="454" t="s">
        <v>612</v>
      </c>
      <c r="D136" s="1354">
        <v>41729</v>
      </c>
      <c r="E136" s="509">
        <v>42034</v>
      </c>
      <c r="F136" s="509">
        <v>42093</v>
      </c>
      <c r="G136" s="1333" t="s">
        <v>451</v>
      </c>
      <c r="H136" s="1328" t="s">
        <v>1466</v>
      </c>
      <c r="I136" s="1347" t="s">
        <v>1681</v>
      </c>
      <c r="J136" s="1347"/>
      <c r="K136" s="1328"/>
      <c r="L136" s="1328"/>
      <c r="M136" s="2515" t="s">
        <v>2164</v>
      </c>
      <c r="N136" s="2106"/>
      <c r="O136" s="1333" t="s">
        <v>451</v>
      </c>
    </row>
    <row r="137" spans="1:15" ht="21" customHeight="1" thickBot="1">
      <c r="A137" s="2222"/>
      <c r="B137" s="528"/>
      <c r="C137" s="536"/>
      <c r="D137" s="2092"/>
      <c r="E137" s="1324"/>
      <c r="F137" s="1324"/>
      <c r="G137" s="1322"/>
      <c r="H137" s="1324"/>
      <c r="I137" s="1349"/>
      <c r="J137" s="1349"/>
      <c r="K137" s="1324"/>
      <c r="L137" s="1324"/>
      <c r="M137" s="2514"/>
      <c r="N137" s="1324"/>
      <c r="O137" s="1322"/>
    </row>
    <row r="138" spans="1:15" ht="51.75" thickBot="1">
      <c r="A138" s="2220" t="s">
        <v>746</v>
      </c>
      <c r="B138" s="534">
        <v>17.010000000000002</v>
      </c>
      <c r="C138" s="454" t="s">
        <v>747</v>
      </c>
      <c r="D138" s="1352">
        <v>41819</v>
      </c>
      <c r="E138" s="509">
        <v>41972</v>
      </c>
      <c r="F138" s="509">
        <v>42034</v>
      </c>
      <c r="G138" s="1333" t="s">
        <v>451</v>
      </c>
      <c r="H138" s="1328"/>
      <c r="I138" s="1347" t="s">
        <v>1616</v>
      </c>
      <c r="J138" s="1347" t="s">
        <v>1847</v>
      </c>
      <c r="K138" s="1328"/>
      <c r="L138" s="1328"/>
      <c r="M138" s="2515" t="s">
        <v>2126</v>
      </c>
      <c r="N138" s="2099"/>
      <c r="O138" s="1333" t="s">
        <v>451</v>
      </c>
    </row>
    <row r="139" spans="1:15" ht="13.5" thickBot="1">
      <c r="A139" s="2222"/>
      <c r="B139" s="528"/>
      <c r="C139" s="536"/>
      <c r="D139" s="1325"/>
      <c r="E139" s="1324"/>
      <c r="F139" s="1324"/>
      <c r="G139" s="1322"/>
      <c r="H139" s="1324"/>
      <c r="I139" s="1349"/>
      <c r="J139" s="1349"/>
      <c r="K139" s="1324"/>
      <c r="L139" s="1324"/>
      <c r="M139" s="2514"/>
      <c r="N139" s="1324"/>
      <c r="O139" s="1322"/>
    </row>
    <row r="140" spans="1:15" ht="38.25">
      <c r="A140" s="620" t="s">
        <v>1005</v>
      </c>
      <c r="B140" s="534">
        <v>18.010000000000002</v>
      </c>
      <c r="C140" s="526" t="s">
        <v>1006</v>
      </c>
      <c r="D140" s="1353">
        <v>41697</v>
      </c>
      <c r="E140" s="509">
        <v>41911</v>
      </c>
      <c r="F140" s="509">
        <v>41972</v>
      </c>
      <c r="G140" s="1333" t="s">
        <v>451</v>
      </c>
      <c r="H140" s="1328"/>
      <c r="I140" s="1347" t="s">
        <v>1617</v>
      </c>
      <c r="J140" s="1347" t="s">
        <v>1848</v>
      </c>
      <c r="K140" s="1328"/>
      <c r="L140" s="1328"/>
      <c r="M140" s="2515" t="s">
        <v>2127</v>
      </c>
      <c r="N140" s="2099"/>
      <c r="O140" s="1333" t="s">
        <v>451</v>
      </c>
    </row>
    <row r="142" spans="1:15" ht="45" customHeight="1">
      <c r="K142" s="436" t="s">
        <v>927</v>
      </c>
    </row>
    <row r="145" spans="1:14" ht="61.5" customHeight="1">
      <c r="C145" s="1888" t="s">
        <v>1943</v>
      </c>
    </row>
    <row r="146" spans="1:14" ht="45" customHeight="1" thickBot="1"/>
    <row r="147" spans="1:14" ht="45" customHeight="1">
      <c r="A147" s="2226" t="s">
        <v>596</v>
      </c>
      <c r="B147" s="1766">
        <f>B61+0.01</f>
        <v>2.15</v>
      </c>
      <c r="C147" s="1767" t="s">
        <v>1977</v>
      </c>
      <c r="D147" s="1768"/>
      <c r="E147" s="1769" t="s">
        <v>1944</v>
      </c>
      <c r="F147" s="1769" t="s">
        <v>1944</v>
      </c>
      <c r="G147" s="1770" t="s">
        <v>451</v>
      </c>
      <c r="H147" s="1771"/>
      <c r="I147" s="1772"/>
      <c r="J147" s="1773"/>
      <c r="K147" s="1774"/>
      <c r="M147" s="2515" t="s">
        <v>2080</v>
      </c>
      <c r="N147" s="2110"/>
    </row>
    <row r="148" spans="1:14" ht="45" customHeight="1">
      <c r="A148" s="2227"/>
      <c r="B148" s="1765">
        <f t="shared" ref="B148:B149" si="6">B147+0.01</f>
        <v>2.1599999999999997</v>
      </c>
      <c r="C148" s="2073" t="s">
        <v>1978</v>
      </c>
      <c r="D148" s="1763"/>
      <c r="E148" s="509" t="s">
        <v>1944</v>
      </c>
      <c r="F148" s="509" t="s">
        <v>1944</v>
      </c>
      <c r="G148" s="1302" t="s">
        <v>451</v>
      </c>
      <c r="H148" s="1339"/>
      <c r="I148" s="1764"/>
      <c r="J148" s="1340"/>
      <c r="K148" s="1320"/>
      <c r="M148" s="2512" t="s">
        <v>2081</v>
      </c>
      <c r="N148" s="2100"/>
    </row>
    <row r="149" spans="1:14" ht="45" customHeight="1">
      <c r="A149" s="2227"/>
      <c r="B149" s="1765">
        <f t="shared" si="6"/>
        <v>2.1699999999999995</v>
      </c>
      <c r="C149" s="2073" t="s">
        <v>1979</v>
      </c>
      <c r="D149" s="1763"/>
      <c r="E149" s="509" t="s">
        <v>1944</v>
      </c>
      <c r="F149" s="509" t="s">
        <v>1944</v>
      </c>
      <c r="G149" s="1302" t="s">
        <v>451</v>
      </c>
      <c r="H149" s="1339"/>
      <c r="I149" s="1764"/>
      <c r="J149" s="1340"/>
      <c r="K149" s="1320"/>
      <c r="M149" s="2512"/>
      <c r="N149" s="2100"/>
    </row>
    <row r="150" spans="1:14" ht="45" customHeight="1" thickBot="1">
      <c r="A150" s="2228"/>
      <c r="B150" s="1775">
        <v>2.1800000000000002</v>
      </c>
      <c r="C150" s="1776" t="s">
        <v>1980</v>
      </c>
      <c r="D150" s="1777" t="s">
        <v>1944</v>
      </c>
      <c r="E150" s="1777" t="s">
        <v>1944</v>
      </c>
      <c r="F150" s="1777" t="s">
        <v>1944</v>
      </c>
      <c r="G150" s="1778" t="s">
        <v>451</v>
      </c>
      <c r="H150" s="1779"/>
      <c r="I150" s="1780"/>
      <c r="J150" s="1781"/>
      <c r="K150" s="1782"/>
      <c r="M150" s="2520"/>
      <c r="N150" s="2113"/>
    </row>
    <row r="151" spans="1:14" ht="45" customHeight="1" thickBot="1">
      <c r="M151" s="2521"/>
    </row>
    <row r="152" spans="1:14" ht="45" customHeight="1">
      <c r="A152" s="1813"/>
      <c r="B152" s="1806">
        <v>19.010000000000002</v>
      </c>
      <c r="C152" s="1807" t="s">
        <v>1968</v>
      </c>
      <c r="D152" s="1769" t="s">
        <v>1945</v>
      </c>
      <c r="E152" s="1769" t="s">
        <v>1945</v>
      </c>
      <c r="F152" s="1769" t="s">
        <v>1945</v>
      </c>
      <c r="G152" s="1808" t="s">
        <v>451</v>
      </c>
      <c r="H152" s="1809"/>
      <c r="I152" s="1810"/>
      <c r="J152" s="1811"/>
      <c r="K152" s="1811"/>
      <c r="M152" s="2522" t="s">
        <v>2082</v>
      </c>
      <c r="N152" s="2110"/>
    </row>
    <row r="153" spans="1:14" ht="45" customHeight="1">
      <c r="A153" s="2229" t="s">
        <v>1946</v>
      </c>
      <c r="B153" s="1793">
        <v>19.02</v>
      </c>
      <c r="C153" s="1794" t="s">
        <v>1969</v>
      </c>
      <c r="D153" s="1338"/>
      <c r="E153" s="509" t="s">
        <v>1945</v>
      </c>
      <c r="F153" s="509" t="s">
        <v>1945</v>
      </c>
      <c r="G153" s="1795" t="s">
        <v>451</v>
      </c>
      <c r="H153" s="1796"/>
      <c r="I153" s="1797"/>
      <c r="J153" s="1798"/>
      <c r="K153" s="1798"/>
      <c r="M153" s="2523"/>
      <c r="N153" s="2100"/>
    </row>
    <row r="154" spans="1:14" ht="45" customHeight="1">
      <c r="A154" s="2229"/>
      <c r="B154" s="1793">
        <v>19.03</v>
      </c>
      <c r="C154" s="1794" t="s">
        <v>1970</v>
      </c>
      <c r="D154" s="1338"/>
      <c r="E154" s="509" t="s">
        <v>1945</v>
      </c>
      <c r="F154" s="509" t="s">
        <v>1945</v>
      </c>
      <c r="G154" s="1795" t="s">
        <v>451</v>
      </c>
      <c r="H154" s="1796"/>
      <c r="I154" s="1797"/>
      <c r="J154" s="1798"/>
      <c r="K154" s="1798"/>
      <c r="M154" s="2523" t="s">
        <v>2083</v>
      </c>
      <c r="N154" s="2100"/>
    </row>
    <row r="155" spans="1:14" ht="45" customHeight="1">
      <c r="A155" s="2229"/>
      <c r="B155" s="1793">
        <v>19.04</v>
      </c>
      <c r="C155" s="295" t="s">
        <v>1971</v>
      </c>
      <c r="D155" s="1338"/>
      <c r="E155" s="509" t="s">
        <v>1945</v>
      </c>
      <c r="F155" s="509" t="s">
        <v>1945</v>
      </c>
      <c r="G155" s="1795" t="s">
        <v>451</v>
      </c>
      <c r="H155" s="1796"/>
      <c r="I155" s="1797"/>
      <c r="J155" s="1798"/>
      <c r="K155" s="1798"/>
      <c r="M155" s="2523"/>
      <c r="N155" s="2100"/>
    </row>
    <row r="156" spans="1:14" ht="45" customHeight="1">
      <c r="A156" s="2229"/>
      <c r="B156" s="1793" t="s">
        <v>1947</v>
      </c>
      <c r="C156" s="1799" t="s">
        <v>1972</v>
      </c>
      <c r="D156" s="1338"/>
      <c r="E156" s="509" t="s">
        <v>1945</v>
      </c>
      <c r="F156" s="509" t="s">
        <v>1945</v>
      </c>
      <c r="G156" s="1795" t="s">
        <v>451</v>
      </c>
      <c r="H156" s="1796"/>
      <c r="I156" s="1797"/>
      <c r="J156" s="1798"/>
      <c r="K156" s="1798"/>
      <c r="M156" s="2523"/>
      <c r="N156" s="2100"/>
    </row>
    <row r="157" spans="1:14" ht="45" customHeight="1">
      <c r="A157" s="2229"/>
      <c r="B157" s="1793" t="s">
        <v>1948</v>
      </c>
      <c r="C157" s="1799" t="s">
        <v>1973</v>
      </c>
      <c r="D157" s="1338"/>
      <c r="E157" s="509" t="s">
        <v>1945</v>
      </c>
      <c r="F157" s="509" t="s">
        <v>1945</v>
      </c>
      <c r="G157" s="1795" t="s">
        <v>451</v>
      </c>
      <c r="H157" s="1796"/>
      <c r="I157" s="1797"/>
      <c r="J157" s="1798"/>
      <c r="K157" s="1798"/>
      <c r="M157" s="2523"/>
      <c r="N157" s="2100"/>
    </row>
    <row r="158" spans="1:14" ht="45" customHeight="1">
      <c r="A158" s="2229"/>
      <c r="B158" s="1793" t="s">
        <v>1949</v>
      </c>
      <c r="C158" s="1799" t="s">
        <v>1974</v>
      </c>
      <c r="D158" s="1338"/>
      <c r="E158" s="509" t="s">
        <v>1945</v>
      </c>
      <c r="F158" s="509" t="s">
        <v>1945</v>
      </c>
      <c r="G158" s="1795" t="s">
        <v>451</v>
      </c>
      <c r="H158" s="1796"/>
      <c r="I158" s="1797"/>
      <c r="J158" s="1798"/>
      <c r="K158" s="1798"/>
      <c r="M158" s="2523"/>
      <c r="N158" s="2100"/>
    </row>
    <row r="159" spans="1:14" ht="45" customHeight="1">
      <c r="A159" s="2229"/>
      <c r="B159" s="1793">
        <v>19.05</v>
      </c>
      <c r="C159" s="1800" t="s">
        <v>1975</v>
      </c>
      <c r="D159" s="1338"/>
      <c r="E159" s="509" t="s">
        <v>1945</v>
      </c>
      <c r="F159" s="509" t="s">
        <v>1945</v>
      </c>
      <c r="G159" s="1795" t="s">
        <v>451</v>
      </c>
      <c r="H159" s="1796"/>
      <c r="I159" s="1797"/>
      <c r="J159" s="1798"/>
      <c r="K159" s="1798"/>
      <c r="M159" s="2523"/>
      <c r="N159" s="2100"/>
    </row>
    <row r="160" spans="1:14" ht="45" customHeight="1">
      <c r="A160" s="2229"/>
      <c r="B160" s="1801">
        <v>19.059999999999999</v>
      </c>
      <c r="C160" s="1802" t="s">
        <v>1976</v>
      </c>
      <c r="D160" s="1338"/>
      <c r="E160" s="509" t="s">
        <v>1945</v>
      </c>
      <c r="F160" s="509" t="s">
        <v>1945</v>
      </c>
      <c r="G160" s="1795" t="s">
        <v>451</v>
      </c>
      <c r="H160" s="1796"/>
      <c r="I160" s="1797"/>
      <c r="J160" s="1798"/>
      <c r="K160" s="1798"/>
      <c r="M160" s="2523"/>
      <c r="N160" s="2100"/>
    </row>
    <row r="161" spans="1:14" ht="45" customHeight="1" thickBot="1">
      <c r="A161" s="2230"/>
      <c r="B161" s="1803"/>
      <c r="C161" s="1812"/>
      <c r="D161" s="1782"/>
      <c r="E161" s="1782"/>
      <c r="F161" s="1782"/>
      <c r="G161" s="1331"/>
      <c r="H161" s="1804"/>
      <c r="I161" s="1805"/>
      <c r="J161" s="1458"/>
      <c r="K161" s="1458"/>
      <c r="M161" s="2524"/>
      <c r="N161" s="1321"/>
    </row>
  </sheetData>
  <mergeCells count="18">
    <mergeCell ref="A123:A126"/>
    <mergeCell ref="A127:A130"/>
    <mergeCell ref="A147:A150"/>
    <mergeCell ref="A153:A161"/>
    <mergeCell ref="A83:A85"/>
    <mergeCell ref="A131:A132"/>
    <mergeCell ref="A133:A135"/>
    <mergeCell ref="A136:A137"/>
    <mergeCell ref="A138:A139"/>
    <mergeCell ref="A86:A92"/>
    <mergeCell ref="A93:A95"/>
    <mergeCell ref="A96:A104"/>
    <mergeCell ref="A114:A122"/>
    <mergeCell ref="A3:A45"/>
    <mergeCell ref="A46:A62"/>
    <mergeCell ref="A63:A71"/>
    <mergeCell ref="A72:A75"/>
    <mergeCell ref="A76:A82"/>
  </mergeCells>
  <conditionalFormatting sqref="G1:G2 G141:G146 G151 G162:G65562">
    <cfRule type="cellIs" dxfId="1227" priority="233" stopIfTrue="1" operator="equal">
      <formula>"CLOSED"</formula>
    </cfRule>
    <cfRule type="cellIs" dxfId="1226" priority="236" stopIfTrue="1" operator="equal">
      <formula>"OPEN"</formula>
    </cfRule>
  </conditionalFormatting>
  <conditionalFormatting sqref="G3:G41 G45:G46 G113:G117 G56 G63:G67 G121:G124 G71:G79 G126:G132 G48:G53 G81:G108">
    <cfRule type="cellIs" dxfId="1225" priority="164" stopIfTrue="1" operator="equal">
      <formula>"OPEN"</formula>
    </cfRule>
    <cfRule type="cellIs" dxfId="1224" priority="165" stopIfTrue="1" operator="equal">
      <formula>"CLOSED"</formula>
    </cfRule>
    <cfRule type="cellIs" dxfId="1223" priority="166" stopIfTrue="1" operator="equal">
      <formula>"NA"</formula>
    </cfRule>
  </conditionalFormatting>
  <conditionalFormatting sqref="G133 G135">
    <cfRule type="cellIs" dxfId="1222" priority="161" stopIfTrue="1" operator="equal">
      <formula>"OPEN"</formula>
    </cfRule>
    <cfRule type="cellIs" dxfId="1221" priority="162" stopIfTrue="1" operator="equal">
      <formula>"CLOSED"</formula>
    </cfRule>
    <cfRule type="cellIs" dxfId="1220" priority="163" stopIfTrue="1" operator="equal">
      <formula>"NA"</formula>
    </cfRule>
  </conditionalFormatting>
  <conditionalFormatting sqref="G136:G137">
    <cfRule type="cellIs" dxfId="1219" priority="155" stopIfTrue="1" operator="equal">
      <formula>"OPEN"</formula>
    </cfRule>
    <cfRule type="cellIs" dxfId="1218" priority="156" stopIfTrue="1" operator="equal">
      <formula>"CLOSED"</formula>
    </cfRule>
    <cfRule type="cellIs" dxfId="1217" priority="157" stopIfTrue="1" operator="equal">
      <formula>"NA"</formula>
    </cfRule>
  </conditionalFormatting>
  <conditionalFormatting sqref="G54:G55">
    <cfRule type="cellIs" dxfId="1216" priority="158" stopIfTrue="1" operator="equal">
      <formula>"OPEN"</formula>
    </cfRule>
    <cfRule type="cellIs" dxfId="1215" priority="159" stopIfTrue="1" operator="equal">
      <formula>"CLOSED"</formula>
    </cfRule>
    <cfRule type="cellIs" dxfId="1214" priority="160" stopIfTrue="1" operator="equal">
      <formula>"NA"</formula>
    </cfRule>
  </conditionalFormatting>
  <conditionalFormatting sqref="G134">
    <cfRule type="cellIs" dxfId="1213" priority="152" stopIfTrue="1" operator="equal">
      <formula>"OPEN"</formula>
    </cfRule>
    <cfRule type="cellIs" dxfId="1212" priority="153" stopIfTrue="1" operator="equal">
      <formula>"CLOSED"</formula>
    </cfRule>
    <cfRule type="cellIs" dxfId="1211" priority="154" stopIfTrue="1" operator="equal">
      <formula>"NA"</formula>
    </cfRule>
  </conditionalFormatting>
  <conditionalFormatting sqref="G42">
    <cfRule type="cellIs" dxfId="1210" priority="149" stopIfTrue="1" operator="equal">
      <formula>"OPEN"</formula>
    </cfRule>
    <cfRule type="cellIs" dxfId="1209" priority="150" stopIfTrue="1" operator="equal">
      <formula>"CLOSED"</formula>
    </cfRule>
    <cfRule type="cellIs" dxfId="1208" priority="151" stopIfTrue="1" operator="equal">
      <formula>"NA"</formula>
    </cfRule>
  </conditionalFormatting>
  <conditionalFormatting sqref="G59 G62">
    <cfRule type="cellIs" dxfId="1207" priority="146" stopIfTrue="1" operator="equal">
      <formula>"OPEN"</formula>
    </cfRule>
    <cfRule type="cellIs" dxfId="1206" priority="147" stopIfTrue="1" operator="equal">
      <formula>"CLOSED"</formula>
    </cfRule>
    <cfRule type="cellIs" dxfId="1205" priority="148" stopIfTrue="1" operator="equal">
      <formula>"NA"</formula>
    </cfRule>
  </conditionalFormatting>
  <conditionalFormatting sqref="G57:G58">
    <cfRule type="cellIs" dxfId="1204" priority="143" stopIfTrue="1" operator="equal">
      <formula>"OPEN"</formula>
    </cfRule>
    <cfRule type="cellIs" dxfId="1203" priority="144" stopIfTrue="1" operator="equal">
      <formula>"CLOSED"</formula>
    </cfRule>
    <cfRule type="cellIs" dxfId="1202" priority="145" stopIfTrue="1" operator="equal">
      <formula>"NA"</formula>
    </cfRule>
  </conditionalFormatting>
  <conditionalFormatting sqref="G80">
    <cfRule type="cellIs" dxfId="1201" priority="140" stopIfTrue="1" operator="equal">
      <formula>"OPEN"</formula>
    </cfRule>
    <cfRule type="cellIs" dxfId="1200" priority="141" stopIfTrue="1" operator="equal">
      <formula>"CLOSED"</formula>
    </cfRule>
    <cfRule type="cellIs" dxfId="1199" priority="142" stopIfTrue="1" operator="equal">
      <formula>"NA"</formula>
    </cfRule>
  </conditionalFormatting>
  <conditionalFormatting sqref="G138:G139">
    <cfRule type="cellIs" dxfId="1198" priority="137" stopIfTrue="1" operator="equal">
      <formula>"OPEN"</formula>
    </cfRule>
    <cfRule type="cellIs" dxfId="1197" priority="138" stopIfTrue="1" operator="equal">
      <formula>"CLOSED"</formula>
    </cfRule>
    <cfRule type="cellIs" dxfId="1196" priority="139" stopIfTrue="1" operator="equal">
      <formula>"NA"</formula>
    </cfRule>
  </conditionalFormatting>
  <conditionalFormatting sqref="G110">
    <cfRule type="cellIs" dxfId="1195" priority="134" stopIfTrue="1" operator="equal">
      <formula>"OPEN"</formula>
    </cfRule>
    <cfRule type="cellIs" dxfId="1194" priority="135" stopIfTrue="1" operator="equal">
      <formula>"CLOSED"</formula>
    </cfRule>
    <cfRule type="cellIs" dxfId="1193" priority="136" stopIfTrue="1" operator="equal">
      <formula>"NA"</formula>
    </cfRule>
  </conditionalFormatting>
  <conditionalFormatting sqref="G60">
    <cfRule type="cellIs" dxfId="1192" priority="131" stopIfTrue="1" operator="equal">
      <formula>"OPEN"</formula>
    </cfRule>
    <cfRule type="cellIs" dxfId="1191" priority="132" stopIfTrue="1" operator="equal">
      <formula>"CLOSED"</formula>
    </cfRule>
    <cfRule type="cellIs" dxfId="1190" priority="133" stopIfTrue="1" operator="equal">
      <formula>"NA"</formula>
    </cfRule>
  </conditionalFormatting>
  <conditionalFormatting sqref="G118:G120">
    <cfRule type="cellIs" dxfId="1189" priority="128" stopIfTrue="1" operator="equal">
      <formula>"OPEN"</formula>
    </cfRule>
    <cfRule type="cellIs" dxfId="1188" priority="129" stopIfTrue="1" operator="equal">
      <formula>"CLOSED"</formula>
    </cfRule>
    <cfRule type="cellIs" dxfId="1187" priority="130" stopIfTrue="1" operator="equal">
      <formula>"NA"</formula>
    </cfRule>
  </conditionalFormatting>
  <conditionalFormatting sqref="G111:G112">
    <cfRule type="cellIs" dxfId="1186" priority="125" stopIfTrue="1" operator="equal">
      <formula>"OPEN"</formula>
    </cfRule>
    <cfRule type="cellIs" dxfId="1185" priority="126" stopIfTrue="1" operator="equal">
      <formula>"CLOSED"</formula>
    </cfRule>
    <cfRule type="cellIs" dxfId="1184" priority="127" stopIfTrue="1" operator="equal">
      <formula>"NA"</formula>
    </cfRule>
  </conditionalFormatting>
  <conditionalFormatting sqref="G61">
    <cfRule type="cellIs" dxfId="1183" priority="122" stopIfTrue="1" operator="equal">
      <formula>"OPEN"</formula>
    </cfRule>
    <cfRule type="cellIs" dxfId="1182" priority="123" stopIfTrue="1" operator="equal">
      <formula>"CLOSED"</formula>
    </cfRule>
    <cfRule type="cellIs" dxfId="1181" priority="124" stopIfTrue="1" operator="equal">
      <formula>"NA"</formula>
    </cfRule>
  </conditionalFormatting>
  <conditionalFormatting sqref="G140">
    <cfRule type="cellIs" dxfId="1180" priority="119" stopIfTrue="1" operator="equal">
      <formula>"OPEN"</formula>
    </cfRule>
    <cfRule type="cellIs" dxfId="1179" priority="120" stopIfTrue="1" operator="equal">
      <formula>"CLOSED"</formula>
    </cfRule>
    <cfRule type="cellIs" dxfId="1178" priority="121" stopIfTrue="1" operator="equal">
      <formula>"NA"</formula>
    </cfRule>
  </conditionalFormatting>
  <conditionalFormatting sqref="G43">
    <cfRule type="cellIs" dxfId="1177" priority="116" stopIfTrue="1" operator="equal">
      <formula>"OPEN"</formula>
    </cfRule>
    <cfRule type="cellIs" dxfId="1176" priority="117" stopIfTrue="1" operator="equal">
      <formula>"CLOSED"</formula>
    </cfRule>
    <cfRule type="cellIs" dxfId="1175" priority="118" stopIfTrue="1" operator="equal">
      <formula>"NA"</formula>
    </cfRule>
  </conditionalFormatting>
  <conditionalFormatting sqref="G68">
    <cfRule type="cellIs" dxfId="1174" priority="113" stopIfTrue="1" operator="equal">
      <formula>"OPEN"</formula>
    </cfRule>
    <cfRule type="cellIs" dxfId="1173" priority="114" stopIfTrue="1" operator="equal">
      <formula>"CLOSED"</formula>
    </cfRule>
    <cfRule type="cellIs" dxfId="1172" priority="115" stopIfTrue="1" operator="equal">
      <formula>"NA"</formula>
    </cfRule>
  </conditionalFormatting>
  <conditionalFormatting sqref="G69">
    <cfRule type="cellIs" dxfId="1171" priority="110" stopIfTrue="1" operator="equal">
      <formula>"OPEN"</formula>
    </cfRule>
    <cfRule type="cellIs" dxfId="1170" priority="111" stopIfTrue="1" operator="equal">
      <formula>"CLOSED"</formula>
    </cfRule>
    <cfRule type="cellIs" dxfId="1169" priority="112" stopIfTrue="1" operator="equal">
      <formula>"NA"</formula>
    </cfRule>
  </conditionalFormatting>
  <conditionalFormatting sqref="G70">
    <cfRule type="cellIs" dxfId="1168" priority="107" stopIfTrue="1" operator="equal">
      <formula>"OPEN"</formula>
    </cfRule>
    <cfRule type="cellIs" dxfId="1167" priority="108" stopIfTrue="1" operator="equal">
      <formula>"CLOSED"</formula>
    </cfRule>
    <cfRule type="cellIs" dxfId="1166" priority="109" stopIfTrue="1" operator="equal">
      <formula>"NA"</formula>
    </cfRule>
  </conditionalFormatting>
  <conditionalFormatting sqref="G47">
    <cfRule type="cellIs" dxfId="1165" priority="104" stopIfTrue="1" operator="equal">
      <formula>"OPEN"</formula>
    </cfRule>
    <cfRule type="cellIs" dxfId="1164" priority="105" stopIfTrue="1" operator="equal">
      <formula>"CLOSED"</formula>
    </cfRule>
    <cfRule type="cellIs" dxfId="1163" priority="106" stopIfTrue="1" operator="equal">
      <formula>"NA"</formula>
    </cfRule>
  </conditionalFormatting>
  <conditionalFormatting sqref="G44">
    <cfRule type="cellIs" dxfId="1162" priority="101" stopIfTrue="1" operator="equal">
      <formula>"OPEN"</formula>
    </cfRule>
    <cfRule type="cellIs" dxfId="1161" priority="102" stopIfTrue="1" operator="equal">
      <formula>"CLOSED"</formula>
    </cfRule>
    <cfRule type="cellIs" dxfId="1160" priority="103" stopIfTrue="1" operator="equal">
      <formula>"NA"</formula>
    </cfRule>
  </conditionalFormatting>
  <conditionalFormatting sqref="G125">
    <cfRule type="cellIs" dxfId="1159" priority="98" stopIfTrue="1" operator="equal">
      <formula>"OPEN"</formula>
    </cfRule>
    <cfRule type="cellIs" dxfId="1158" priority="99" stopIfTrue="1" operator="equal">
      <formula>"CLOSED"</formula>
    </cfRule>
    <cfRule type="cellIs" dxfId="1157" priority="100" stopIfTrue="1" operator="equal">
      <formula>"NA"</formula>
    </cfRule>
  </conditionalFormatting>
  <conditionalFormatting sqref="G147:G149">
    <cfRule type="cellIs" dxfId="1156" priority="95" stopIfTrue="1" operator="equal">
      <formula>"OPEN"</formula>
    </cfRule>
    <cfRule type="cellIs" dxfId="1155" priority="96" stopIfTrue="1" operator="equal">
      <formula>"CLOSED"</formula>
    </cfRule>
    <cfRule type="cellIs" dxfId="1154" priority="97" stopIfTrue="1" operator="equal">
      <formula>"NA"</formula>
    </cfRule>
  </conditionalFormatting>
  <conditionalFormatting sqref="G150">
    <cfRule type="cellIs" dxfId="1153" priority="92" stopIfTrue="1" operator="equal">
      <formula>"OPEN"</formula>
    </cfRule>
    <cfRule type="cellIs" dxfId="1152" priority="93" stopIfTrue="1" operator="equal">
      <formula>"CLOSED"</formula>
    </cfRule>
    <cfRule type="cellIs" dxfId="1151" priority="94" stopIfTrue="1" operator="equal">
      <formula>"NA"</formula>
    </cfRule>
  </conditionalFormatting>
  <conditionalFormatting sqref="G155:G157">
    <cfRule type="cellIs" dxfId="1150" priority="89" stopIfTrue="1" operator="equal">
      <formula>"OPEN"</formula>
    </cfRule>
    <cfRule type="cellIs" dxfId="1149" priority="90" stopIfTrue="1" operator="equal">
      <formula>"CLOSED"</formula>
    </cfRule>
    <cfRule type="cellIs" dxfId="1148" priority="91" stopIfTrue="1" operator="equal">
      <formula>"NA"</formula>
    </cfRule>
  </conditionalFormatting>
  <conditionalFormatting sqref="G153:G154">
    <cfRule type="cellIs" dxfId="1147" priority="86" stopIfTrue="1" operator="equal">
      <formula>"OPEN"</formula>
    </cfRule>
    <cfRule type="cellIs" dxfId="1146" priority="87" stopIfTrue="1" operator="equal">
      <formula>"CLOSED"</formula>
    </cfRule>
    <cfRule type="cellIs" dxfId="1145" priority="88" stopIfTrue="1" operator="equal">
      <formula>"NA"</formula>
    </cfRule>
  </conditionalFormatting>
  <conditionalFormatting sqref="G158:G159">
    <cfRule type="cellIs" dxfId="1144" priority="83" stopIfTrue="1" operator="equal">
      <formula>"OPEN"</formula>
    </cfRule>
    <cfRule type="cellIs" dxfId="1143" priority="84" stopIfTrue="1" operator="equal">
      <formula>"CLOSED"</formula>
    </cfRule>
    <cfRule type="cellIs" dxfId="1142" priority="85" stopIfTrue="1" operator="equal">
      <formula>"NA"</formula>
    </cfRule>
  </conditionalFormatting>
  <conditionalFormatting sqref="G161">
    <cfRule type="cellIs" dxfId="1141" priority="80" stopIfTrue="1" operator="equal">
      <formula>"OPEN"</formula>
    </cfRule>
    <cfRule type="cellIs" dxfId="1140" priority="81" stopIfTrue="1" operator="equal">
      <formula>"CLOSED"</formula>
    </cfRule>
    <cfRule type="cellIs" dxfId="1139" priority="82" stopIfTrue="1" operator="equal">
      <formula>"NA"</formula>
    </cfRule>
  </conditionalFormatting>
  <conditionalFormatting sqref="G152">
    <cfRule type="cellIs" dxfId="1138" priority="77" stopIfTrue="1" operator="equal">
      <formula>"OPEN"</formula>
    </cfRule>
    <cfRule type="cellIs" dxfId="1137" priority="78" stopIfTrue="1" operator="equal">
      <formula>"CLOSED"</formula>
    </cfRule>
    <cfRule type="cellIs" dxfId="1136" priority="79" stopIfTrue="1" operator="equal">
      <formula>"NA"</formula>
    </cfRule>
  </conditionalFormatting>
  <conditionalFormatting sqref="G160">
    <cfRule type="cellIs" dxfId="1135" priority="74" stopIfTrue="1" operator="equal">
      <formula>"OPEN"</formula>
    </cfRule>
    <cfRule type="cellIs" dxfId="1134" priority="75" stopIfTrue="1" operator="equal">
      <formula>"CLOSED"</formula>
    </cfRule>
    <cfRule type="cellIs" dxfId="1133" priority="76" stopIfTrue="1" operator="equal">
      <formula>"NA"</formula>
    </cfRule>
  </conditionalFormatting>
  <conditionalFormatting sqref="O1 O141:O65562">
    <cfRule type="cellIs" dxfId="1132" priority="69" stopIfTrue="1" operator="equal">
      <formula>"CLOSED"</formula>
    </cfRule>
    <cfRule type="cellIs" dxfId="1131" priority="72" stopIfTrue="1" operator="equal">
      <formula>"OPEN"</formula>
    </cfRule>
  </conditionalFormatting>
  <conditionalFormatting sqref="O3:O41 O45:O46 O113:O117 O56 O63:O67 O121:O124 O71:O79 O126:O132 O48:O53 O81:O108">
    <cfRule type="cellIs" dxfId="1130" priority="70" stopIfTrue="1" operator="equal">
      <formula>"OPEN"</formula>
    </cfRule>
    <cfRule type="cellIs" dxfId="1129" priority="71" stopIfTrue="1" operator="equal">
      <formula>"CLOSED"</formula>
    </cfRule>
    <cfRule type="cellIs" dxfId="1128" priority="73" stopIfTrue="1" operator="equal">
      <formula>"NA"</formula>
    </cfRule>
  </conditionalFormatting>
  <conditionalFormatting sqref="O133 O135">
    <cfRule type="cellIs" dxfId="1127" priority="66" stopIfTrue="1" operator="equal">
      <formula>"OPEN"</formula>
    </cfRule>
    <cfRule type="cellIs" dxfId="1126" priority="67" stopIfTrue="1" operator="equal">
      <formula>"CLOSED"</formula>
    </cfRule>
    <cfRule type="cellIs" dxfId="1125" priority="68" stopIfTrue="1" operator="equal">
      <formula>"NA"</formula>
    </cfRule>
  </conditionalFormatting>
  <conditionalFormatting sqref="O136:O137">
    <cfRule type="cellIs" dxfId="1124" priority="60" stopIfTrue="1" operator="equal">
      <formula>"OPEN"</formula>
    </cfRule>
    <cfRule type="cellIs" dxfId="1123" priority="61" stopIfTrue="1" operator="equal">
      <formula>"CLOSED"</formula>
    </cfRule>
    <cfRule type="cellIs" dxfId="1122" priority="62" stopIfTrue="1" operator="equal">
      <formula>"NA"</formula>
    </cfRule>
  </conditionalFormatting>
  <conditionalFormatting sqref="O54:O55">
    <cfRule type="cellIs" dxfId="1121" priority="63" stopIfTrue="1" operator="equal">
      <formula>"OPEN"</formula>
    </cfRule>
    <cfRule type="cellIs" dxfId="1120" priority="64" stopIfTrue="1" operator="equal">
      <formula>"CLOSED"</formula>
    </cfRule>
    <cfRule type="cellIs" dxfId="1119" priority="65" stopIfTrue="1" operator="equal">
      <formula>"NA"</formula>
    </cfRule>
  </conditionalFormatting>
  <conditionalFormatting sqref="O134">
    <cfRule type="cellIs" dxfId="1118" priority="57" stopIfTrue="1" operator="equal">
      <formula>"OPEN"</formula>
    </cfRule>
    <cfRule type="cellIs" dxfId="1117" priority="58" stopIfTrue="1" operator="equal">
      <formula>"CLOSED"</formula>
    </cfRule>
    <cfRule type="cellIs" dxfId="1116" priority="59" stopIfTrue="1" operator="equal">
      <formula>"NA"</formula>
    </cfRule>
  </conditionalFormatting>
  <conditionalFormatting sqref="O42">
    <cfRule type="cellIs" dxfId="1115" priority="54" stopIfTrue="1" operator="equal">
      <formula>"OPEN"</formula>
    </cfRule>
    <cfRule type="cellIs" dxfId="1114" priority="55" stopIfTrue="1" operator="equal">
      <formula>"CLOSED"</formula>
    </cfRule>
    <cfRule type="cellIs" dxfId="1113" priority="56" stopIfTrue="1" operator="equal">
      <formula>"NA"</formula>
    </cfRule>
  </conditionalFormatting>
  <conditionalFormatting sqref="O59 O62">
    <cfRule type="cellIs" dxfId="1112" priority="51" stopIfTrue="1" operator="equal">
      <formula>"OPEN"</formula>
    </cfRule>
    <cfRule type="cellIs" dxfId="1111" priority="52" stopIfTrue="1" operator="equal">
      <formula>"CLOSED"</formula>
    </cfRule>
    <cfRule type="cellIs" dxfId="1110" priority="53" stopIfTrue="1" operator="equal">
      <formula>"NA"</formula>
    </cfRule>
  </conditionalFormatting>
  <conditionalFormatting sqref="O57:O58">
    <cfRule type="cellIs" dxfId="1109" priority="48" stopIfTrue="1" operator="equal">
      <formula>"OPEN"</formula>
    </cfRule>
    <cfRule type="cellIs" dxfId="1108" priority="49" stopIfTrue="1" operator="equal">
      <formula>"CLOSED"</formula>
    </cfRule>
    <cfRule type="cellIs" dxfId="1107" priority="50" stopIfTrue="1" operator="equal">
      <formula>"NA"</formula>
    </cfRule>
  </conditionalFormatting>
  <conditionalFormatting sqref="O80">
    <cfRule type="cellIs" dxfId="1106" priority="45" stopIfTrue="1" operator="equal">
      <formula>"OPEN"</formula>
    </cfRule>
    <cfRule type="cellIs" dxfId="1105" priority="46" stopIfTrue="1" operator="equal">
      <formula>"CLOSED"</formula>
    </cfRule>
    <cfRule type="cellIs" dxfId="1104" priority="47" stopIfTrue="1" operator="equal">
      <formula>"NA"</formula>
    </cfRule>
  </conditionalFormatting>
  <conditionalFormatting sqref="O138:O139">
    <cfRule type="cellIs" dxfId="1103" priority="42" stopIfTrue="1" operator="equal">
      <formula>"OPEN"</formula>
    </cfRule>
    <cfRule type="cellIs" dxfId="1102" priority="43" stopIfTrue="1" operator="equal">
      <formula>"CLOSED"</formula>
    </cfRule>
    <cfRule type="cellIs" dxfId="1101" priority="44" stopIfTrue="1" operator="equal">
      <formula>"NA"</formula>
    </cfRule>
  </conditionalFormatting>
  <conditionalFormatting sqref="O110">
    <cfRule type="cellIs" dxfId="1100" priority="39" stopIfTrue="1" operator="equal">
      <formula>"OPEN"</formula>
    </cfRule>
    <cfRule type="cellIs" dxfId="1099" priority="40" stopIfTrue="1" operator="equal">
      <formula>"CLOSED"</formula>
    </cfRule>
    <cfRule type="cellIs" dxfId="1098" priority="41" stopIfTrue="1" operator="equal">
      <formula>"NA"</formula>
    </cfRule>
  </conditionalFormatting>
  <conditionalFormatting sqref="O60">
    <cfRule type="cellIs" dxfId="1097" priority="36" stopIfTrue="1" operator="equal">
      <formula>"OPEN"</formula>
    </cfRule>
    <cfRule type="cellIs" dxfId="1096" priority="37" stopIfTrue="1" operator="equal">
      <formula>"CLOSED"</formula>
    </cfRule>
    <cfRule type="cellIs" dxfId="1095" priority="38" stopIfTrue="1" operator="equal">
      <formula>"NA"</formula>
    </cfRule>
  </conditionalFormatting>
  <conditionalFormatting sqref="O118:O120">
    <cfRule type="cellIs" dxfId="1094" priority="33" stopIfTrue="1" operator="equal">
      <formula>"OPEN"</formula>
    </cfRule>
    <cfRule type="cellIs" dxfId="1093" priority="34" stopIfTrue="1" operator="equal">
      <formula>"CLOSED"</formula>
    </cfRule>
    <cfRule type="cellIs" dxfId="1092" priority="35" stopIfTrue="1" operator="equal">
      <formula>"NA"</formula>
    </cfRule>
  </conditionalFormatting>
  <conditionalFormatting sqref="O111:O112">
    <cfRule type="cellIs" dxfId="1091" priority="30" stopIfTrue="1" operator="equal">
      <formula>"OPEN"</formula>
    </cfRule>
    <cfRule type="cellIs" dxfId="1090" priority="31" stopIfTrue="1" operator="equal">
      <formula>"CLOSED"</formula>
    </cfRule>
    <cfRule type="cellIs" dxfId="1089" priority="32" stopIfTrue="1" operator="equal">
      <formula>"NA"</formula>
    </cfRule>
  </conditionalFormatting>
  <conditionalFormatting sqref="O61">
    <cfRule type="cellIs" dxfId="1088" priority="27" stopIfTrue="1" operator="equal">
      <formula>"OPEN"</formula>
    </cfRule>
    <cfRule type="cellIs" dxfId="1087" priority="28" stopIfTrue="1" operator="equal">
      <formula>"CLOSED"</formula>
    </cfRule>
    <cfRule type="cellIs" dxfId="1086" priority="29" stopIfTrue="1" operator="equal">
      <formula>"NA"</formula>
    </cfRule>
  </conditionalFormatting>
  <conditionalFormatting sqref="O140">
    <cfRule type="cellIs" dxfId="1085" priority="24" stopIfTrue="1" operator="equal">
      <formula>"OPEN"</formula>
    </cfRule>
    <cfRule type="cellIs" dxfId="1084" priority="25" stopIfTrue="1" operator="equal">
      <formula>"CLOSED"</formula>
    </cfRule>
    <cfRule type="cellIs" dxfId="1083" priority="26" stopIfTrue="1" operator="equal">
      <formula>"NA"</formula>
    </cfRule>
  </conditionalFormatting>
  <conditionalFormatting sqref="O43">
    <cfRule type="cellIs" dxfId="1082" priority="21" stopIfTrue="1" operator="equal">
      <formula>"OPEN"</formula>
    </cfRule>
    <cfRule type="cellIs" dxfId="1081" priority="22" stopIfTrue="1" operator="equal">
      <formula>"CLOSED"</formula>
    </cfRule>
    <cfRule type="cellIs" dxfId="1080" priority="23" stopIfTrue="1" operator="equal">
      <formula>"NA"</formula>
    </cfRule>
  </conditionalFormatting>
  <conditionalFormatting sqref="O68">
    <cfRule type="cellIs" dxfId="1079" priority="18" stopIfTrue="1" operator="equal">
      <formula>"OPEN"</formula>
    </cfRule>
    <cfRule type="cellIs" dxfId="1078" priority="19" stopIfTrue="1" operator="equal">
      <formula>"CLOSED"</formula>
    </cfRule>
    <cfRule type="cellIs" dxfId="1077" priority="20" stopIfTrue="1" operator="equal">
      <formula>"NA"</formula>
    </cfRule>
  </conditionalFormatting>
  <conditionalFormatting sqref="O69">
    <cfRule type="cellIs" dxfId="1076" priority="15" stopIfTrue="1" operator="equal">
      <formula>"OPEN"</formula>
    </cfRule>
    <cfRule type="cellIs" dxfId="1075" priority="16" stopIfTrue="1" operator="equal">
      <formula>"CLOSED"</formula>
    </cfRule>
    <cfRule type="cellIs" dxfId="1074" priority="17" stopIfTrue="1" operator="equal">
      <formula>"NA"</formula>
    </cfRule>
  </conditionalFormatting>
  <conditionalFormatting sqref="O70">
    <cfRule type="cellIs" dxfId="1073" priority="12" stopIfTrue="1" operator="equal">
      <formula>"OPEN"</formula>
    </cfRule>
    <cfRule type="cellIs" dxfId="1072" priority="13" stopIfTrue="1" operator="equal">
      <formula>"CLOSED"</formula>
    </cfRule>
    <cfRule type="cellIs" dxfId="1071" priority="14" stopIfTrue="1" operator="equal">
      <formula>"NA"</formula>
    </cfRule>
  </conditionalFormatting>
  <conditionalFormatting sqref="O47">
    <cfRule type="cellIs" dxfId="1070" priority="9" stopIfTrue="1" operator="equal">
      <formula>"OPEN"</formula>
    </cfRule>
    <cfRule type="cellIs" dxfId="1069" priority="10" stopIfTrue="1" operator="equal">
      <formula>"CLOSED"</formula>
    </cfRule>
    <cfRule type="cellIs" dxfId="1068" priority="11" stopIfTrue="1" operator="equal">
      <formula>"NA"</formula>
    </cfRule>
  </conditionalFormatting>
  <conditionalFormatting sqref="O44">
    <cfRule type="cellIs" dxfId="1067" priority="6" stopIfTrue="1" operator="equal">
      <formula>"OPEN"</formula>
    </cfRule>
    <cfRule type="cellIs" dxfId="1066" priority="7" stopIfTrue="1" operator="equal">
      <formula>"CLOSED"</formula>
    </cfRule>
    <cfRule type="cellIs" dxfId="1065" priority="8" stopIfTrue="1" operator="equal">
      <formula>"NA"</formula>
    </cfRule>
  </conditionalFormatting>
  <conditionalFormatting sqref="O125">
    <cfRule type="cellIs" dxfId="1064" priority="3" stopIfTrue="1" operator="equal">
      <formula>"OPEN"</formula>
    </cfRule>
    <cfRule type="cellIs" dxfId="1063" priority="4" stopIfTrue="1" operator="equal">
      <formula>"CLOSED"</formula>
    </cfRule>
    <cfRule type="cellIs" dxfId="1062" priority="5" stopIfTrue="1" operator="equal">
      <formula>"NA"</formula>
    </cfRule>
  </conditionalFormatting>
  <conditionalFormatting sqref="O2">
    <cfRule type="cellIs" dxfId="1061" priority="1" stopIfTrue="1" operator="equal">
      <formula>"CLOSED"</formula>
    </cfRule>
    <cfRule type="cellIs" dxfId="1060" priority="2" stopIfTrue="1" operator="equal">
      <formula>"OPEN"</formula>
    </cfRule>
  </conditionalFormatting>
  <dataValidations count="2">
    <dataValidation type="list" allowBlank="1" showInputMessage="1" showErrorMessage="1" sqref="G3:G108 G110:G140 G147:G150 G152:G161 O3:O108 O110:O140" xr:uid="{1BC5A92A-E650-4815-82EA-626BE7531542}">
      <formula1>"OPEN, CLOSED, NA"</formula1>
    </dataValidation>
    <dataValidation type="custom" allowBlank="1" showInputMessage="1" showErrorMessage="1" sqref="D3:D43 D47 D65:D66 D51 D56:D63 D124:D125 D86:D94 D76:D79 D127:D129 D83:D84 D69:D70 D106:D112 D97:D102 D131 D133:D134 D118:D121 D81 E54:F54 E117 F114:F117 E121 E62 E115 D147:D149 D153:D160 N54 N114:N117" xr:uid="{C4D899C7-F592-4EA8-AA5E-3CEF3B0C2212}">
      <formula1>"="</formula1>
    </dataValidation>
  </dataValidations>
  <pageMargins left="0.5" right="0.5" top="1" bottom="1" header="0.5" footer="0.5"/>
  <pageSetup scale="29"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17"/>
  <sheetViews>
    <sheetView zoomScale="70" zoomScaleNormal="70" workbookViewId="0">
      <pane ySplit="3" topLeftCell="A46" activePane="bottomLeft" state="frozen"/>
      <selection pane="bottomLeft" activeCell="J49" sqref="J49"/>
    </sheetView>
  </sheetViews>
  <sheetFormatPr defaultColWidth="10.875" defaultRowHeight="12.75"/>
  <cols>
    <col min="1" max="1" width="16.625" style="114" customWidth="1"/>
    <col min="2" max="2" width="6.625" style="113" customWidth="1"/>
    <col min="3" max="3" width="69.125" style="114" customWidth="1"/>
    <col min="4" max="4" width="11.875" style="788" customWidth="1"/>
    <col min="5" max="5" width="13" style="788" customWidth="1"/>
    <col min="6" max="6" width="12.875" style="788" customWidth="1"/>
    <col min="7" max="7" width="15.375" style="789" customWidth="1"/>
    <col min="8" max="8" width="34.5" style="788" customWidth="1"/>
    <col min="9" max="9" width="50.375" style="789" customWidth="1"/>
    <col min="10" max="10" width="34.5" style="789" customWidth="1"/>
    <col min="11" max="18" width="10.875" style="789"/>
    <col min="19" max="19" width="12.75" style="789" customWidth="1"/>
    <col min="20" max="27" width="10.875" style="789"/>
    <col min="28" max="28" width="10.625" style="789" customWidth="1"/>
    <col min="29" max="16384" width="10.875" style="789"/>
  </cols>
  <sheetData>
    <row r="1" spans="1:21" ht="15.75" thickBot="1">
      <c r="Q1" s="2090" t="s">
        <v>2057</v>
      </c>
      <c r="R1" s="2090" t="s">
        <v>2057</v>
      </c>
      <c r="S1" s="2091" t="s">
        <v>2058</v>
      </c>
      <c r="U1" s="1027"/>
    </row>
    <row r="2" spans="1:21" s="790" customFormat="1" ht="38.1" customHeight="1" thickBot="1">
      <c r="A2" s="2240" t="s">
        <v>335</v>
      </c>
      <c r="B2" s="2240" t="s">
        <v>336</v>
      </c>
      <c r="C2" s="2244" t="s">
        <v>450</v>
      </c>
      <c r="D2" s="846" t="s">
        <v>1140</v>
      </c>
      <c r="E2" s="846" t="s">
        <v>1141</v>
      </c>
      <c r="F2" s="846" t="s">
        <v>1142</v>
      </c>
      <c r="G2" s="2246" t="s">
        <v>525</v>
      </c>
      <c r="H2" s="2240" t="s">
        <v>1688</v>
      </c>
      <c r="I2" s="2240" t="s">
        <v>1710</v>
      </c>
      <c r="J2" s="2240" t="s">
        <v>453</v>
      </c>
      <c r="Q2" s="2087" t="s">
        <v>2055</v>
      </c>
      <c r="R2" s="2088" t="s">
        <v>866</v>
      </c>
      <c r="S2" s="2089" t="s">
        <v>2056</v>
      </c>
      <c r="T2" s="790" t="s">
        <v>2061</v>
      </c>
      <c r="U2" s="1027"/>
    </row>
    <row r="3" spans="1:21" s="790" customFormat="1" ht="26.1" customHeight="1" thickBot="1">
      <c r="A3" s="2243"/>
      <c r="B3" s="2242"/>
      <c r="C3" s="2245"/>
      <c r="D3" s="978">
        <v>41850</v>
      </c>
      <c r="E3" s="978">
        <v>42033</v>
      </c>
      <c r="F3" s="978">
        <v>42093</v>
      </c>
      <c r="G3" s="2247"/>
      <c r="H3" s="2241"/>
      <c r="I3" s="2242"/>
      <c r="J3" s="2242"/>
      <c r="U3" s="1027"/>
    </row>
    <row r="4" spans="1:21" ht="42" customHeight="1">
      <c r="A4" s="2248" t="s">
        <v>338</v>
      </c>
      <c r="B4" s="469">
        <f>1.01</f>
        <v>1.01</v>
      </c>
      <c r="C4" s="438" t="s">
        <v>636</v>
      </c>
      <c r="D4" s="791" t="s">
        <v>1687</v>
      </c>
      <c r="E4" s="791" t="s">
        <v>451</v>
      </c>
      <c r="F4" s="439"/>
      <c r="G4" s="1256" t="s">
        <v>1785</v>
      </c>
      <c r="H4" s="1295" t="s">
        <v>1490</v>
      </c>
      <c r="I4" s="1277"/>
      <c r="J4" s="1277"/>
      <c r="Q4" s="789">
        <v>2</v>
      </c>
      <c r="R4" s="789">
        <v>1</v>
      </c>
      <c r="S4" s="789" t="s">
        <v>2059</v>
      </c>
    </row>
    <row r="5" spans="1:21" ht="51">
      <c r="A5" s="2249"/>
      <c r="B5" s="470">
        <f>B4+0.01</f>
        <v>1.02</v>
      </c>
      <c r="C5" s="626" t="s">
        <v>988</v>
      </c>
      <c r="D5" s="792" t="s">
        <v>1687</v>
      </c>
      <c r="E5" s="792" t="s">
        <v>451</v>
      </c>
      <c r="F5" s="441"/>
      <c r="G5" s="1257"/>
      <c r="H5" s="1295" t="s">
        <v>1491</v>
      </c>
      <c r="I5" s="1278"/>
      <c r="J5" s="1278"/>
      <c r="Q5" s="789" t="s">
        <v>2059</v>
      </c>
      <c r="R5" s="789">
        <v>3</v>
      </c>
      <c r="S5" s="789" t="s">
        <v>2059</v>
      </c>
    </row>
    <row r="6" spans="1:21" ht="60.95" customHeight="1">
      <c r="A6" s="2249"/>
      <c r="B6" s="470">
        <f t="shared" ref="B6:B8" si="0">B5+0.01</f>
        <v>1.03</v>
      </c>
      <c r="C6" s="440" t="s">
        <v>637</v>
      </c>
      <c r="D6" s="792" t="s">
        <v>1687</v>
      </c>
      <c r="E6" s="792" t="s">
        <v>451</v>
      </c>
      <c r="F6" s="792" t="s">
        <v>451</v>
      </c>
      <c r="G6" s="1257"/>
      <c r="H6" s="1295" t="s">
        <v>1492</v>
      </c>
      <c r="I6" s="1279" t="s">
        <v>339</v>
      </c>
      <c r="J6" s="1279" t="s">
        <v>339</v>
      </c>
      <c r="R6" s="789">
        <v>2</v>
      </c>
      <c r="T6" s="789" t="s">
        <v>2060</v>
      </c>
    </row>
    <row r="7" spans="1:21" ht="89.25">
      <c r="A7" s="2249"/>
      <c r="B7" s="470">
        <f t="shared" si="0"/>
        <v>1.04</v>
      </c>
      <c r="C7" s="440" t="s">
        <v>638</v>
      </c>
      <c r="D7" s="441"/>
      <c r="E7" s="792" t="s">
        <v>451</v>
      </c>
      <c r="F7" s="792" t="s">
        <v>451</v>
      </c>
      <c r="G7" s="1257"/>
      <c r="H7" s="1295" t="s">
        <v>1586</v>
      </c>
      <c r="I7" s="1279"/>
      <c r="J7" s="1279"/>
      <c r="R7" s="789">
        <v>4</v>
      </c>
    </row>
    <row r="8" spans="1:21" ht="38.25">
      <c r="A8" s="2249"/>
      <c r="B8" s="471">
        <f t="shared" si="0"/>
        <v>1.05</v>
      </c>
      <c r="C8" s="440" t="s">
        <v>639</v>
      </c>
      <c r="D8" s="792" t="s">
        <v>1687</v>
      </c>
      <c r="E8" s="792" t="s">
        <v>451</v>
      </c>
      <c r="F8" s="792" t="s">
        <v>451</v>
      </c>
      <c r="G8" s="1258"/>
      <c r="H8" s="1295" t="s">
        <v>1493</v>
      </c>
      <c r="I8" s="1280"/>
      <c r="J8" s="1280"/>
      <c r="R8" s="789">
        <v>4</v>
      </c>
    </row>
    <row r="9" spans="1:21" ht="126" customHeight="1">
      <c r="A9" s="2249"/>
      <c r="B9" s="470">
        <f>B8+0.01</f>
        <v>1.06</v>
      </c>
      <c r="C9" s="440" t="s">
        <v>640</v>
      </c>
      <c r="D9" s="792" t="s">
        <v>1687</v>
      </c>
      <c r="E9" s="792" t="s">
        <v>451</v>
      </c>
      <c r="F9" s="792" t="s">
        <v>451</v>
      </c>
      <c r="G9" s="1257"/>
      <c r="H9" s="1295" t="s">
        <v>2072</v>
      </c>
      <c r="I9" s="1278"/>
      <c r="J9" s="1278"/>
      <c r="R9" s="789">
        <v>4</v>
      </c>
    </row>
    <row r="10" spans="1:21" ht="57.95" customHeight="1">
      <c r="A10" s="2249"/>
      <c r="B10" s="470">
        <f t="shared" ref="B10:B11" si="1">B9+0.01</f>
        <v>1.07</v>
      </c>
      <c r="C10" s="442" t="s">
        <v>641</v>
      </c>
      <c r="D10" s="441"/>
      <c r="E10" s="792" t="s">
        <v>451</v>
      </c>
      <c r="F10" s="792" t="s">
        <v>451</v>
      </c>
      <c r="G10" s="1257"/>
      <c r="H10" s="1295" t="s">
        <v>2073</v>
      </c>
      <c r="I10" s="1278"/>
      <c r="J10" s="1278"/>
      <c r="R10" s="789">
        <v>4</v>
      </c>
    </row>
    <row r="11" spans="1:21" ht="41.1" customHeight="1">
      <c r="A11" s="2249"/>
      <c r="B11" s="470">
        <f t="shared" si="1"/>
        <v>1.08</v>
      </c>
      <c r="C11" s="440" t="s">
        <v>642</v>
      </c>
      <c r="D11" s="792" t="s">
        <v>1687</v>
      </c>
      <c r="E11" s="792" t="s">
        <v>451</v>
      </c>
      <c r="F11" s="792" t="s">
        <v>451</v>
      </c>
      <c r="G11" s="1257"/>
      <c r="H11" s="1296" t="s">
        <v>1618</v>
      </c>
      <c r="I11" s="1278"/>
      <c r="J11" s="1278"/>
      <c r="Q11" s="789">
        <v>1</v>
      </c>
      <c r="R11" s="789">
        <v>1</v>
      </c>
      <c r="S11" s="789">
        <v>2</v>
      </c>
    </row>
    <row r="12" spans="1:21" ht="39" thickBot="1">
      <c r="A12" s="2250"/>
      <c r="B12" s="472">
        <f>B11+0.01</f>
        <v>1.0900000000000001</v>
      </c>
      <c r="C12" s="443" t="s">
        <v>696</v>
      </c>
      <c r="D12" s="793" t="s">
        <v>1687</v>
      </c>
      <c r="E12" s="793" t="s">
        <v>451</v>
      </c>
      <c r="F12" s="793" t="s">
        <v>451</v>
      </c>
      <c r="G12" s="1259"/>
      <c r="H12" s="1296" t="s">
        <v>1619</v>
      </c>
      <c r="I12" s="1281"/>
      <c r="J12" s="1281"/>
    </row>
    <row r="13" spans="1:21" s="794" customFormat="1" ht="63.75">
      <c r="A13" s="2251" t="s">
        <v>72</v>
      </c>
      <c r="B13" s="473">
        <v>2.0099999999999998</v>
      </c>
      <c r="C13" s="444" t="s">
        <v>697</v>
      </c>
      <c r="D13" s="791" t="s">
        <v>1687</v>
      </c>
      <c r="E13" s="791" t="s">
        <v>451</v>
      </c>
      <c r="F13" s="791" t="s">
        <v>451</v>
      </c>
      <c r="G13" s="1260"/>
      <c r="H13" s="1296" t="s">
        <v>1620</v>
      </c>
      <c r="I13" s="1282"/>
      <c r="J13" s="1282"/>
      <c r="K13" s="789"/>
      <c r="L13" s="789"/>
      <c r="M13" s="789"/>
      <c r="N13" s="789"/>
      <c r="O13" s="789"/>
      <c r="P13" s="789"/>
      <c r="Q13" s="789"/>
      <c r="R13" s="789"/>
      <c r="S13" s="789"/>
    </row>
    <row r="14" spans="1:21" s="794" customFormat="1" ht="38.25">
      <c r="A14" s="2252"/>
      <c r="B14" s="474">
        <f>B13+0.01</f>
        <v>2.0199999999999996</v>
      </c>
      <c r="C14" s="445" t="s">
        <v>928</v>
      </c>
      <c r="D14" s="792" t="s">
        <v>1687</v>
      </c>
      <c r="E14" s="792" t="s">
        <v>451</v>
      </c>
      <c r="F14" s="792" t="s">
        <v>451</v>
      </c>
      <c r="G14" s="1261"/>
      <c r="H14" s="1296" t="s">
        <v>1621</v>
      </c>
      <c r="I14" s="1283"/>
      <c r="J14" s="1283"/>
      <c r="K14" s="789"/>
      <c r="L14" s="789"/>
      <c r="M14" s="789"/>
      <c r="N14" s="789"/>
    </row>
    <row r="15" spans="1:21" ht="76.5">
      <c r="A15" s="2252"/>
      <c r="B15" s="475">
        <f>B14+0.01</f>
        <v>2.0299999999999994</v>
      </c>
      <c r="C15" s="446" t="s">
        <v>643</v>
      </c>
      <c r="D15" s="792" t="s">
        <v>1687</v>
      </c>
      <c r="E15" s="792" t="s">
        <v>451</v>
      </c>
      <c r="F15" s="792" t="s">
        <v>451</v>
      </c>
      <c r="G15" s="1262"/>
      <c r="H15" s="1296" t="s">
        <v>1622</v>
      </c>
      <c r="I15" s="1284" t="s">
        <v>339</v>
      </c>
      <c r="J15" s="1284" t="s">
        <v>339</v>
      </c>
    </row>
    <row r="16" spans="1:21" ht="25.5">
      <c r="A16" s="2252"/>
      <c r="B16" s="476">
        <f>B15+0.01</f>
        <v>2.0399999999999991</v>
      </c>
      <c r="C16" s="446" t="s">
        <v>415</v>
      </c>
      <c r="D16" s="792" t="s">
        <v>1687</v>
      </c>
      <c r="E16" s="452"/>
      <c r="F16" s="792" t="s">
        <v>451</v>
      </c>
      <c r="G16" s="1263"/>
      <c r="H16" s="1296" t="s">
        <v>1623</v>
      </c>
      <c r="I16" s="1285" t="s">
        <v>339</v>
      </c>
      <c r="J16" s="1285" t="s">
        <v>339</v>
      </c>
    </row>
    <row r="17" spans="1:10" ht="26.25" thickBot="1">
      <c r="A17" s="2252"/>
      <c r="B17" s="477">
        <f>B16+0.01</f>
        <v>2.0499999999999989</v>
      </c>
      <c r="C17" s="447" t="s">
        <v>644</v>
      </c>
      <c r="D17" s="793" t="s">
        <v>1687</v>
      </c>
      <c r="E17" s="793" t="s">
        <v>451</v>
      </c>
      <c r="F17" s="793" t="s">
        <v>451</v>
      </c>
      <c r="G17" s="1264"/>
      <c r="H17" s="1296" t="s">
        <v>1624</v>
      </c>
      <c r="I17" s="1286"/>
      <c r="J17" s="1286"/>
    </row>
    <row r="18" spans="1:10" ht="51">
      <c r="A18" s="2253" t="s">
        <v>304</v>
      </c>
      <c r="B18" s="478">
        <v>3.01</v>
      </c>
      <c r="C18" s="627" t="s">
        <v>989</v>
      </c>
      <c r="D18" s="791" t="s">
        <v>1687</v>
      </c>
      <c r="E18" s="791" t="s">
        <v>451</v>
      </c>
      <c r="F18" s="791" t="s">
        <v>451</v>
      </c>
      <c r="G18" s="1265"/>
      <c r="H18" s="1296" t="s">
        <v>2074</v>
      </c>
      <c r="I18" s="1287"/>
      <c r="J18" s="1287"/>
    </row>
    <row r="19" spans="1:10" ht="25.5">
      <c r="A19" s="2254"/>
      <c r="B19" s="476">
        <f>B18+0.01</f>
        <v>3.0199999999999996</v>
      </c>
      <c r="C19" s="446" t="s">
        <v>948</v>
      </c>
      <c r="D19" s="441"/>
      <c r="E19" s="792" t="s">
        <v>451</v>
      </c>
      <c r="F19" s="792" t="s">
        <v>451</v>
      </c>
      <c r="G19" s="1262"/>
      <c r="H19" s="1296" t="s">
        <v>1625</v>
      </c>
      <c r="I19" s="1288"/>
      <c r="J19" s="1288"/>
    </row>
    <row r="20" spans="1:10" ht="51">
      <c r="A20" s="2254"/>
      <c r="B20" s="476">
        <f>B19+0.01</f>
        <v>3.0299999999999994</v>
      </c>
      <c r="C20" s="446" t="s">
        <v>949</v>
      </c>
      <c r="D20" s="792" t="s">
        <v>1687</v>
      </c>
      <c r="E20" s="792" t="s">
        <v>451</v>
      </c>
      <c r="F20" s="792" t="s">
        <v>451</v>
      </c>
      <c r="G20" s="1262"/>
      <c r="H20" s="1296" t="s">
        <v>1626</v>
      </c>
      <c r="I20" s="1288"/>
      <c r="J20" s="1288"/>
    </row>
    <row r="21" spans="1:10" ht="25.5">
      <c r="A21" s="2252"/>
      <c r="B21" s="476">
        <f>B20+0.01</f>
        <v>3.0399999999999991</v>
      </c>
      <c r="C21" s="446" t="s">
        <v>645</v>
      </c>
      <c r="D21" s="792" t="s">
        <v>1687</v>
      </c>
      <c r="E21" s="792" t="s">
        <v>451</v>
      </c>
      <c r="F21" s="792" t="s">
        <v>451</v>
      </c>
      <c r="G21" s="1262"/>
      <c r="H21" s="1296" t="s">
        <v>1627</v>
      </c>
      <c r="I21" s="1288"/>
      <c r="J21" s="1288"/>
    </row>
    <row r="22" spans="1:10" ht="25.5">
      <c r="A22" s="2252"/>
      <c r="B22" s="476">
        <f t="shared" ref="B22:B36" si="2">B21+0.01</f>
        <v>3.0499999999999989</v>
      </c>
      <c r="C22" s="446" t="s">
        <v>476</v>
      </c>
      <c r="D22" s="792" t="s">
        <v>1687</v>
      </c>
      <c r="E22" s="792" t="s">
        <v>451</v>
      </c>
      <c r="F22" s="792" t="s">
        <v>451</v>
      </c>
      <c r="G22" s="1262"/>
      <c r="H22" s="1296" t="s">
        <v>1628</v>
      </c>
      <c r="I22" s="1288"/>
      <c r="J22" s="1288"/>
    </row>
    <row r="23" spans="1:10" ht="51">
      <c r="A23" s="2252"/>
      <c r="B23" s="476">
        <f t="shared" si="2"/>
        <v>3.0599999999999987</v>
      </c>
      <c r="C23" s="446" t="s">
        <v>347</v>
      </c>
      <c r="D23" s="792" t="s">
        <v>1687</v>
      </c>
      <c r="E23" s="792" t="s">
        <v>451</v>
      </c>
      <c r="F23" s="792" t="s">
        <v>451</v>
      </c>
      <c r="G23" s="1262"/>
      <c r="H23" s="1296" t="s">
        <v>1629</v>
      </c>
      <c r="I23" s="1288"/>
      <c r="J23" s="1288"/>
    </row>
    <row r="24" spans="1:10" ht="25.5">
      <c r="A24" s="2252"/>
      <c r="B24" s="476">
        <f>B23+0.01</f>
        <v>3.0699999999999985</v>
      </c>
      <c r="C24" s="446" t="s">
        <v>950</v>
      </c>
      <c r="D24" s="792" t="s">
        <v>1687</v>
      </c>
      <c r="E24" s="792" t="s">
        <v>451</v>
      </c>
      <c r="F24" s="792" t="s">
        <v>451</v>
      </c>
      <c r="G24" s="1262"/>
      <c r="H24" s="1296" t="s">
        <v>1630</v>
      </c>
      <c r="I24" s="1288"/>
      <c r="J24" s="1288"/>
    </row>
    <row r="25" spans="1:10" ht="25.5">
      <c r="A25" s="2252"/>
      <c r="B25" s="476">
        <f>B24+0.01</f>
        <v>3.0799999999999983</v>
      </c>
      <c r="C25" s="446" t="s">
        <v>951</v>
      </c>
      <c r="D25" s="792" t="s">
        <v>1687</v>
      </c>
      <c r="E25" s="792" t="s">
        <v>451</v>
      </c>
      <c r="F25" s="792" t="s">
        <v>451</v>
      </c>
      <c r="G25" s="1262"/>
      <c r="H25" s="1296" t="s">
        <v>1630</v>
      </c>
      <c r="I25" s="1288"/>
      <c r="J25" s="1288"/>
    </row>
    <row r="26" spans="1:10" ht="102">
      <c r="A26" s="2252"/>
      <c r="B26" s="476">
        <f>B25+0.01</f>
        <v>3.0899999999999981</v>
      </c>
      <c r="C26" s="446" t="s">
        <v>1162</v>
      </c>
      <c r="D26" s="792" t="s">
        <v>1687</v>
      </c>
      <c r="E26" s="792" t="s">
        <v>451</v>
      </c>
      <c r="F26" s="792" t="s">
        <v>451</v>
      </c>
      <c r="G26" s="1262"/>
      <c r="H26" s="1296" t="s">
        <v>1631</v>
      </c>
      <c r="I26" s="1288"/>
      <c r="J26" s="1288"/>
    </row>
    <row r="27" spans="1:10" ht="69.95" customHeight="1">
      <c r="A27" s="2252"/>
      <c r="B27" s="476">
        <f>B26+0.01</f>
        <v>3.0999999999999979</v>
      </c>
      <c r="C27" s="446" t="s">
        <v>646</v>
      </c>
      <c r="D27" s="792" t="s">
        <v>1687</v>
      </c>
      <c r="E27" s="792" t="s">
        <v>451</v>
      </c>
      <c r="F27" s="792" t="s">
        <v>451</v>
      </c>
      <c r="G27" s="1262"/>
      <c r="H27" s="1296" t="s">
        <v>1632</v>
      </c>
      <c r="I27" s="1378" t="s">
        <v>1698</v>
      </c>
      <c r="J27" s="1288"/>
    </row>
    <row r="28" spans="1:10" ht="84.95" customHeight="1">
      <c r="A28" s="2252"/>
      <c r="B28" s="476">
        <f t="shared" si="2"/>
        <v>3.1099999999999977</v>
      </c>
      <c r="C28" s="446" t="s">
        <v>647</v>
      </c>
      <c r="D28" s="792" t="s">
        <v>1687</v>
      </c>
      <c r="E28" s="792" t="s">
        <v>451</v>
      </c>
      <c r="F28" s="792" t="s">
        <v>451</v>
      </c>
      <c r="G28" s="1262"/>
      <c r="H28" s="1296" t="s">
        <v>1632</v>
      </c>
      <c r="I28" s="1379" t="s">
        <v>1699</v>
      </c>
      <c r="J28" s="1288"/>
    </row>
    <row r="29" spans="1:10" s="794" customFormat="1" ht="60.6" customHeight="1">
      <c r="A29" s="2252"/>
      <c r="B29" s="476">
        <f t="shared" si="2"/>
        <v>3.1199999999999974</v>
      </c>
      <c r="C29" s="445" t="s">
        <v>417</v>
      </c>
      <c r="D29" s="792" t="s">
        <v>1687</v>
      </c>
      <c r="E29" s="792" t="s">
        <v>451</v>
      </c>
      <c r="F29" s="792" t="s">
        <v>451</v>
      </c>
      <c r="G29" s="1261"/>
      <c r="H29" s="1296" t="s">
        <v>1632</v>
      </c>
      <c r="I29" s="1380" t="s">
        <v>2075</v>
      </c>
      <c r="J29" s="1283"/>
    </row>
    <row r="30" spans="1:10" ht="114.75">
      <c r="A30" s="2252"/>
      <c r="B30" s="476">
        <f>B29+0.01</f>
        <v>3.1299999999999972</v>
      </c>
      <c r="C30" s="446" t="s">
        <v>1143</v>
      </c>
      <c r="D30" s="792" t="s">
        <v>1687</v>
      </c>
      <c r="E30" s="792" t="s">
        <v>451</v>
      </c>
      <c r="F30" s="792" t="s">
        <v>451</v>
      </c>
      <c r="G30" s="1262"/>
      <c r="H30" s="1296" t="s">
        <v>1633</v>
      </c>
      <c r="I30" s="1288"/>
      <c r="J30" s="1288"/>
    </row>
    <row r="31" spans="1:10" ht="25.5">
      <c r="A31" s="2252"/>
      <c r="B31" s="476">
        <f t="shared" si="2"/>
        <v>3.139999999999997</v>
      </c>
      <c r="C31" s="628" t="s">
        <v>990</v>
      </c>
      <c r="D31" s="792" t="s">
        <v>1687</v>
      </c>
      <c r="E31" s="792" t="s">
        <v>451</v>
      </c>
      <c r="F31" s="792" t="s">
        <v>451</v>
      </c>
      <c r="G31" s="1262"/>
      <c r="H31" s="1296" t="s">
        <v>1634</v>
      </c>
      <c r="I31" s="1288"/>
      <c r="J31" s="1288"/>
    </row>
    <row r="32" spans="1:10" ht="38.25">
      <c r="A32" s="2252"/>
      <c r="B32" s="476">
        <f t="shared" si="2"/>
        <v>3.1499999999999968</v>
      </c>
      <c r="C32" s="446" t="s">
        <v>327</v>
      </c>
      <c r="D32" s="792" t="s">
        <v>1687</v>
      </c>
      <c r="E32" s="792" t="s">
        <v>451</v>
      </c>
      <c r="F32" s="792" t="s">
        <v>451</v>
      </c>
      <c r="G32" s="1262"/>
      <c r="H32" s="1296" t="s">
        <v>1632</v>
      </c>
      <c r="I32" s="1288"/>
      <c r="J32" s="1288"/>
    </row>
    <row r="33" spans="1:10" ht="25.5">
      <c r="A33" s="2252"/>
      <c r="B33" s="476">
        <f t="shared" si="2"/>
        <v>3.1599999999999966</v>
      </c>
      <c r="C33" s="628" t="s">
        <v>570</v>
      </c>
      <c r="D33" s="795"/>
      <c r="E33" s="792" t="s">
        <v>451</v>
      </c>
      <c r="F33" s="795"/>
      <c r="G33" s="1262"/>
      <c r="H33" s="1296"/>
      <c r="I33" s="1288"/>
      <c r="J33" s="1288"/>
    </row>
    <row r="34" spans="1:10" ht="38.25">
      <c r="A34" s="2252"/>
      <c r="B34" s="476">
        <f t="shared" si="2"/>
        <v>3.1699999999999964</v>
      </c>
      <c r="C34" s="628" t="s">
        <v>1144</v>
      </c>
      <c r="D34" s="795"/>
      <c r="E34" s="792" t="s">
        <v>451</v>
      </c>
      <c r="F34" s="792" t="s">
        <v>451</v>
      </c>
      <c r="G34" s="1262"/>
      <c r="H34" s="1296"/>
      <c r="I34" s="1288"/>
      <c r="J34" s="1288"/>
    </row>
    <row r="35" spans="1:10" ht="25.5">
      <c r="A35" s="2252"/>
      <c r="B35" s="476">
        <f t="shared" si="2"/>
        <v>3.1799999999999962</v>
      </c>
      <c r="C35" s="628" t="s">
        <v>1145</v>
      </c>
      <c r="D35" s="795"/>
      <c r="E35" s="792" t="s">
        <v>451</v>
      </c>
      <c r="F35" s="792" t="s">
        <v>451</v>
      </c>
      <c r="G35" s="1262"/>
      <c r="H35" s="1296"/>
      <c r="I35" s="1288"/>
      <c r="J35" s="1288"/>
    </row>
    <row r="36" spans="1:10" ht="39" thickBot="1">
      <c r="A36" s="2255"/>
      <c r="B36" s="476">
        <f t="shared" si="2"/>
        <v>3.1899999999999959</v>
      </c>
      <c r="C36" s="114" t="s">
        <v>1146</v>
      </c>
      <c r="D36" s="795"/>
      <c r="E36" s="793" t="s">
        <v>451</v>
      </c>
      <c r="F36" s="793" t="s">
        <v>451</v>
      </c>
      <c r="G36" s="1266"/>
      <c r="H36" s="1296"/>
      <c r="I36" s="1289"/>
      <c r="J36" s="1289"/>
    </row>
    <row r="37" spans="1:10" ht="38.25">
      <c r="A37" s="2236" t="s">
        <v>698</v>
      </c>
      <c r="B37" s="594">
        <v>4.01</v>
      </c>
      <c r="C37" s="449" t="s">
        <v>952</v>
      </c>
      <c r="D37" s="791" t="s">
        <v>1687</v>
      </c>
      <c r="E37" s="791" t="s">
        <v>451</v>
      </c>
      <c r="F37" s="791" t="s">
        <v>451</v>
      </c>
      <c r="G37" s="1267"/>
      <c r="H37" s="1296" t="s">
        <v>1635</v>
      </c>
      <c r="I37" s="796"/>
      <c r="J37" s="796"/>
    </row>
    <row r="38" spans="1:10" ht="38.25">
      <c r="A38" s="2237"/>
      <c r="B38" s="595">
        <f>B37+0.01</f>
        <v>4.0199999999999996</v>
      </c>
      <c r="C38" s="593" t="s">
        <v>953</v>
      </c>
      <c r="D38" s="792" t="s">
        <v>1687</v>
      </c>
      <c r="E38" s="792" t="s">
        <v>451</v>
      </c>
      <c r="F38" s="792" t="s">
        <v>451</v>
      </c>
      <c r="G38" s="1268"/>
      <c r="H38" s="1296" t="s">
        <v>1636</v>
      </c>
      <c r="I38" s="797"/>
      <c r="J38" s="797"/>
    </row>
    <row r="39" spans="1:10" ht="76.5">
      <c r="A39" s="2237"/>
      <c r="B39" s="595">
        <f t="shared" ref="B39:B44" si="3">B38+0.01</f>
        <v>4.0299999999999994</v>
      </c>
      <c r="C39" s="450" t="s">
        <v>699</v>
      </c>
      <c r="D39" s="792" t="s">
        <v>1687</v>
      </c>
      <c r="E39" s="792" t="s">
        <v>451</v>
      </c>
      <c r="F39" s="792" t="s">
        <v>451</v>
      </c>
      <c r="G39" s="1268"/>
      <c r="H39" s="1296" t="s">
        <v>1637</v>
      </c>
      <c r="I39" s="797"/>
      <c r="J39" s="797"/>
    </row>
    <row r="40" spans="1:10" ht="60" customHeight="1">
      <c r="A40" s="2237"/>
      <c r="B40" s="595">
        <f t="shared" si="3"/>
        <v>4.0399999999999991</v>
      </c>
      <c r="C40" s="450" t="s">
        <v>700</v>
      </c>
      <c r="D40" s="792" t="s">
        <v>1687</v>
      </c>
      <c r="E40" s="452"/>
      <c r="F40" s="451"/>
      <c r="G40" s="1268"/>
      <c r="H40" s="1296" t="s">
        <v>1632</v>
      </c>
      <c r="I40" s="1381" t="s">
        <v>1737</v>
      </c>
      <c r="J40" s="797"/>
    </row>
    <row r="41" spans="1:10" ht="25.5">
      <c r="A41" s="2237"/>
      <c r="B41" s="595">
        <f t="shared" si="3"/>
        <v>4.0499999999999989</v>
      </c>
      <c r="C41" s="450" t="s">
        <v>701</v>
      </c>
      <c r="D41" s="451"/>
      <c r="E41" s="792" t="s">
        <v>451</v>
      </c>
      <c r="F41" s="792" t="s">
        <v>451</v>
      </c>
      <c r="G41" s="1268"/>
      <c r="H41" s="1296"/>
      <c r="I41" s="797"/>
      <c r="J41" s="797"/>
    </row>
    <row r="42" spans="1:10" ht="33.6" customHeight="1">
      <c r="A42" s="2237"/>
      <c r="B42" s="595">
        <f>B41+0.01</f>
        <v>4.0599999999999987</v>
      </c>
      <c r="C42" s="453" t="s">
        <v>702</v>
      </c>
      <c r="D42" s="792" t="s">
        <v>1687</v>
      </c>
      <c r="E42" s="451"/>
      <c r="F42" s="451"/>
      <c r="G42" s="1268"/>
      <c r="H42" s="1296" t="s">
        <v>1638</v>
      </c>
      <c r="I42" s="1381" t="s">
        <v>1700</v>
      </c>
      <c r="J42" s="797"/>
    </row>
    <row r="43" spans="1:10">
      <c r="A43" s="2237"/>
      <c r="B43" s="595">
        <f t="shared" si="3"/>
        <v>4.0699999999999985</v>
      </c>
      <c r="C43" s="453" t="s">
        <v>946</v>
      </c>
      <c r="D43" s="451"/>
      <c r="E43" s="792" t="s">
        <v>451</v>
      </c>
      <c r="F43" s="792" t="s">
        <v>451</v>
      </c>
      <c r="G43" s="1268"/>
      <c r="H43" s="1296"/>
      <c r="I43" s="797"/>
      <c r="J43" s="797"/>
    </row>
    <row r="44" spans="1:10" ht="89.25">
      <c r="A44" s="2237"/>
      <c r="B44" s="595">
        <f t="shared" si="3"/>
        <v>4.0799999999999983</v>
      </c>
      <c r="C44" s="453" t="s">
        <v>703</v>
      </c>
      <c r="D44" s="792" t="s">
        <v>1687</v>
      </c>
      <c r="E44" s="792" t="s">
        <v>451</v>
      </c>
      <c r="F44" s="792" t="s">
        <v>451</v>
      </c>
      <c r="G44" s="1268"/>
      <c r="H44" s="1297" t="s">
        <v>1639</v>
      </c>
      <c r="I44" s="797"/>
      <c r="J44" s="797"/>
    </row>
    <row r="45" spans="1:10" ht="51">
      <c r="A45" s="2237"/>
      <c r="B45" s="479">
        <v>4.09</v>
      </c>
      <c r="C45" s="453" t="s">
        <v>704</v>
      </c>
      <c r="D45" s="792" t="s">
        <v>1687</v>
      </c>
      <c r="E45" s="792" t="s">
        <v>451</v>
      </c>
      <c r="F45" s="792" t="s">
        <v>451</v>
      </c>
      <c r="G45" s="1268"/>
      <c r="H45" s="1296" t="s">
        <v>1640</v>
      </c>
      <c r="I45" s="797"/>
      <c r="J45" s="797"/>
    </row>
    <row r="46" spans="1:10" ht="38.25">
      <c r="A46" s="2256"/>
      <c r="B46" s="798">
        <v>4.0999999999999996</v>
      </c>
      <c r="C46" s="799" t="s">
        <v>1147</v>
      </c>
      <c r="D46" s="792" t="s">
        <v>1687</v>
      </c>
      <c r="E46" s="792" t="s">
        <v>451</v>
      </c>
      <c r="F46" s="792" t="s">
        <v>451</v>
      </c>
      <c r="G46" s="1269"/>
      <c r="H46" s="1296" t="s">
        <v>1632</v>
      </c>
      <c r="I46" s="1382" t="s">
        <v>2076</v>
      </c>
      <c r="J46" s="800"/>
    </row>
    <row r="47" spans="1:10" ht="39" thickBot="1">
      <c r="A47" s="2238"/>
      <c r="B47" s="480">
        <f>B46+0.01</f>
        <v>4.1099999999999994</v>
      </c>
      <c r="C47" s="114" t="s">
        <v>1148</v>
      </c>
      <c r="D47" s="793" t="s">
        <v>1687</v>
      </c>
      <c r="E47" s="793" t="s">
        <v>451</v>
      </c>
      <c r="F47" s="793" t="s">
        <v>451</v>
      </c>
      <c r="G47" s="1270"/>
      <c r="H47" s="1296" t="s">
        <v>1641</v>
      </c>
      <c r="I47" s="801"/>
      <c r="J47" s="801"/>
    </row>
    <row r="48" spans="1:10" ht="15.95" customHeight="1">
      <c r="A48" s="2235" t="s">
        <v>648</v>
      </c>
      <c r="B48" s="481">
        <v>5.01</v>
      </c>
      <c r="C48" s="454" t="s">
        <v>436</v>
      </c>
      <c r="D48" s="455"/>
      <c r="E48" s="791" t="s">
        <v>451</v>
      </c>
      <c r="F48" s="791" t="s">
        <v>451</v>
      </c>
      <c r="G48" s="1267"/>
      <c r="H48" s="1296"/>
      <c r="I48" s="802"/>
      <c r="J48" s="802"/>
    </row>
    <row r="49" spans="1:10" ht="29.1" customHeight="1">
      <c r="A49" s="2235"/>
      <c r="B49" s="482">
        <f t="shared" ref="B49:B54" si="4">B48+0.01</f>
        <v>5.0199999999999996</v>
      </c>
      <c r="C49" s="450" t="s">
        <v>295</v>
      </c>
      <c r="D49" s="456"/>
      <c r="E49" s="792" t="s">
        <v>451</v>
      </c>
      <c r="F49" s="792" t="s">
        <v>451</v>
      </c>
      <c r="G49" s="1268"/>
      <c r="H49" s="1296"/>
      <c r="I49" s="803"/>
      <c r="J49" s="803"/>
    </row>
    <row r="50" spans="1:10" ht="25.5">
      <c r="A50" s="2235"/>
      <c r="B50" s="482">
        <f t="shared" si="4"/>
        <v>5.0299999999999994</v>
      </c>
      <c r="C50" s="450" t="s">
        <v>649</v>
      </c>
      <c r="D50" s="456"/>
      <c r="E50" s="792" t="s">
        <v>451</v>
      </c>
      <c r="F50" s="456"/>
      <c r="G50" s="1268"/>
      <c r="H50" s="1296"/>
      <c r="I50" s="803"/>
      <c r="J50" s="803"/>
    </row>
    <row r="51" spans="1:10" ht="76.5">
      <c r="A51" s="2235"/>
      <c r="B51" s="482">
        <f t="shared" si="4"/>
        <v>5.0399999999999991</v>
      </c>
      <c r="C51" s="450" t="s">
        <v>483</v>
      </c>
      <c r="D51" s="792" t="s">
        <v>1687</v>
      </c>
      <c r="E51" s="792" t="s">
        <v>451</v>
      </c>
      <c r="F51" s="792" t="s">
        <v>451</v>
      </c>
      <c r="G51" s="1268"/>
      <c r="H51" s="1296" t="s">
        <v>1642</v>
      </c>
      <c r="I51" s="803"/>
      <c r="J51" s="803"/>
    </row>
    <row r="52" spans="1:10" ht="26.25" thickBot="1">
      <c r="A52" s="2235"/>
      <c r="B52" s="482">
        <f t="shared" si="4"/>
        <v>5.0499999999999989</v>
      </c>
      <c r="C52" s="457" t="s">
        <v>439</v>
      </c>
      <c r="D52" s="458"/>
      <c r="E52" s="793" t="s">
        <v>451</v>
      </c>
      <c r="F52" s="793" t="s">
        <v>451</v>
      </c>
      <c r="G52" s="1270"/>
      <c r="H52" s="1296"/>
      <c r="I52" s="804"/>
      <c r="J52" s="804"/>
    </row>
    <row r="53" spans="1:10" ht="76.5">
      <c r="A53" s="2234" t="s">
        <v>505</v>
      </c>
      <c r="B53" s="483">
        <v>6.01</v>
      </c>
      <c r="C53" s="454" t="s">
        <v>650</v>
      </c>
      <c r="D53" s="455"/>
      <c r="E53" s="791" t="s">
        <v>451</v>
      </c>
      <c r="F53" s="791" t="s">
        <v>451</v>
      </c>
      <c r="G53" s="1267"/>
      <c r="H53" s="1296" t="s">
        <v>1643</v>
      </c>
      <c r="I53" s="802"/>
      <c r="J53" s="802"/>
    </row>
    <row r="54" spans="1:10" ht="30" customHeight="1">
      <c r="A54" s="2235"/>
      <c r="B54" s="482">
        <f t="shared" si="4"/>
        <v>6.02</v>
      </c>
      <c r="C54" s="450" t="s">
        <v>954</v>
      </c>
      <c r="D54" s="456"/>
      <c r="E54" s="792" t="s">
        <v>451</v>
      </c>
      <c r="F54" s="792" t="s">
        <v>451</v>
      </c>
      <c r="G54" s="1268"/>
      <c r="H54" s="1296" t="s">
        <v>1644</v>
      </c>
      <c r="I54" s="803"/>
      <c r="J54" s="803"/>
    </row>
    <row r="55" spans="1:10" ht="25.5">
      <c r="A55" s="2235"/>
      <c r="B55" s="596">
        <f>B54+0.01</f>
        <v>6.0299999999999994</v>
      </c>
      <c r="C55" s="629" t="s">
        <v>991</v>
      </c>
      <c r="D55" s="792" t="s">
        <v>1687</v>
      </c>
      <c r="E55" s="792" t="s">
        <v>451</v>
      </c>
      <c r="F55" s="792" t="s">
        <v>451</v>
      </c>
      <c r="G55" s="1269"/>
      <c r="H55" s="1296" t="s">
        <v>1645</v>
      </c>
      <c r="I55" s="805"/>
      <c r="J55" s="805"/>
    </row>
    <row r="56" spans="1:10" s="794" customFormat="1" ht="51.75" thickBot="1">
      <c r="A56" s="2235"/>
      <c r="B56" s="484">
        <f>B55+0.01</f>
        <v>6.0399999999999991</v>
      </c>
      <c r="C56" s="630" t="s">
        <v>992</v>
      </c>
      <c r="D56" s="456"/>
      <c r="E56" s="792" t="s">
        <v>451</v>
      </c>
      <c r="F56" s="792" t="s">
        <v>451</v>
      </c>
      <c r="G56" s="1271"/>
      <c r="H56" s="1296" t="s">
        <v>1646</v>
      </c>
      <c r="I56" s="806"/>
      <c r="J56" s="806"/>
    </row>
    <row r="57" spans="1:10" s="794" customFormat="1" ht="26.25" thickBot="1">
      <c r="A57" s="2239"/>
      <c r="B57" s="484">
        <f>B56+0.01</f>
        <v>6.0499999999999989</v>
      </c>
      <c r="C57" s="459" t="s">
        <v>651</v>
      </c>
      <c r="D57" s="458"/>
      <c r="E57" s="793" t="s">
        <v>451</v>
      </c>
      <c r="F57" s="793" t="s">
        <v>451</v>
      </c>
      <c r="G57" s="1272"/>
      <c r="H57" s="1296" t="s">
        <v>1647</v>
      </c>
      <c r="I57" s="807"/>
      <c r="J57" s="807"/>
    </row>
    <row r="58" spans="1:10" ht="21.95" customHeight="1" thickBot="1">
      <c r="A58" s="808" t="s">
        <v>448</v>
      </c>
      <c r="B58" s="485">
        <v>7.01</v>
      </c>
      <c r="C58" s="323" t="s">
        <v>959</v>
      </c>
      <c r="D58" s="792" t="s">
        <v>1687</v>
      </c>
      <c r="E58" s="792" t="s">
        <v>451</v>
      </c>
      <c r="F58" s="792" t="s">
        <v>451</v>
      </c>
      <c r="G58" s="1273"/>
      <c r="H58" s="1296" t="s">
        <v>1648</v>
      </c>
      <c r="I58" s="809"/>
      <c r="J58" s="809"/>
    </row>
    <row r="59" spans="1:10" ht="38.25">
      <c r="A59" s="2234" t="s">
        <v>477</v>
      </c>
      <c r="B59" s="486">
        <v>8.01</v>
      </c>
      <c r="C59" s="460" t="s">
        <v>652</v>
      </c>
      <c r="D59" s="455"/>
      <c r="E59" s="791" t="s">
        <v>451</v>
      </c>
      <c r="F59" s="791" t="s">
        <v>451</v>
      </c>
      <c r="G59" s="1267"/>
      <c r="H59" s="1296" t="s">
        <v>1649</v>
      </c>
      <c r="I59" s="802"/>
      <c r="J59" s="802"/>
    </row>
    <row r="60" spans="1:10" ht="25.5">
      <c r="A60" s="2235"/>
      <c r="B60" s="482">
        <f t="shared" ref="B60:B64" si="5">B59+0.01</f>
        <v>8.02</v>
      </c>
      <c r="C60" s="461" t="s">
        <v>653</v>
      </c>
      <c r="D60" s="792" t="s">
        <v>1687</v>
      </c>
      <c r="E60" s="792" t="s">
        <v>451</v>
      </c>
      <c r="F60" s="792" t="s">
        <v>451</v>
      </c>
      <c r="G60" s="1268"/>
      <c r="H60" s="1296" t="s">
        <v>1650</v>
      </c>
      <c r="I60" s="1290"/>
      <c r="J60" s="1290"/>
    </row>
    <row r="61" spans="1:10">
      <c r="A61" s="2235"/>
      <c r="B61" s="482">
        <f t="shared" si="5"/>
        <v>8.0299999999999994</v>
      </c>
      <c r="C61" s="461" t="s">
        <v>654</v>
      </c>
      <c r="D61" s="456"/>
      <c r="E61" s="792" t="s">
        <v>451</v>
      </c>
      <c r="F61" s="792" t="s">
        <v>451</v>
      </c>
      <c r="G61" s="1268"/>
      <c r="H61" s="1296"/>
      <c r="I61" s="1290"/>
      <c r="J61" s="1290"/>
    </row>
    <row r="62" spans="1:10" ht="25.5">
      <c r="A62" s="2235"/>
      <c r="B62" s="482">
        <f t="shared" si="5"/>
        <v>8.0399999999999991</v>
      </c>
      <c r="C62" s="461" t="s">
        <v>655</v>
      </c>
      <c r="D62" s="456"/>
      <c r="E62" s="792" t="s">
        <v>451</v>
      </c>
      <c r="F62" s="792" t="s">
        <v>451</v>
      </c>
      <c r="G62" s="1268"/>
      <c r="H62" s="1296"/>
      <c r="I62" s="1290"/>
      <c r="J62" s="1290"/>
    </row>
    <row r="63" spans="1:10" ht="25.5">
      <c r="A63" s="2235"/>
      <c r="B63" s="487">
        <f t="shared" si="5"/>
        <v>8.0499999999999989</v>
      </c>
      <c r="C63" s="461" t="s">
        <v>929</v>
      </c>
      <c r="D63" s="456"/>
      <c r="E63" s="792" t="s">
        <v>451</v>
      </c>
      <c r="F63" s="792" t="s">
        <v>451</v>
      </c>
      <c r="G63" s="1268"/>
      <c r="H63" s="1296"/>
      <c r="I63" s="1291"/>
      <c r="J63" s="1291"/>
    </row>
    <row r="64" spans="1:10" ht="26.25" thickBot="1">
      <c r="A64" s="2235"/>
      <c r="B64" s="488">
        <f t="shared" si="5"/>
        <v>8.0599999999999987</v>
      </c>
      <c r="C64" s="462" t="s">
        <v>656</v>
      </c>
      <c r="D64" s="448"/>
      <c r="E64" s="793" t="s">
        <v>451</v>
      </c>
      <c r="F64" s="793" t="s">
        <v>451</v>
      </c>
      <c r="G64" s="1270"/>
      <c r="H64" s="1296"/>
      <c r="I64" s="804"/>
      <c r="J64" s="804"/>
    </row>
    <row r="65" spans="1:10" s="794" customFormat="1" ht="174.95" customHeight="1" thickBot="1">
      <c r="A65" s="810" t="s">
        <v>657</v>
      </c>
      <c r="B65" s="489">
        <v>9.01</v>
      </c>
      <c r="C65" s="437" t="s">
        <v>930</v>
      </c>
      <c r="D65" s="792" t="s">
        <v>1687</v>
      </c>
      <c r="E65" s="792" t="s">
        <v>451</v>
      </c>
      <c r="F65" s="792" t="s">
        <v>451</v>
      </c>
      <c r="G65" s="1274"/>
      <c r="H65" s="1296" t="s">
        <v>1632</v>
      </c>
      <c r="I65" s="1383" t="s">
        <v>2077</v>
      </c>
      <c r="J65" s="811"/>
    </row>
    <row r="66" spans="1:10" ht="51">
      <c r="A66" s="2236" t="s">
        <v>452</v>
      </c>
      <c r="B66" s="483">
        <v>10.01</v>
      </c>
      <c r="C66" s="454" t="s">
        <v>658</v>
      </c>
      <c r="D66" s="791" t="s">
        <v>1687</v>
      </c>
      <c r="E66" s="791" t="s">
        <v>451</v>
      </c>
      <c r="F66" s="791" t="s">
        <v>451</v>
      </c>
      <c r="G66" s="1267"/>
      <c r="H66" s="1296" t="s">
        <v>1651</v>
      </c>
      <c r="I66" s="802"/>
      <c r="J66" s="802"/>
    </row>
    <row r="67" spans="1:10" ht="33" customHeight="1">
      <c r="A67" s="2237"/>
      <c r="B67" s="482">
        <f t="shared" ref="B67:B71" si="6">B66+0.01</f>
        <v>10.02</v>
      </c>
      <c r="C67" s="450" t="s">
        <v>659</v>
      </c>
      <c r="D67" s="792" t="s">
        <v>1687</v>
      </c>
      <c r="E67" s="792" t="s">
        <v>451</v>
      </c>
      <c r="F67" s="792" t="s">
        <v>451</v>
      </c>
      <c r="G67" s="1268"/>
      <c r="H67" s="1296" t="s">
        <v>1652</v>
      </c>
      <c r="I67" s="803"/>
      <c r="J67" s="803"/>
    </row>
    <row r="68" spans="1:10" ht="44.1" customHeight="1">
      <c r="A68" s="2237"/>
      <c r="B68" s="482">
        <f t="shared" si="6"/>
        <v>10.029999999999999</v>
      </c>
      <c r="C68" s="450" t="s">
        <v>475</v>
      </c>
      <c r="D68" s="792" t="s">
        <v>1687</v>
      </c>
      <c r="E68" s="792" t="s">
        <v>451</v>
      </c>
      <c r="F68" s="792" t="s">
        <v>451</v>
      </c>
      <c r="G68" s="1268"/>
      <c r="H68" s="1296" t="s">
        <v>1632</v>
      </c>
      <c r="I68" s="1381" t="s">
        <v>1701</v>
      </c>
      <c r="J68" s="803"/>
    </row>
    <row r="69" spans="1:10" ht="54.95" customHeight="1" thickBot="1">
      <c r="A69" s="2238"/>
      <c r="B69" s="490">
        <f t="shared" si="6"/>
        <v>10.039999999999999</v>
      </c>
      <c r="C69" s="457" t="s">
        <v>482</v>
      </c>
      <c r="D69" s="793" t="s">
        <v>1687</v>
      </c>
      <c r="E69" s="793" t="s">
        <v>451</v>
      </c>
      <c r="F69" s="793" t="s">
        <v>451</v>
      </c>
      <c r="G69" s="1270"/>
      <c r="H69" s="1296" t="s">
        <v>1632</v>
      </c>
      <c r="I69" s="1384" t="s">
        <v>1738</v>
      </c>
      <c r="J69" s="804"/>
    </row>
    <row r="70" spans="1:10" ht="51">
      <c r="A70" s="2235" t="s">
        <v>484</v>
      </c>
      <c r="B70" s="491">
        <v>11.01</v>
      </c>
      <c r="C70" s="115" t="s">
        <v>511</v>
      </c>
      <c r="D70" s="812"/>
      <c r="E70" s="791" t="s">
        <v>451</v>
      </c>
      <c r="F70" s="791" t="s">
        <v>451</v>
      </c>
      <c r="G70" s="813"/>
      <c r="H70" s="1296" t="s">
        <v>1653</v>
      </c>
      <c r="I70" s="814"/>
      <c r="J70" s="814"/>
    </row>
    <row r="71" spans="1:10" ht="21" customHeight="1" thickBot="1">
      <c r="A71" s="2235"/>
      <c r="B71" s="492">
        <f t="shared" si="6"/>
        <v>11.02</v>
      </c>
      <c r="C71" s="115" t="s">
        <v>660</v>
      </c>
      <c r="D71" s="815"/>
      <c r="E71" s="793" t="s">
        <v>451</v>
      </c>
      <c r="F71" s="793" t="s">
        <v>451</v>
      </c>
      <c r="G71" s="813"/>
      <c r="H71" s="1296" t="s">
        <v>1654</v>
      </c>
      <c r="I71" s="814"/>
      <c r="J71" s="814"/>
    </row>
    <row r="72" spans="1:10" ht="39" thickBot="1">
      <c r="A72" s="848" t="s">
        <v>311</v>
      </c>
      <c r="B72" s="493">
        <v>12.01</v>
      </c>
      <c r="C72" s="116" t="s">
        <v>661</v>
      </c>
      <c r="D72" s="816"/>
      <c r="E72" s="792" t="s">
        <v>451</v>
      </c>
      <c r="F72" s="792" t="s">
        <v>451</v>
      </c>
      <c r="G72" s="817"/>
      <c r="H72" s="1296" t="s">
        <v>1655</v>
      </c>
      <c r="I72" s="818"/>
      <c r="J72" s="818"/>
    </row>
    <row r="73" spans="1:10" ht="63.75">
      <c r="A73" s="2234" t="s">
        <v>571</v>
      </c>
      <c r="B73" s="486">
        <v>13.01</v>
      </c>
      <c r="C73" s="460" t="s">
        <v>662</v>
      </c>
      <c r="D73" s="791" t="s">
        <v>1687</v>
      </c>
      <c r="E73" s="791" t="s">
        <v>451</v>
      </c>
      <c r="F73" s="791" t="s">
        <v>451</v>
      </c>
      <c r="G73" s="819"/>
      <c r="H73" s="1296" t="s">
        <v>1656</v>
      </c>
      <c r="I73" s="802"/>
      <c r="J73" s="802"/>
    </row>
    <row r="74" spans="1:10" ht="58.5" customHeight="1">
      <c r="A74" s="2235"/>
      <c r="B74" s="482">
        <f t="shared" ref="B74:B95" si="7">B73+0.01</f>
        <v>13.02</v>
      </c>
      <c r="C74" s="461" t="s">
        <v>663</v>
      </c>
      <c r="D74" s="792" t="s">
        <v>1687</v>
      </c>
      <c r="E74" s="792" t="s">
        <v>451</v>
      </c>
      <c r="F74" s="792" t="s">
        <v>451</v>
      </c>
      <c r="G74" s="1268"/>
      <c r="H74" s="1296" t="s">
        <v>1632</v>
      </c>
      <c r="I74" s="1385" t="s">
        <v>1702</v>
      </c>
      <c r="J74" s="1292"/>
    </row>
    <row r="75" spans="1:10" s="794" customFormat="1" ht="76.5">
      <c r="A75" s="2235"/>
      <c r="B75" s="494">
        <f t="shared" si="7"/>
        <v>13.03</v>
      </c>
      <c r="C75" s="463" t="s">
        <v>1163</v>
      </c>
      <c r="D75" s="792" t="s">
        <v>1687</v>
      </c>
      <c r="E75" s="792" t="s">
        <v>451</v>
      </c>
      <c r="F75" s="792" t="s">
        <v>451</v>
      </c>
      <c r="G75" s="1275"/>
      <c r="H75" s="1296" t="s">
        <v>1657</v>
      </c>
      <c r="I75" s="1293"/>
      <c r="J75" s="1293"/>
    </row>
    <row r="76" spans="1:10" s="794" customFormat="1" ht="26.25" thickBot="1">
      <c r="A76" s="2239"/>
      <c r="B76" s="495">
        <f t="shared" si="7"/>
        <v>13.04</v>
      </c>
      <c r="C76" s="464" t="s">
        <v>931</v>
      </c>
      <c r="D76" s="793" t="s">
        <v>1687</v>
      </c>
      <c r="E76" s="793" t="s">
        <v>451</v>
      </c>
      <c r="F76" s="793" t="s">
        <v>451</v>
      </c>
      <c r="G76" s="820"/>
      <c r="H76" s="1296" t="s">
        <v>1658</v>
      </c>
      <c r="I76" s="806"/>
      <c r="J76" s="806"/>
    </row>
    <row r="77" spans="1:10" ht="25.5">
      <c r="A77" s="2234" t="s">
        <v>664</v>
      </c>
      <c r="B77" s="493">
        <v>14.01</v>
      </c>
      <c r="C77" s="465" t="s">
        <v>665</v>
      </c>
      <c r="D77" s="455"/>
      <c r="E77" s="791" t="s">
        <v>451</v>
      </c>
      <c r="F77" s="791" t="s">
        <v>451</v>
      </c>
      <c r="G77" s="819"/>
      <c r="H77" s="1296" t="s">
        <v>1659</v>
      </c>
      <c r="I77" s="802"/>
      <c r="J77" s="802"/>
    </row>
    <row r="78" spans="1:10" ht="38.25">
      <c r="A78" s="2235"/>
      <c r="B78" s="496">
        <f t="shared" si="7"/>
        <v>14.02</v>
      </c>
      <c r="C78" s="466" t="s">
        <v>666</v>
      </c>
      <c r="D78" s="456"/>
      <c r="E78" s="792" t="s">
        <v>451</v>
      </c>
      <c r="F78" s="792" t="s">
        <v>451</v>
      </c>
      <c r="G78" s="1268"/>
      <c r="H78" s="1296" t="s">
        <v>1660</v>
      </c>
      <c r="I78" s="1292"/>
      <c r="J78" s="1292"/>
    </row>
    <row r="79" spans="1:10" ht="51">
      <c r="A79" s="2235"/>
      <c r="B79" s="496">
        <f t="shared" si="7"/>
        <v>14.03</v>
      </c>
      <c r="C79" s="466" t="s">
        <v>947</v>
      </c>
      <c r="D79" s="456"/>
      <c r="E79" s="792" t="s">
        <v>451</v>
      </c>
      <c r="F79" s="792" t="s">
        <v>451</v>
      </c>
      <c r="G79" s="821"/>
      <c r="H79" s="1296" t="s">
        <v>1661</v>
      </c>
      <c r="I79" s="1292"/>
      <c r="J79" s="1292"/>
    </row>
    <row r="80" spans="1:10" ht="25.5">
      <c r="A80" s="2235"/>
      <c r="B80" s="496">
        <f t="shared" si="7"/>
        <v>14.04</v>
      </c>
      <c r="C80" s="466" t="s">
        <v>667</v>
      </c>
      <c r="D80" s="792" t="s">
        <v>1687</v>
      </c>
      <c r="E80" s="792" t="s">
        <v>451</v>
      </c>
      <c r="F80" s="792" t="s">
        <v>451</v>
      </c>
      <c r="G80" s="1268"/>
      <c r="H80" s="1296" t="s">
        <v>1662</v>
      </c>
      <c r="I80" s="803"/>
      <c r="J80" s="803"/>
    </row>
    <row r="81" spans="1:20" ht="51">
      <c r="A81" s="2235"/>
      <c r="B81" s="496">
        <f t="shared" si="7"/>
        <v>14.049999999999999</v>
      </c>
      <c r="C81" s="466" t="s">
        <v>668</v>
      </c>
      <c r="D81" s="792" t="s">
        <v>1687</v>
      </c>
      <c r="E81" s="792" t="s">
        <v>451</v>
      </c>
      <c r="F81" s="792" t="s">
        <v>451</v>
      </c>
      <c r="G81" s="821"/>
      <c r="H81" s="1296" t="s">
        <v>1663</v>
      </c>
      <c r="I81" s="1292"/>
      <c r="J81" s="1292"/>
    </row>
    <row r="82" spans="1:20" ht="38.25">
      <c r="A82" s="2235"/>
      <c r="B82" s="496">
        <f t="shared" si="7"/>
        <v>14.059999999999999</v>
      </c>
      <c r="C82" s="466" t="s">
        <v>669</v>
      </c>
      <c r="D82" s="456"/>
      <c r="E82" s="792" t="s">
        <v>451</v>
      </c>
      <c r="F82" s="792" t="s">
        <v>451</v>
      </c>
      <c r="G82" s="1268"/>
      <c r="H82" s="1296" t="s">
        <v>1664</v>
      </c>
      <c r="I82" s="1292"/>
      <c r="J82" s="1292"/>
    </row>
    <row r="83" spans="1:20" ht="63.75">
      <c r="A83" s="2235"/>
      <c r="B83" s="496">
        <f t="shared" si="7"/>
        <v>14.069999999999999</v>
      </c>
      <c r="C83" s="466" t="s">
        <v>670</v>
      </c>
      <c r="D83" s="456"/>
      <c r="E83" s="792" t="s">
        <v>451</v>
      </c>
      <c r="F83" s="792" t="s">
        <v>451</v>
      </c>
      <c r="G83" s="821"/>
      <c r="H83" s="1296" t="s">
        <v>1665</v>
      </c>
      <c r="I83" s="803"/>
      <c r="J83" s="803"/>
    </row>
    <row r="84" spans="1:20" ht="51">
      <c r="A84" s="2235"/>
      <c r="B84" s="597">
        <f t="shared" si="7"/>
        <v>14.079999999999998</v>
      </c>
      <c r="C84" s="466" t="s">
        <v>955</v>
      </c>
      <c r="D84" s="456"/>
      <c r="E84" s="792" t="s">
        <v>451</v>
      </c>
      <c r="F84" s="792" t="s">
        <v>451</v>
      </c>
      <c r="G84" s="821"/>
      <c r="H84" s="1296" t="s">
        <v>1666</v>
      </c>
      <c r="I84" s="803"/>
      <c r="J84" s="803"/>
    </row>
    <row r="85" spans="1:20" ht="38.25">
      <c r="A85" s="2235"/>
      <c r="B85" s="496">
        <f>B84+0.01</f>
        <v>14.089999999999998</v>
      </c>
      <c r="C85" s="466" t="s">
        <v>671</v>
      </c>
      <c r="D85" s="456"/>
      <c r="E85" s="792" t="s">
        <v>451</v>
      </c>
      <c r="F85" s="792" t="s">
        <v>451</v>
      </c>
      <c r="G85" s="1268"/>
      <c r="H85" s="1296" t="s">
        <v>1667</v>
      </c>
      <c r="I85" s="1292"/>
      <c r="J85" s="1292"/>
    </row>
    <row r="86" spans="1:20" ht="38.25">
      <c r="A86" s="2235"/>
      <c r="B86" s="496">
        <f t="shared" si="7"/>
        <v>14.099999999999998</v>
      </c>
      <c r="C86" s="466" t="s">
        <v>672</v>
      </c>
      <c r="D86" s="456"/>
      <c r="E86" s="792" t="s">
        <v>451</v>
      </c>
      <c r="F86" s="792" t="s">
        <v>451</v>
      </c>
      <c r="G86" s="821"/>
      <c r="H86" s="1296" t="s">
        <v>1668</v>
      </c>
      <c r="I86" s="1292"/>
      <c r="J86" s="1292"/>
    </row>
    <row r="87" spans="1:20" ht="51">
      <c r="A87" s="2235"/>
      <c r="B87" s="496">
        <f t="shared" si="7"/>
        <v>14.109999999999998</v>
      </c>
      <c r="C87" s="466" t="s">
        <v>673</v>
      </c>
      <c r="D87" s="456"/>
      <c r="E87" s="792" t="s">
        <v>451</v>
      </c>
      <c r="F87" s="792" t="s">
        <v>451</v>
      </c>
      <c r="G87" s="1276"/>
      <c r="H87" s="1296" t="s">
        <v>1669</v>
      </c>
      <c r="I87" s="803"/>
      <c r="J87" s="803"/>
    </row>
    <row r="88" spans="1:20" ht="30.95" customHeight="1" thickBot="1">
      <c r="A88" s="2239"/>
      <c r="B88" s="497">
        <f t="shared" si="7"/>
        <v>14.119999999999997</v>
      </c>
      <c r="C88" s="467" t="s">
        <v>674</v>
      </c>
      <c r="D88" s="448"/>
      <c r="E88" s="793" t="s">
        <v>451</v>
      </c>
      <c r="F88" s="793" t="s">
        <v>451</v>
      </c>
      <c r="G88" s="822"/>
      <c r="H88" s="1296" t="s">
        <v>1670</v>
      </c>
      <c r="I88" s="804"/>
      <c r="J88" s="804"/>
    </row>
    <row r="89" spans="1:20" s="794" customFormat="1" ht="47.45" customHeight="1">
      <c r="A89" s="2234" t="s">
        <v>675</v>
      </c>
      <c r="B89" s="498">
        <v>15.01</v>
      </c>
      <c r="C89" s="468" t="s">
        <v>932</v>
      </c>
      <c r="D89" s="791" t="s">
        <v>1687</v>
      </c>
      <c r="E89" s="791" t="s">
        <v>451</v>
      </c>
      <c r="F89" s="791" t="s">
        <v>451</v>
      </c>
      <c r="G89" s="823"/>
      <c r="H89" s="1296" t="s">
        <v>1632</v>
      </c>
      <c r="I89" s="1386" t="s">
        <v>1703</v>
      </c>
      <c r="J89" s="824"/>
    </row>
    <row r="90" spans="1:20" ht="25.5">
      <c r="A90" s="2235"/>
      <c r="B90" s="496">
        <f>B89+0.01</f>
        <v>15.02</v>
      </c>
      <c r="C90" s="450" t="s">
        <v>676</v>
      </c>
      <c r="D90" s="456"/>
      <c r="E90" s="792" t="s">
        <v>451</v>
      </c>
      <c r="F90" s="792" t="s">
        <v>451</v>
      </c>
      <c r="G90" s="1268"/>
      <c r="H90" s="1296"/>
      <c r="I90" s="803"/>
      <c r="J90" s="803"/>
    </row>
    <row r="91" spans="1:20" ht="38.25">
      <c r="A91" s="2235"/>
      <c r="B91" s="496">
        <f>B90+0.01</f>
        <v>15.03</v>
      </c>
      <c r="C91" s="450" t="s">
        <v>677</v>
      </c>
      <c r="D91" s="456"/>
      <c r="E91" s="792" t="s">
        <v>451</v>
      </c>
      <c r="F91" s="792" t="s">
        <v>451</v>
      </c>
      <c r="G91" s="821"/>
      <c r="H91" s="1296"/>
      <c r="I91" s="1294"/>
      <c r="J91" s="1294"/>
    </row>
    <row r="92" spans="1:20" ht="25.5">
      <c r="A92" s="2235"/>
      <c r="B92" s="496">
        <f t="shared" si="7"/>
        <v>15.04</v>
      </c>
      <c r="C92" s="450" t="s">
        <v>678</v>
      </c>
      <c r="D92" s="456"/>
      <c r="E92" s="792" t="s">
        <v>451</v>
      </c>
      <c r="F92" s="792" t="s">
        <v>451</v>
      </c>
      <c r="G92" s="1268"/>
      <c r="H92" s="1296" t="s">
        <v>1671</v>
      </c>
      <c r="I92" s="1294"/>
      <c r="J92" s="1294"/>
    </row>
    <row r="93" spans="1:20">
      <c r="A93" s="2235"/>
      <c r="B93" s="496">
        <f t="shared" si="7"/>
        <v>15.049999999999999</v>
      </c>
      <c r="C93" s="450" t="s">
        <v>679</v>
      </c>
      <c r="D93" s="456"/>
      <c r="E93" s="792" t="s">
        <v>451</v>
      </c>
      <c r="F93" s="792" t="s">
        <v>451</v>
      </c>
      <c r="G93" s="821"/>
      <c r="H93" s="1296" t="s">
        <v>1672</v>
      </c>
      <c r="I93" s="1294"/>
      <c r="J93" s="1294"/>
    </row>
    <row r="94" spans="1:20" ht="25.5">
      <c r="A94" s="2235"/>
      <c r="B94" s="496">
        <f t="shared" si="7"/>
        <v>15.059999999999999</v>
      </c>
      <c r="C94" s="450" t="s">
        <v>680</v>
      </c>
      <c r="D94" s="792" t="s">
        <v>1687</v>
      </c>
      <c r="E94" s="792" t="s">
        <v>451</v>
      </c>
      <c r="F94" s="792" t="s">
        <v>451</v>
      </c>
      <c r="G94" s="1268"/>
      <c r="H94" s="1296" t="s">
        <v>1673</v>
      </c>
      <c r="I94" s="1294"/>
      <c r="J94" s="1294"/>
    </row>
    <row r="95" spans="1:20" ht="26.25" thickBot="1">
      <c r="A95" s="2239"/>
      <c r="B95" s="825">
        <f t="shared" si="7"/>
        <v>15.069999999999999</v>
      </c>
      <c r="C95" s="457" t="s">
        <v>681</v>
      </c>
      <c r="D95" s="826"/>
      <c r="E95" s="793" t="s">
        <v>451</v>
      </c>
      <c r="F95" s="793" t="s">
        <v>451</v>
      </c>
      <c r="G95" s="822"/>
      <c r="H95" s="1296" t="s">
        <v>1674</v>
      </c>
      <c r="I95" s="804"/>
      <c r="J95" s="804"/>
    </row>
    <row r="96" spans="1:20" s="794" customFormat="1" ht="38.25">
      <c r="A96" s="2231" t="s">
        <v>1149</v>
      </c>
      <c r="B96" s="827">
        <v>16.010000000000002</v>
      </c>
      <c r="C96" s="114" t="s">
        <v>1150</v>
      </c>
      <c r="D96" s="791" t="s">
        <v>1687</v>
      </c>
      <c r="E96" s="791" t="s">
        <v>451</v>
      </c>
      <c r="F96" s="791" t="s">
        <v>451</v>
      </c>
      <c r="G96" s="823"/>
      <c r="H96" s="1296" t="s">
        <v>1632</v>
      </c>
      <c r="I96" s="1386" t="s">
        <v>1704</v>
      </c>
      <c r="J96" s="824"/>
      <c r="T96" s="794" t="s">
        <v>2062</v>
      </c>
    </row>
    <row r="97" spans="1:20" ht="89.25">
      <c r="A97" s="2232"/>
      <c r="B97" s="828">
        <f>B96+0.01</f>
        <v>16.020000000000003</v>
      </c>
      <c r="C97" s="829" t="s">
        <v>1151</v>
      </c>
      <c r="D97" s="792" t="s">
        <v>1687</v>
      </c>
      <c r="E97" s="792" t="s">
        <v>451</v>
      </c>
      <c r="F97" s="792" t="s">
        <v>451</v>
      </c>
      <c r="G97" s="1268"/>
      <c r="H97" s="1296" t="s">
        <v>2078</v>
      </c>
      <c r="I97" s="803"/>
      <c r="J97" s="803"/>
      <c r="Q97" s="789">
        <v>2</v>
      </c>
      <c r="R97" s="789">
        <v>4</v>
      </c>
      <c r="T97" s="789" t="s">
        <v>2063</v>
      </c>
    </row>
    <row r="98" spans="1:20" ht="38.25">
      <c r="A98" s="2232"/>
      <c r="B98" s="828">
        <f>B97+0.01</f>
        <v>16.030000000000005</v>
      </c>
      <c r="C98" s="829" t="s">
        <v>1152</v>
      </c>
      <c r="D98" s="792" t="s">
        <v>1687</v>
      </c>
      <c r="E98" s="792" t="s">
        <v>451</v>
      </c>
      <c r="F98" s="792" t="s">
        <v>451</v>
      </c>
      <c r="G98" s="821"/>
      <c r="H98" s="1296" t="s">
        <v>1675</v>
      </c>
      <c r="I98" s="1294"/>
      <c r="J98" s="1294"/>
      <c r="Q98" s="789" t="s">
        <v>1474</v>
      </c>
    </row>
    <row r="99" spans="1:20" ht="60.6" customHeight="1">
      <c r="A99" s="2232"/>
      <c r="B99" s="828">
        <f t="shared" ref="B99:B103" si="8">B98+0.01</f>
        <v>16.040000000000006</v>
      </c>
      <c r="C99" s="829" t="s">
        <v>1153</v>
      </c>
      <c r="D99" s="792" t="s">
        <v>1687</v>
      </c>
      <c r="E99" s="792" t="s">
        <v>451</v>
      </c>
      <c r="F99" s="792" t="s">
        <v>451</v>
      </c>
      <c r="G99" s="1268"/>
      <c r="H99" s="1296" t="s">
        <v>1632</v>
      </c>
      <c r="I99" s="910" t="s">
        <v>1705</v>
      </c>
      <c r="J99" s="1294"/>
      <c r="Q99" s="789">
        <v>1</v>
      </c>
      <c r="R99" s="789">
        <v>1</v>
      </c>
      <c r="S99" s="789">
        <v>2</v>
      </c>
    </row>
    <row r="100" spans="1:20" ht="38.25">
      <c r="A100" s="2232"/>
      <c r="B100" s="828">
        <f t="shared" si="8"/>
        <v>16.050000000000008</v>
      </c>
      <c r="C100" s="829" t="s">
        <v>1154</v>
      </c>
      <c r="D100" s="792" t="s">
        <v>1687</v>
      </c>
      <c r="E100" s="792" t="s">
        <v>451</v>
      </c>
      <c r="F100" s="792" t="s">
        <v>451</v>
      </c>
      <c r="G100" s="821"/>
      <c r="H100" s="1296" t="s">
        <v>1632</v>
      </c>
      <c r="I100" s="910" t="s">
        <v>1706</v>
      </c>
      <c r="J100" s="1294"/>
      <c r="Q100" s="789">
        <v>1</v>
      </c>
      <c r="R100" s="789">
        <v>3</v>
      </c>
      <c r="S100" s="789">
        <v>2</v>
      </c>
      <c r="T100" s="789" t="s">
        <v>2064</v>
      </c>
    </row>
    <row r="101" spans="1:20" ht="52.5" customHeight="1">
      <c r="A101" s="2232"/>
      <c r="B101" s="828">
        <f t="shared" si="8"/>
        <v>16.060000000000009</v>
      </c>
      <c r="C101" s="829" t="s">
        <v>1164</v>
      </c>
      <c r="D101" s="792" t="s">
        <v>1687</v>
      </c>
      <c r="E101" s="792" t="s">
        <v>451</v>
      </c>
      <c r="F101" s="792" t="s">
        <v>451</v>
      </c>
      <c r="G101" s="1268"/>
      <c r="H101" s="1296" t="s">
        <v>1632</v>
      </c>
      <c r="I101" s="1387" t="s">
        <v>1707</v>
      </c>
      <c r="J101" s="1294"/>
      <c r="Q101" s="789">
        <v>1</v>
      </c>
      <c r="R101" s="789">
        <v>3</v>
      </c>
      <c r="S101" s="789">
        <v>2</v>
      </c>
    </row>
    <row r="102" spans="1:20" ht="51">
      <c r="A102" s="2232"/>
      <c r="B102" s="828">
        <f t="shared" si="8"/>
        <v>16.070000000000011</v>
      </c>
      <c r="C102" s="829" t="s">
        <v>1155</v>
      </c>
      <c r="D102" s="792" t="s">
        <v>1687</v>
      </c>
      <c r="E102" s="792" t="s">
        <v>451</v>
      </c>
      <c r="F102" s="792" t="s">
        <v>451</v>
      </c>
      <c r="G102" s="830"/>
      <c r="H102" s="1296" t="s">
        <v>1632</v>
      </c>
      <c r="I102" s="1388" t="s">
        <v>1708</v>
      </c>
      <c r="J102" s="831"/>
    </row>
    <row r="103" spans="1:20" ht="39" thickBot="1">
      <c r="A103" s="2233"/>
      <c r="B103" s="832">
        <f t="shared" si="8"/>
        <v>16.080000000000013</v>
      </c>
      <c r="C103" s="833" t="s">
        <v>1156</v>
      </c>
      <c r="D103" s="793" t="s">
        <v>1687</v>
      </c>
      <c r="E103" s="793" t="s">
        <v>451</v>
      </c>
      <c r="F103" s="793" t="s">
        <v>451</v>
      </c>
      <c r="G103" s="822"/>
      <c r="H103" s="1296" t="s">
        <v>1632</v>
      </c>
      <c r="I103" s="1378" t="s">
        <v>1709</v>
      </c>
      <c r="J103" s="804"/>
    </row>
    <row r="117" spans="7:8">
      <c r="G117" s="788"/>
      <c r="H117" s="789"/>
    </row>
  </sheetData>
  <mergeCells count="20">
    <mergeCell ref="H2:H3"/>
    <mergeCell ref="J2:J3"/>
    <mergeCell ref="A53:A57"/>
    <mergeCell ref="A2:A3"/>
    <mergeCell ref="B2:B3"/>
    <mergeCell ref="C2:C3"/>
    <mergeCell ref="G2:G3"/>
    <mergeCell ref="A4:A12"/>
    <mergeCell ref="A13:A17"/>
    <mergeCell ref="A18:A36"/>
    <mergeCell ref="A37:A47"/>
    <mergeCell ref="A48:A52"/>
    <mergeCell ref="I2:I3"/>
    <mergeCell ref="A96:A103"/>
    <mergeCell ref="A59:A64"/>
    <mergeCell ref="A66:A69"/>
    <mergeCell ref="A70:A71"/>
    <mergeCell ref="A73:A76"/>
    <mergeCell ref="A77:A88"/>
    <mergeCell ref="A89:A95"/>
  </mergeCells>
  <conditionalFormatting sqref="M13">
    <cfRule type="cellIs" dxfId="1059" priority="580" stopIfTrue="1" operator="equal">
      <formula>"CLOSED"</formula>
    </cfRule>
    <cfRule type="cellIs" dxfId="1058" priority="581" stopIfTrue="1" operator="equal">
      <formula>"NA"</formula>
    </cfRule>
    <cfRule type="cellIs" dxfId="1057" priority="582" stopIfTrue="1" operator="equal">
      <formula>"OPEN"</formula>
    </cfRule>
  </conditionalFormatting>
  <conditionalFormatting sqref="E51">
    <cfRule type="cellIs" dxfId="1056" priority="388" stopIfTrue="1" operator="equal">
      <formula>"CLOSED"</formula>
    </cfRule>
    <cfRule type="cellIs" dxfId="1055" priority="389" stopIfTrue="1" operator="equal">
      <formula>"NA"</formula>
    </cfRule>
    <cfRule type="cellIs" dxfId="1054" priority="390" stopIfTrue="1" operator="equal">
      <formula>"OPEN"</formula>
    </cfRule>
  </conditionalFormatting>
  <conditionalFormatting sqref="F51">
    <cfRule type="cellIs" dxfId="1053" priority="385" stopIfTrue="1" operator="equal">
      <formula>"CLOSED"</formula>
    </cfRule>
    <cfRule type="cellIs" dxfId="1052" priority="386" stopIfTrue="1" operator="equal">
      <formula>"NA"</formula>
    </cfRule>
    <cfRule type="cellIs" dxfId="1051" priority="387" stopIfTrue="1" operator="equal">
      <formula>"OPEN"</formula>
    </cfRule>
  </conditionalFormatting>
  <conditionalFormatting sqref="E52">
    <cfRule type="cellIs" dxfId="1050" priority="382" stopIfTrue="1" operator="equal">
      <formula>"CLOSED"</formula>
    </cfRule>
    <cfRule type="cellIs" dxfId="1049" priority="383" stopIfTrue="1" operator="equal">
      <formula>"NA"</formula>
    </cfRule>
    <cfRule type="cellIs" dxfId="1048" priority="384" stopIfTrue="1" operator="equal">
      <formula>"OPEN"</formula>
    </cfRule>
  </conditionalFormatting>
  <conditionalFormatting sqref="E37">
    <cfRule type="cellIs" dxfId="1047" priority="460" stopIfTrue="1" operator="equal">
      <formula>"CLOSED"</formula>
    </cfRule>
    <cfRule type="cellIs" dxfId="1046" priority="461" stopIfTrue="1" operator="equal">
      <formula>"NA"</formula>
    </cfRule>
    <cfRule type="cellIs" dxfId="1045" priority="462" stopIfTrue="1" operator="equal">
      <formula>"OPEN"</formula>
    </cfRule>
  </conditionalFormatting>
  <conditionalFormatting sqref="E64">
    <cfRule type="cellIs" dxfId="1044" priority="301" stopIfTrue="1" operator="equal">
      <formula>"CLOSED"</formula>
    </cfRule>
    <cfRule type="cellIs" dxfId="1043" priority="302" stopIfTrue="1" operator="equal">
      <formula>"NA"</formula>
    </cfRule>
    <cfRule type="cellIs" dxfId="1042" priority="303" stopIfTrue="1" operator="equal">
      <formula>"OPEN"</formula>
    </cfRule>
  </conditionalFormatting>
  <conditionalFormatting sqref="E54">
    <cfRule type="cellIs" dxfId="1041" priority="376" stopIfTrue="1" operator="equal">
      <formula>"CLOSED"</formula>
    </cfRule>
    <cfRule type="cellIs" dxfId="1040" priority="377" stopIfTrue="1" operator="equal">
      <formula>"NA"</formula>
    </cfRule>
    <cfRule type="cellIs" dxfId="1039" priority="378" stopIfTrue="1" operator="equal">
      <formula>"OPEN"</formula>
    </cfRule>
  </conditionalFormatting>
  <conditionalFormatting sqref="E50">
    <cfRule type="cellIs" dxfId="1038" priority="394" stopIfTrue="1" operator="equal">
      <formula>"CLOSED"</formula>
    </cfRule>
    <cfRule type="cellIs" dxfId="1037" priority="395" stopIfTrue="1" operator="equal">
      <formula>"NA"</formula>
    </cfRule>
    <cfRule type="cellIs" dxfId="1036" priority="396" stopIfTrue="1" operator="equal">
      <formula>"OPEN"</formula>
    </cfRule>
  </conditionalFormatting>
  <conditionalFormatting sqref="E48">
    <cfRule type="cellIs" dxfId="1035" priority="403" stopIfTrue="1" operator="equal">
      <formula>"CLOSED"</formula>
    </cfRule>
    <cfRule type="cellIs" dxfId="1034" priority="404" stopIfTrue="1" operator="equal">
      <formula>"NA"</formula>
    </cfRule>
    <cfRule type="cellIs" dxfId="1033" priority="405" stopIfTrue="1" operator="equal">
      <formula>"OPEN"</formula>
    </cfRule>
  </conditionalFormatting>
  <conditionalFormatting sqref="E12">
    <cfRule type="cellIs" dxfId="1032" priority="577" stopIfTrue="1" operator="equal">
      <formula>"CLOSED"</formula>
    </cfRule>
    <cfRule type="cellIs" dxfId="1031" priority="578" stopIfTrue="1" operator="equal">
      <formula>"NA"</formula>
    </cfRule>
    <cfRule type="cellIs" dxfId="1030" priority="579" stopIfTrue="1" operator="equal">
      <formula>"OPEN"</formula>
    </cfRule>
  </conditionalFormatting>
  <conditionalFormatting sqref="F49">
    <cfRule type="cellIs" dxfId="1029" priority="400" stopIfTrue="1" operator="equal">
      <formula>"CLOSED"</formula>
    </cfRule>
    <cfRule type="cellIs" dxfId="1028" priority="401" stopIfTrue="1" operator="equal">
      <formula>"NA"</formula>
    </cfRule>
    <cfRule type="cellIs" dxfId="1027" priority="402" stopIfTrue="1" operator="equal">
      <formula>"OPEN"</formula>
    </cfRule>
  </conditionalFormatting>
  <conditionalFormatting sqref="F46">
    <cfRule type="cellIs" dxfId="1026" priority="418" stopIfTrue="1" operator="equal">
      <formula>"CLOSED"</formula>
    </cfRule>
    <cfRule type="cellIs" dxfId="1025" priority="419" stopIfTrue="1" operator="equal">
      <formula>"NA"</formula>
    </cfRule>
    <cfRule type="cellIs" dxfId="1024" priority="420" stopIfTrue="1" operator="equal">
      <formula>"OPEN"</formula>
    </cfRule>
  </conditionalFormatting>
  <conditionalFormatting sqref="D47">
    <cfRule type="cellIs" dxfId="1023" priority="409" stopIfTrue="1" operator="equal">
      <formula>"CLOSED"</formula>
    </cfRule>
    <cfRule type="cellIs" dxfId="1022" priority="410" stopIfTrue="1" operator="equal">
      <formula>"NA"</formula>
    </cfRule>
    <cfRule type="cellIs" dxfId="1021" priority="411" stopIfTrue="1" operator="equal">
      <formula>"OPEN"</formula>
    </cfRule>
  </conditionalFormatting>
  <conditionalFormatting sqref="D37">
    <cfRule type="cellIs" dxfId="1020" priority="466" stopIfTrue="1" operator="equal">
      <formula>"CLOSED"</formula>
    </cfRule>
    <cfRule type="cellIs" dxfId="1019" priority="467" stopIfTrue="1" operator="equal">
      <formula>"NA"</formula>
    </cfRule>
    <cfRule type="cellIs" dxfId="1018" priority="468" stopIfTrue="1" operator="equal">
      <formula>"OPEN"</formula>
    </cfRule>
  </conditionalFormatting>
  <conditionalFormatting sqref="F37">
    <cfRule type="cellIs" dxfId="1017" priority="454" stopIfTrue="1" operator="equal">
      <formula>"CLOSED"</formula>
    </cfRule>
    <cfRule type="cellIs" dxfId="1016" priority="455" stopIfTrue="1" operator="equal">
      <formula>"NA"</formula>
    </cfRule>
    <cfRule type="cellIs" dxfId="1015" priority="456" stopIfTrue="1" operator="equal">
      <formula>"OPEN"</formula>
    </cfRule>
  </conditionalFormatting>
  <conditionalFormatting sqref="D40">
    <cfRule type="cellIs" dxfId="1014" priority="451" stopIfTrue="1" operator="equal">
      <formula>"CLOSED"</formula>
    </cfRule>
    <cfRule type="cellIs" dxfId="1013" priority="452" stopIfTrue="1" operator="equal">
      <formula>"NA"</formula>
    </cfRule>
    <cfRule type="cellIs" dxfId="1012" priority="453" stopIfTrue="1" operator="equal">
      <formula>"OPEN"</formula>
    </cfRule>
  </conditionalFormatting>
  <conditionalFormatting sqref="E41">
    <cfRule type="cellIs" dxfId="1011" priority="448" stopIfTrue="1" operator="equal">
      <formula>"CLOSED"</formula>
    </cfRule>
    <cfRule type="cellIs" dxfId="1010" priority="449" stopIfTrue="1" operator="equal">
      <formula>"NA"</formula>
    </cfRule>
    <cfRule type="cellIs" dxfId="1009" priority="450" stopIfTrue="1" operator="equal">
      <formula>"OPEN"</formula>
    </cfRule>
  </conditionalFormatting>
  <conditionalFormatting sqref="E44:E45">
    <cfRule type="cellIs" dxfId="1008" priority="430" stopIfTrue="1" operator="equal">
      <formula>"CLOSED"</formula>
    </cfRule>
    <cfRule type="cellIs" dxfId="1007" priority="431" stopIfTrue="1" operator="equal">
      <formula>"NA"</formula>
    </cfRule>
    <cfRule type="cellIs" dxfId="1006" priority="432" stopIfTrue="1" operator="equal">
      <formula>"OPEN"</formula>
    </cfRule>
  </conditionalFormatting>
  <conditionalFormatting sqref="D46">
    <cfRule type="cellIs" dxfId="1005" priority="424" stopIfTrue="1" operator="equal">
      <formula>"CLOSED"</formula>
    </cfRule>
    <cfRule type="cellIs" dxfId="1004" priority="425" stopIfTrue="1" operator="equal">
      <formula>"NA"</formula>
    </cfRule>
    <cfRule type="cellIs" dxfId="1003" priority="426" stopIfTrue="1" operator="equal">
      <formula>"OPEN"</formula>
    </cfRule>
  </conditionalFormatting>
  <conditionalFormatting sqref="E47">
    <cfRule type="cellIs" dxfId="1002" priority="415" stopIfTrue="1" operator="equal">
      <formula>"CLOSED"</formula>
    </cfRule>
    <cfRule type="cellIs" dxfId="1001" priority="416" stopIfTrue="1" operator="equal">
      <formula>"NA"</formula>
    </cfRule>
    <cfRule type="cellIs" dxfId="1000" priority="417" stopIfTrue="1" operator="equal">
      <formula>"OPEN"</formula>
    </cfRule>
  </conditionalFormatting>
  <conditionalFormatting sqref="F47">
    <cfRule type="cellIs" dxfId="999" priority="412" stopIfTrue="1" operator="equal">
      <formula>"CLOSED"</formula>
    </cfRule>
    <cfRule type="cellIs" dxfId="998" priority="413" stopIfTrue="1" operator="equal">
      <formula>"NA"</formula>
    </cfRule>
    <cfRule type="cellIs" dxfId="997" priority="414" stopIfTrue="1" operator="equal">
      <formula>"OPEN"</formula>
    </cfRule>
  </conditionalFormatting>
  <conditionalFormatting sqref="F48">
    <cfRule type="cellIs" dxfId="996" priority="397" stopIfTrue="1" operator="equal">
      <formula>"CLOSED"</formula>
    </cfRule>
    <cfRule type="cellIs" dxfId="995" priority="398" stopIfTrue="1" operator="equal">
      <formula>"NA"</formula>
    </cfRule>
    <cfRule type="cellIs" dxfId="994" priority="399" stopIfTrue="1" operator="equal">
      <formula>"OPEN"</formula>
    </cfRule>
  </conditionalFormatting>
  <conditionalFormatting sqref="D44:D45">
    <cfRule type="cellIs" dxfId="993" priority="433" stopIfTrue="1" operator="equal">
      <formula>"CLOSED"</formula>
    </cfRule>
    <cfRule type="cellIs" dxfId="992" priority="434" stopIfTrue="1" operator="equal">
      <formula>"NA"</formula>
    </cfRule>
    <cfRule type="cellIs" dxfId="991" priority="435" stopIfTrue="1" operator="equal">
      <formula>"OPEN"</formula>
    </cfRule>
  </conditionalFormatting>
  <conditionalFormatting sqref="D42">
    <cfRule type="cellIs" dxfId="990" priority="442" stopIfTrue="1" operator="equal">
      <formula>"CLOSED"</formula>
    </cfRule>
    <cfRule type="cellIs" dxfId="989" priority="443" stopIfTrue="1" operator="equal">
      <formula>"NA"</formula>
    </cfRule>
    <cfRule type="cellIs" dxfId="988" priority="444" stopIfTrue="1" operator="equal">
      <formula>"OPEN"</formula>
    </cfRule>
  </conditionalFormatting>
  <conditionalFormatting sqref="E5:E11">
    <cfRule type="cellIs" dxfId="987" priority="574" stopIfTrue="1" operator="equal">
      <formula>"CLOSED"</formula>
    </cfRule>
    <cfRule type="cellIs" dxfId="986" priority="575" stopIfTrue="1" operator="equal">
      <formula>"NA"</formula>
    </cfRule>
    <cfRule type="cellIs" dxfId="985" priority="576" stopIfTrue="1" operator="equal">
      <formula>"OPEN"</formula>
    </cfRule>
  </conditionalFormatting>
  <conditionalFormatting sqref="F70">
    <cfRule type="cellIs" dxfId="984" priority="247" stopIfTrue="1" operator="equal">
      <formula>"CLOSED"</formula>
    </cfRule>
    <cfRule type="cellIs" dxfId="983" priority="248" stopIfTrue="1" operator="equal">
      <formula>"NA"</formula>
    </cfRule>
    <cfRule type="cellIs" dxfId="982" priority="249" stopIfTrue="1" operator="equal">
      <formula>"OPEN"</formula>
    </cfRule>
  </conditionalFormatting>
  <conditionalFormatting sqref="F38:F39">
    <cfRule type="cellIs" dxfId="981" priority="457" stopIfTrue="1" operator="equal">
      <formula>"CLOSED"</formula>
    </cfRule>
    <cfRule type="cellIs" dxfId="980" priority="458" stopIfTrue="1" operator="equal">
      <formula>"NA"</formula>
    </cfRule>
    <cfRule type="cellIs" dxfId="979" priority="459" stopIfTrue="1" operator="equal">
      <formula>"OPEN"</formula>
    </cfRule>
  </conditionalFormatting>
  <conditionalFormatting sqref="E38:E39">
    <cfRule type="cellIs" dxfId="978" priority="463" stopIfTrue="1" operator="equal">
      <formula>"CLOSED"</formula>
    </cfRule>
    <cfRule type="cellIs" dxfId="977" priority="464" stopIfTrue="1" operator="equal">
      <formula>"NA"</formula>
    </cfRule>
    <cfRule type="cellIs" dxfId="976" priority="465" stopIfTrue="1" operator="equal">
      <formula>"OPEN"</formula>
    </cfRule>
  </conditionalFormatting>
  <conditionalFormatting sqref="D16">
    <cfRule type="cellIs" dxfId="975" priority="538" stopIfTrue="1" operator="equal">
      <formula>"CLOSED"</formula>
    </cfRule>
    <cfRule type="cellIs" dxfId="974" priority="539" stopIfTrue="1" operator="equal">
      <formula>"NA"</formula>
    </cfRule>
    <cfRule type="cellIs" dxfId="973" priority="540" stopIfTrue="1" operator="equal">
      <formula>"OPEN"</formula>
    </cfRule>
  </conditionalFormatting>
  <conditionalFormatting sqref="E34:E35">
    <cfRule type="cellIs" dxfId="972" priority="490" stopIfTrue="1" operator="equal">
      <formula>"CLOSED"</formula>
    </cfRule>
    <cfRule type="cellIs" dxfId="971" priority="491" stopIfTrue="1" operator="equal">
      <formula>"NA"</formula>
    </cfRule>
    <cfRule type="cellIs" dxfId="970" priority="492" stopIfTrue="1" operator="equal">
      <formula>"OPEN"</formula>
    </cfRule>
  </conditionalFormatting>
  <conditionalFormatting sqref="E33">
    <cfRule type="cellIs" dxfId="969" priority="487" stopIfTrue="1" operator="equal">
      <formula>"CLOSED"</formula>
    </cfRule>
    <cfRule type="cellIs" dxfId="968" priority="488" stopIfTrue="1" operator="equal">
      <formula>"NA"</formula>
    </cfRule>
    <cfRule type="cellIs" dxfId="967" priority="489" stopIfTrue="1" operator="equal">
      <formula>"OPEN"</formula>
    </cfRule>
  </conditionalFormatting>
  <conditionalFormatting sqref="F18">
    <cfRule type="cellIs" dxfId="966" priority="484" stopIfTrue="1" operator="equal">
      <formula>"CLOSED"</formula>
    </cfRule>
    <cfRule type="cellIs" dxfId="965" priority="485" stopIfTrue="1" operator="equal">
      <formula>"NA"</formula>
    </cfRule>
    <cfRule type="cellIs" dxfId="964" priority="486" stopIfTrue="1" operator="equal">
      <formula>"OPEN"</formula>
    </cfRule>
  </conditionalFormatting>
  <conditionalFormatting sqref="D18">
    <cfRule type="cellIs" dxfId="963" priority="514" stopIfTrue="1" operator="equal">
      <formula>"CLOSED"</formula>
    </cfRule>
    <cfRule type="cellIs" dxfId="962" priority="515" stopIfTrue="1" operator="equal">
      <formula>"NA"</formula>
    </cfRule>
    <cfRule type="cellIs" dxfId="961" priority="516" stopIfTrue="1" operator="equal">
      <formula>"OPEN"</formula>
    </cfRule>
  </conditionalFormatting>
  <conditionalFormatting sqref="E18">
    <cfRule type="cellIs" dxfId="960" priority="511" stopIfTrue="1" operator="equal">
      <formula>"CLOSED"</formula>
    </cfRule>
    <cfRule type="cellIs" dxfId="959" priority="512" stopIfTrue="1" operator="equal">
      <formula>"NA"</formula>
    </cfRule>
    <cfRule type="cellIs" dxfId="958" priority="513" stopIfTrue="1" operator="equal">
      <formula>"OPEN"</formula>
    </cfRule>
  </conditionalFormatting>
  <conditionalFormatting sqref="F16">
    <cfRule type="cellIs" dxfId="957" priority="517" stopIfTrue="1" operator="equal">
      <formula>"CLOSED"</formula>
    </cfRule>
    <cfRule type="cellIs" dxfId="956" priority="518" stopIfTrue="1" operator="equal">
      <formula>"NA"</formula>
    </cfRule>
    <cfRule type="cellIs" dxfId="955" priority="519" stopIfTrue="1" operator="equal">
      <formula>"OPEN"</formula>
    </cfRule>
  </conditionalFormatting>
  <conditionalFormatting sqref="F14:F15">
    <cfRule type="cellIs" dxfId="954" priority="529" stopIfTrue="1" operator="equal">
      <formula>"CLOSED"</formula>
    </cfRule>
    <cfRule type="cellIs" dxfId="953" priority="530" stopIfTrue="1" operator="equal">
      <formula>"NA"</formula>
    </cfRule>
    <cfRule type="cellIs" dxfId="952" priority="531" stopIfTrue="1" operator="equal">
      <formula>"OPEN"</formula>
    </cfRule>
  </conditionalFormatting>
  <conditionalFormatting sqref="F13">
    <cfRule type="cellIs" dxfId="951" priority="526" stopIfTrue="1" operator="equal">
      <formula>"CLOSED"</formula>
    </cfRule>
    <cfRule type="cellIs" dxfId="950" priority="527" stopIfTrue="1" operator="equal">
      <formula>"NA"</formula>
    </cfRule>
    <cfRule type="cellIs" dxfId="949" priority="528" stopIfTrue="1" operator="equal">
      <formula>"OPEN"</formula>
    </cfRule>
  </conditionalFormatting>
  <conditionalFormatting sqref="D80">
    <cfRule type="cellIs" dxfId="948" priority="178" stopIfTrue="1" operator="equal">
      <formula>"CLOSED"</formula>
    </cfRule>
    <cfRule type="cellIs" dxfId="947" priority="179" stopIfTrue="1" operator="equal">
      <formula>"NA"</formula>
    </cfRule>
    <cfRule type="cellIs" dxfId="946" priority="180" stopIfTrue="1" operator="equal">
      <formula>"OPEN"</formula>
    </cfRule>
  </conditionalFormatting>
  <conditionalFormatting sqref="F81">
    <cfRule type="cellIs" dxfId="945" priority="163" stopIfTrue="1" operator="equal">
      <formula>"CLOSED"</formula>
    </cfRule>
    <cfRule type="cellIs" dxfId="944" priority="164" stopIfTrue="1" operator="equal">
      <formula>"NA"</formula>
    </cfRule>
    <cfRule type="cellIs" dxfId="943" priority="165" stopIfTrue="1" operator="equal">
      <formula>"OPEN"</formula>
    </cfRule>
  </conditionalFormatting>
  <conditionalFormatting sqref="E83">
    <cfRule type="cellIs" dxfId="942" priority="154" stopIfTrue="1" operator="equal">
      <formula>"CLOSED"</formula>
    </cfRule>
    <cfRule type="cellIs" dxfId="941" priority="155" stopIfTrue="1" operator="equal">
      <formula>"NA"</formula>
    </cfRule>
    <cfRule type="cellIs" dxfId="940" priority="156" stopIfTrue="1" operator="equal">
      <formula>"OPEN"</formula>
    </cfRule>
  </conditionalFormatting>
  <conditionalFormatting sqref="E84">
    <cfRule type="cellIs" dxfId="939" priority="148" stopIfTrue="1" operator="equal">
      <formula>"CLOSED"</formula>
    </cfRule>
    <cfRule type="cellIs" dxfId="938" priority="149" stopIfTrue="1" operator="equal">
      <formula>"NA"</formula>
    </cfRule>
    <cfRule type="cellIs" dxfId="937" priority="150" stopIfTrue="1" operator="equal">
      <formula>"OPEN"</formula>
    </cfRule>
  </conditionalFormatting>
  <conditionalFormatting sqref="E80">
    <cfRule type="cellIs" dxfId="936" priority="175" stopIfTrue="1" operator="equal">
      <formula>"CLOSED"</formula>
    </cfRule>
    <cfRule type="cellIs" dxfId="935" priority="176" stopIfTrue="1" operator="equal">
      <formula>"NA"</formula>
    </cfRule>
    <cfRule type="cellIs" dxfId="934" priority="177" stopIfTrue="1" operator="equal">
      <formula>"OPEN"</formula>
    </cfRule>
  </conditionalFormatting>
  <conditionalFormatting sqref="E82">
    <cfRule type="cellIs" dxfId="933" priority="160" stopIfTrue="1" operator="equal">
      <formula>"CLOSED"</formula>
    </cfRule>
    <cfRule type="cellIs" dxfId="932" priority="161" stopIfTrue="1" operator="equal">
      <formula>"NA"</formula>
    </cfRule>
    <cfRule type="cellIs" dxfId="931" priority="162" stopIfTrue="1" operator="equal">
      <formula>"OPEN"</formula>
    </cfRule>
  </conditionalFormatting>
  <conditionalFormatting sqref="D51">
    <cfRule type="cellIs" dxfId="930" priority="391" stopIfTrue="1" operator="equal">
      <formula>"CLOSED"</formula>
    </cfRule>
    <cfRule type="cellIs" dxfId="929" priority="392" stopIfTrue="1" operator="equal">
      <formula>"NA"</formula>
    </cfRule>
    <cfRule type="cellIs" dxfId="928" priority="393" stopIfTrue="1" operator="equal">
      <formula>"OPEN"</formula>
    </cfRule>
  </conditionalFormatting>
  <conditionalFormatting sqref="F52">
    <cfRule type="cellIs" dxfId="927" priority="379" stopIfTrue="1" operator="equal">
      <formula>"CLOSED"</formula>
    </cfRule>
    <cfRule type="cellIs" dxfId="926" priority="380" stopIfTrue="1" operator="equal">
      <formula>"NA"</formula>
    </cfRule>
    <cfRule type="cellIs" dxfId="925" priority="381" stopIfTrue="1" operator="equal">
      <formula>"OPEN"</formula>
    </cfRule>
  </conditionalFormatting>
  <conditionalFormatting sqref="E4">
    <cfRule type="cellIs" dxfId="924" priority="571" stopIfTrue="1" operator="equal">
      <formula>"CLOSED"</formula>
    </cfRule>
    <cfRule type="cellIs" dxfId="923" priority="572" stopIfTrue="1" operator="equal">
      <formula>"NA"</formula>
    </cfRule>
    <cfRule type="cellIs" dxfId="922" priority="573" stopIfTrue="1" operator="equal">
      <formula>"OPEN"</formula>
    </cfRule>
  </conditionalFormatting>
  <conditionalFormatting sqref="D103">
    <cfRule type="cellIs" dxfId="921" priority="1" stopIfTrue="1" operator="equal">
      <formula>"CLOSED"</formula>
    </cfRule>
    <cfRule type="cellIs" dxfId="920" priority="2" stopIfTrue="1" operator="equal">
      <formula>"NA"</formula>
    </cfRule>
    <cfRule type="cellIs" dxfId="919" priority="3" stopIfTrue="1" operator="equal">
      <formula>"OPEN"</formula>
    </cfRule>
  </conditionalFormatting>
  <conditionalFormatting sqref="D5:D6">
    <cfRule type="cellIs" dxfId="918" priority="568" stopIfTrue="1" operator="equal">
      <formula>"CLOSED"</formula>
    </cfRule>
    <cfRule type="cellIs" dxfId="917" priority="569" stopIfTrue="1" operator="equal">
      <formula>"NA"</formula>
    </cfRule>
    <cfRule type="cellIs" dxfId="916" priority="570" stopIfTrue="1" operator="equal">
      <formula>"OPEN"</formula>
    </cfRule>
  </conditionalFormatting>
  <conditionalFormatting sqref="D4">
    <cfRule type="cellIs" dxfId="915" priority="565" stopIfTrue="1" operator="equal">
      <formula>"CLOSED"</formula>
    </cfRule>
    <cfRule type="cellIs" dxfId="914" priority="566" stopIfTrue="1" operator="equal">
      <formula>"NA"</formula>
    </cfRule>
    <cfRule type="cellIs" dxfId="913" priority="567" stopIfTrue="1" operator="equal">
      <formula>"OPEN"</formula>
    </cfRule>
  </conditionalFormatting>
  <conditionalFormatting sqref="D8:D9">
    <cfRule type="cellIs" dxfId="912" priority="562" stopIfTrue="1" operator="equal">
      <formula>"CLOSED"</formula>
    </cfRule>
    <cfRule type="cellIs" dxfId="911" priority="563" stopIfTrue="1" operator="equal">
      <formula>"NA"</formula>
    </cfRule>
    <cfRule type="cellIs" dxfId="910" priority="564" stopIfTrue="1" operator="equal">
      <formula>"OPEN"</formula>
    </cfRule>
  </conditionalFormatting>
  <conditionalFormatting sqref="D12">
    <cfRule type="cellIs" dxfId="909" priority="559" stopIfTrue="1" operator="equal">
      <formula>"CLOSED"</formula>
    </cfRule>
    <cfRule type="cellIs" dxfId="908" priority="560" stopIfTrue="1" operator="equal">
      <formula>"NA"</formula>
    </cfRule>
    <cfRule type="cellIs" dxfId="907" priority="561" stopIfTrue="1" operator="equal">
      <formula>"OPEN"</formula>
    </cfRule>
  </conditionalFormatting>
  <conditionalFormatting sqref="D11">
    <cfRule type="cellIs" dxfId="906" priority="556" stopIfTrue="1" operator="equal">
      <formula>"CLOSED"</formula>
    </cfRule>
    <cfRule type="cellIs" dxfId="905" priority="557" stopIfTrue="1" operator="equal">
      <formula>"NA"</formula>
    </cfRule>
    <cfRule type="cellIs" dxfId="904" priority="558" stopIfTrue="1" operator="equal">
      <formula>"OPEN"</formula>
    </cfRule>
  </conditionalFormatting>
  <conditionalFormatting sqref="F12">
    <cfRule type="cellIs" dxfId="903" priority="553" stopIfTrue="1" operator="equal">
      <formula>"CLOSED"</formula>
    </cfRule>
    <cfRule type="cellIs" dxfId="902" priority="554" stopIfTrue="1" operator="equal">
      <formula>"NA"</formula>
    </cfRule>
    <cfRule type="cellIs" dxfId="901" priority="555" stopIfTrue="1" operator="equal">
      <formula>"OPEN"</formula>
    </cfRule>
  </conditionalFormatting>
  <conditionalFormatting sqref="F6:F11">
    <cfRule type="cellIs" dxfId="900" priority="550" stopIfTrue="1" operator="equal">
      <formula>"CLOSED"</formula>
    </cfRule>
    <cfRule type="cellIs" dxfId="899" priority="551" stopIfTrue="1" operator="equal">
      <formula>"NA"</formula>
    </cfRule>
    <cfRule type="cellIs" dxfId="898" priority="552" stopIfTrue="1" operator="equal">
      <formula>"OPEN"</formula>
    </cfRule>
  </conditionalFormatting>
  <conditionalFormatting sqref="D14:D15">
    <cfRule type="cellIs" dxfId="897" priority="547" stopIfTrue="1" operator="equal">
      <formula>"CLOSED"</formula>
    </cfRule>
    <cfRule type="cellIs" dxfId="896" priority="548" stopIfTrue="1" operator="equal">
      <formula>"NA"</formula>
    </cfRule>
    <cfRule type="cellIs" dxfId="895" priority="549" stopIfTrue="1" operator="equal">
      <formula>"OPEN"</formula>
    </cfRule>
  </conditionalFormatting>
  <conditionalFormatting sqref="D13">
    <cfRule type="cellIs" dxfId="894" priority="544" stopIfTrue="1" operator="equal">
      <formula>"CLOSED"</formula>
    </cfRule>
    <cfRule type="cellIs" dxfId="893" priority="545" stopIfTrue="1" operator="equal">
      <formula>"NA"</formula>
    </cfRule>
    <cfRule type="cellIs" dxfId="892" priority="546" stopIfTrue="1" operator="equal">
      <formula>"OPEN"</formula>
    </cfRule>
  </conditionalFormatting>
  <conditionalFormatting sqref="D17">
    <cfRule type="cellIs" dxfId="891" priority="541" stopIfTrue="1" operator="equal">
      <formula>"CLOSED"</formula>
    </cfRule>
    <cfRule type="cellIs" dxfId="890" priority="542" stopIfTrue="1" operator="equal">
      <formula>"NA"</formula>
    </cfRule>
    <cfRule type="cellIs" dxfId="889" priority="543" stopIfTrue="1" operator="equal">
      <formula>"OPEN"</formula>
    </cfRule>
  </conditionalFormatting>
  <conditionalFormatting sqref="E14:E15">
    <cfRule type="cellIs" dxfId="888" priority="535" stopIfTrue="1" operator="equal">
      <formula>"CLOSED"</formula>
    </cfRule>
    <cfRule type="cellIs" dxfId="887" priority="536" stopIfTrue="1" operator="equal">
      <formula>"NA"</formula>
    </cfRule>
    <cfRule type="cellIs" dxfId="886" priority="537" stopIfTrue="1" operator="equal">
      <formula>"OPEN"</formula>
    </cfRule>
  </conditionalFormatting>
  <conditionalFormatting sqref="E13">
    <cfRule type="cellIs" dxfId="885" priority="532" stopIfTrue="1" operator="equal">
      <formula>"CLOSED"</formula>
    </cfRule>
    <cfRule type="cellIs" dxfId="884" priority="533" stopIfTrue="1" operator="equal">
      <formula>"NA"</formula>
    </cfRule>
    <cfRule type="cellIs" dxfId="883" priority="534" stopIfTrue="1" operator="equal">
      <formula>"OPEN"</formula>
    </cfRule>
  </conditionalFormatting>
  <conditionalFormatting sqref="E17">
    <cfRule type="cellIs" dxfId="882" priority="523" stopIfTrue="1" operator="equal">
      <formula>"CLOSED"</formula>
    </cfRule>
    <cfRule type="cellIs" dxfId="881" priority="524" stopIfTrue="1" operator="equal">
      <formula>"NA"</formula>
    </cfRule>
    <cfRule type="cellIs" dxfId="880" priority="525" stopIfTrue="1" operator="equal">
      <formula>"OPEN"</formula>
    </cfRule>
  </conditionalFormatting>
  <conditionalFormatting sqref="F17">
    <cfRule type="cellIs" dxfId="879" priority="520" stopIfTrue="1" operator="equal">
      <formula>"CLOSED"</formula>
    </cfRule>
    <cfRule type="cellIs" dxfId="878" priority="521" stopIfTrue="1" operator="equal">
      <formula>"NA"</formula>
    </cfRule>
    <cfRule type="cellIs" dxfId="877" priority="522" stopIfTrue="1" operator="equal">
      <formula>"OPEN"</formula>
    </cfRule>
  </conditionalFormatting>
  <conditionalFormatting sqref="E99">
    <cfRule type="cellIs" dxfId="876" priority="40" stopIfTrue="1" operator="equal">
      <formula>"CLOSED"</formula>
    </cfRule>
    <cfRule type="cellIs" dxfId="875" priority="41" stopIfTrue="1" operator="equal">
      <formula>"NA"</formula>
    </cfRule>
    <cfRule type="cellIs" dxfId="874" priority="42" stopIfTrue="1" operator="equal">
      <formula>"OPEN"</formula>
    </cfRule>
  </conditionalFormatting>
  <conditionalFormatting sqref="F99">
    <cfRule type="cellIs" dxfId="873" priority="37" stopIfTrue="1" operator="equal">
      <formula>"CLOSED"</formula>
    </cfRule>
    <cfRule type="cellIs" dxfId="872" priority="38" stopIfTrue="1" operator="equal">
      <formula>"NA"</formula>
    </cfRule>
    <cfRule type="cellIs" dxfId="871" priority="39" stopIfTrue="1" operator="equal">
      <formula>"OPEN"</formula>
    </cfRule>
  </conditionalFormatting>
  <conditionalFormatting sqref="D100">
    <cfRule type="cellIs" dxfId="870" priority="34" stopIfTrue="1" operator="equal">
      <formula>"CLOSED"</formula>
    </cfRule>
    <cfRule type="cellIs" dxfId="869" priority="35" stopIfTrue="1" operator="equal">
      <formula>"NA"</formula>
    </cfRule>
    <cfRule type="cellIs" dxfId="868" priority="36" stopIfTrue="1" operator="equal">
      <formula>"OPEN"</formula>
    </cfRule>
  </conditionalFormatting>
  <conditionalFormatting sqref="D101">
    <cfRule type="cellIs" dxfId="867" priority="25" stopIfTrue="1" operator="equal">
      <formula>"CLOSED"</formula>
    </cfRule>
    <cfRule type="cellIs" dxfId="866" priority="26" stopIfTrue="1" operator="equal">
      <formula>"NA"</formula>
    </cfRule>
    <cfRule type="cellIs" dxfId="865" priority="27" stopIfTrue="1" operator="equal">
      <formula>"OPEN"</formula>
    </cfRule>
  </conditionalFormatting>
  <conditionalFormatting sqref="D20:D25">
    <cfRule type="cellIs" dxfId="864" priority="508" stopIfTrue="1" operator="equal">
      <formula>"CLOSED"</formula>
    </cfRule>
    <cfRule type="cellIs" dxfId="863" priority="509" stopIfTrue="1" operator="equal">
      <formula>"NA"</formula>
    </cfRule>
    <cfRule type="cellIs" dxfId="862" priority="510" stopIfTrue="1" operator="equal">
      <formula>"OPEN"</formula>
    </cfRule>
  </conditionalFormatting>
  <conditionalFormatting sqref="D26:D31">
    <cfRule type="cellIs" dxfId="861" priority="505" stopIfTrue="1" operator="equal">
      <formula>"CLOSED"</formula>
    </cfRule>
    <cfRule type="cellIs" dxfId="860" priority="506" stopIfTrue="1" operator="equal">
      <formula>"NA"</formula>
    </cfRule>
    <cfRule type="cellIs" dxfId="859" priority="507" stopIfTrue="1" operator="equal">
      <formula>"OPEN"</formula>
    </cfRule>
  </conditionalFormatting>
  <conditionalFormatting sqref="D32">
    <cfRule type="cellIs" dxfId="858" priority="502" stopIfTrue="1" operator="equal">
      <formula>"CLOSED"</formula>
    </cfRule>
    <cfRule type="cellIs" dxfId="857" priority="503" stopIfTrue="1" operator="equal">
      <formula>"NA"</formula>
    </cfRule>
    <cfRule type="cellIs" dxfId="856" priority="504" stopIfTrue="1" operator="equal">
      <formula>"OPEN"</formula>
    </cfRule>
  </conditionalFormatting>
  <conditionalFormatting sqref="E19:E25">
    <cfRule type="cellIs" dxfId="855" priority="499" stopIfTrue="1" operator="equal">
      <formula>"CLOSED"</formula>
    </cfRule>
    <cfRule type="cellIs" dxfId="854" priority="500" stopIfTrue="1" operator="equal">
      <formula>"NA"</formula>
    </cfRule>
    <cfRule type="cellIs" dxfId="853" priority="501" stopIfTrue="1" operator="equal">
      <formula>"OPEN"</formula>
    </cfRule>
  </conditionalFormatting>
  <conditionalFormatting sqref="E26:E32">
    <cfRule type="cellIs" dxfId="852" priority="496" stopIfTrue="1" operator="equal">
      <formula>"CLOSED"</formula>
    </cfRule>
    <cfRule type="cellIs" dxfId="851" priority="497" stopIfTrue="1" operator="equal">
      <formula>"NA"</formula>
    </cfRule>
    <cfRule type="cellIs" dxfId="850" priority="498" stopIfTrue="1" operator="equal">
      <formula>"OPEN"</formula>
    </cfRule>
  </conditionalFormatting>
  <conditionalFormatting sqref="E36">
    <cfRule type="cellIs" dxfId="849" priority="493" stopIfTrue="1" operator="equal">
      <formula>"CLOSED"</formula>
    </cfRule>
    <cfRule type="cellIs" dxfId="848" priority="494" stopIfTrue="1" operator="equal">
      <formula>"NA"</formula>
    </cfRule>
    <cfRule type="cellIs" dxfId="847" priority="495" stopIfTrue="1" operator="equal">
      <formula>"OPEN"</formula>
    </cfRule>
  </conditionalFormatting>
  <conditionalFormatting sqref="F19:F25">
    <cfRule type="cellIs" dxfId="846" priority="481" stopIfTrue="1" operator="equal">
      <formula>"CLOSED"</formula>
    </cfRule>
    <cfRule type="cellIs" dxfId="845" priority="482" stopIfTrue="1" operator="equal">
      <formula>"NA"</formula>
    </cfRule>
    <cfRule type="cellIs" dxfId="844" priority="483" stopIfTrue="1" operator="equal">
      <formula>"OPEN"</formula>
    </cfRule>
  </conditionalFormatting>
  <conditionalFormatting sqref="F26:F32">
    <cfRule type="cellIs" dxfId="843" priority="478" stopIfTrue="1" operator="equal">
      <formula>"CLOSED"</formula>
    </cfRule>
    <cfRule type="cellIs" dxfId="842" priority="479" stopIfTrue="1" operator="equal">
      <formula>"NA"</formula>
    </cfRule>
    <cfRule type="cellIs" dxfId="841" priority="480" stopIfTrue="1" operator="equal">
      <formula>"OPEN"</formula>
    </cfRule>
  </conditionalFormatting>
  <conditionalFormatting sqref="F36">
    <cfRule type="cellIs" dxfId="840" priority="475" stopIfTrue="1" operator="equal">
      <formula>"CLOSED"</formula>
    </cfRule>
    <cfRule type="cellIs" dxfId="839" priority="476" stopIfTrue="1" operator="equal">
      <formula>"NA"</formula>
    </cfRule>
    <cfRule type="cellIs" dxfId="838" priority="477" stopIfTrue="1" operator="equal">
      <formula>"OPEN"</formula>
    </cfRule>
  </conditionalFormatting>
  <conditionalFormatting sqref="F34:F35">
    <cfRule type="cellIs" dxfId="837" priority="472" stopIfTrue="1" operator="equal">
      <formula>"CLOSED"</formula>
    </cfRule>
    <cfRule type="cellIs" dxfId="836" priority="473" stopIfTrue="1" operator="equal">
      <formula>"NA"</formula>
    </cfRule>
    <cfRule type="cellIs" dxfId="835" priority="474" stopIfTrue="1" operator="equal">
      <formula>"OPEN"</formula>
    </cfRule>
  </conditionalFormatting>
  <conditionalFormatting sqref="D38:D39">
    <cfRule type="cellIs" dxfId="834" priority="469" stopIfTrue="1" operator="equal">
      <formula>"CLOSED"</formula>
    </cfRule>
    <cfRule type="cellIs" dxfId="833" priority="470" stopIfTrue="1" operator="equal">
      <formula>"NA"</formula>
    </cfRule>
    <cfRule type="cellIs" dxfId="832" priority="471" stopIfTrue="1" operator="equal">
      <formula>"OPEN"</formula>
    </cfRule>
  </conditionalFormatting>
  <conditionalFormatting sqref="F41">
    <cfRule type="cellIs" dxfId="831" priority="445" stopIfTrue="1" operator="equal">
      <formula>"CLOSED"</formula>
    </cfRule>
    <cfRule type="cellIs" dxfId="830" priority="446" stopIfTrue="1" operator="equal">
      <formula>"NA"</formula>
    </cfRule>
    <cfRule type="cellIs" dxfId="829" priority="447" stopIfTrue="1" operator="equal">
      <formula>"OPEN"</formula>
    </cfRule>
  </conditionalFormatting>
  <conditionalFormatting sqref="E43">
    <cfRule type="cellIs" dxfId="828" priority="439" stopIfTrue="1" operator="equal">
      <formula>"CLOSED"</formula>
    </cfRule>
    <cfRule type="cellIs" dxfId="827" priority="440" stopIfTrue="1" operator="equal">
      <formula>"NA"</formula>
    </cfRule>
    <cfRule type="cellIs" dxfId="826" priority="441" stopIfTrue="1" operator="equal">
      <formula>"OPEN"</formula>
    </cfRule>
  </conditionalFormatting>
  <conditionalFormatting sqref="F43">
    <cfRule type="cellIs" dxfId="825" priority="436" stopIfTrue="1" operator="equal">
      <formula>"CLOSED"</formula>
    </cfRule>
    <cfRule type="cellIs" dxfId="824" priority="437" stopIfTrue="1" operator="equal">
      <formula>"NA"</formula>
    </cfRule>
    <cfRule type="cellIs" dxfId="823" priority="438" stopIfTrue="1" operator="equal">
      <formula>"OPEN"</formula>
    </cfRule>
  </conditionalFormatting>
  <conditionalFormatting sqref="F44:F45">
    <cfRule type="cellIs" dxfId="822" priority="427" stopIfTrue="1" operator="equal">
      <formula>"CLOSED"</formula>
    </cfRule>
    <cfRule type="cellIs" dxfId="821" priority="428" stopIfTrue="1" operator="equal">
      <formula>"NA"</formula>
    </cfRule>
    <cfRule type="cellIs" dxfId="820" priority="429" stopIfTrue="1" operator="equal">
      <formula>"OPEN"</formula>
    </cfRule>
  </conditionalFormatting>
  <conditionalFormatting sqref="E46">
    <cfRule type="cellIs" dxfId="819" priority="421" stopIfTrue="1" operator="equal">
      <formula>"CLOSED"</formula>
    </cfRule>
    <cfRule type="cellIs" dxfId="818" priority="422" stopIfTrue="1" operator="equal">
      <formula>"NA"</formula>
    </cfRule>
    <cfRule type="cellIs" dxfId="817" priority="423" stopIfTrue="1" operator="equal">
      <formula>"OPEN"</formula>
    </cfRule>
  </conditionalFormatting>
  <conditionalFormatting sqref="E49">
    <cfRule type="cellIs" dxfId="816" priority="406" stopIfTrue="1" operator="equal">
      <formula>"CLOSED"</formula>
    </cfRule>
    <cfRule type="cellIs" dxfId="815" priority="407" stopIfTrue="1" operator="equal">
      <formula>"NA"</formula>
    </cfRule>
    <cfRule type="cellIs" dxfId="814" priority="408" stopIfTrue="1" operator="equal">
      <formula>"OPEN"</formula>
    </cfRule>
  </conditionalFormatting>
  <conditionalFormatting sqref="E53">
    <cfRule type="cellIs" dxfId="813" priority="373" stopIfTrue="1" operator="equal">
      <formula>"CLOSED"</formula>
    </cfRule>
    <cfRule type="cellIs" dxfId="812" priority="374" stopIfTrue="1" operator="equal">
      <formula>"NA"</formula>
    </cfRule>
    <cfRule type="cellIs" dxfId="811" priority="375" stopIfTrue="1" operator="equal">
      <formula>"OPEN"</formula>
    </cfRule>
  </conditionalFormatting>
  <conditionalFormatting sqref="F54">
    <cfRule type="cellIs" dxfId="810" priority="370" stopIfTrue="1" operator="equal">
      <formula>"CLOSED"</formula>
    </cfRule>
    <cfRule type="cellIs" dxfId="809" priority="371" stopIfTrue="1" operator="equal">
      <formula>"NA"</formula>
    </cfRule>
    <cfRule type="cellIs" dxfId="808" priority="372" stopIfTrue="1" operator="equal">
      <formula>"OPEN"</formula>
    </cfRule>
  </conditionalFormatting>
  <conditionalFormatting sqref="F53">
    <cfRule type="cellIs" dxfId="807" priority="367" stopIfTrue="1" operator="equal">
      <formula>"CLOSED"</formula>
    </cfRule>
    <cfRule type="cellIs" dxfId="806" priority="368" stopIfTrue="1" operator="equal">
      <formula>"NA"</formula>
    </cfRule>
    <cfRule type="cellIs" dxfId="805" priority="369" stopIfTrue="1" operator="equal">
      <formula>"OPEN"</formula>
    </cfRule>
  </conditionalFormatting>
  <conditionalFormatting sqref="D55">
    <cfRule type="cellIs" dxfId="804" priority="364" stopIfTrue="1" operator="equal">
      <formula>"CLOSED"</formula>
    </cfRule>
    <cfRule type="cellIs" dxfId="803" priority="365" stopIfTrue="1" operator="equal">
      <formula>"NA"</formula>
    </cfRule>
    <cfRule type="cellIs" dxfId="802" priority="366" stopIfTrue="1" operator="equal">
      <formula>"OPEN"</formula>
    </cfRule>
  </conditionalFormatting>
  <conditionalFormatting sqref="E55">
    <cfRule type="cellIs" dxfId="801" priority="361" stopIfTrue="1" operator="equal">
      <formula>"CLOSED"</formula>
    </cfRule>
    <cfRule type="cellIs" dxfId="800" priority="362" stopIfTrue="1" operator="equal">
      <formula>"NA"</formula>
    </cfRule>
    <cfRule type="cellIs" dxfId="799" priority="363" stopIfTrue="1" operator="equal">
      <formula>"OPEN"</formula>
    </cfRule>
  </conditionalFormatting>
  <conditionalFormatting sqref="F55">
    <cfRule type="cellIs" dxfId="798" priority="358" stopIfTrue="1" operator="equal">
      <formula>"CLOSED"</formula>
    </cfRule>
    <cfRule type="cellIs" dxfId="797" priority="359" stopIfTrue="1" operator="equal">
      <formula>"NA"</formula>
    </cfRule>
    <cfRule type="cellIs" dxfId="796" priority="360" stopIfTrue="1" operator="equal">
      <formula>"OPEN"</formula>
    </cfRule>
  </conditionalFormatting>
  <conditionalFormatting sqref="E56">
    <cfRule type="cellIs" dxfId="795" priority="355" stopIfTrue="1" operator="equal">
      <formula>"CLOSED"</formula>
    </cfRule>
    <cfRule type="cellIs" dxfId="794" priority="356" stopIfTrue="1" operator="equal">
      <formula>"NA"</formula>
    </cfRule>
    <cfRule type="cellIs" dxfId="793" priority="357" stopIfTrue="1" operator="equal">
      <formula>"OPEN"</formula>
    </cfRule>
  </conditionalFormatting>
  <conditionalFormatting sqref="F56">
    <cfRule type="cellIs" dxfId="792" priority="352" stopIfTrue="1" operator="equal">
      <formula>"CLOSED"</formula>
    </cfRule>
    <cfRule type="cellIs" dxfId="791" priority="353" stopIfTrue="1" operator="equal">
      <formula>"NA"</formula>
    </cfRule>
    <cfRule type="cellIs" dxfId="790" priority="354" stopIfTrue="1" operator="equal">
      <formula>"OPEN"</formula>
    </cfRule>
  </conditionalFormatting>
  <conditionalFormatting sqref="E57">
    <cfRule type="cellIs" dxfId="789" priority="349" stopIfTrue="1" operator="equal">
      <formula>"CLOSED"</formula>
    </cfRule>
    <cfRule type="cellIs" dxfId="788" priority="350" stopIfTrue="1" operator="equal">
      <formula>"NA"</formula>
    </cfRule>
    <cfRule type="cellIs" dxfId="787" priority="351" stopIfTrue="1" operator="equal">
      <formula>"OPEN"</formula>
    </cfRule>
  </conditionalFormatting>
  <conditionalFormatting sqref="F57">
    <cfRule type="cellIs" dxfId="786" priority="346" stopIfTrue="1" operator="equal">
      <formula>"CLOSED"</formula>
    </cfRule>
    <cfRule type="cellIs" dxfId="785" priority="347" stopIfTrue="1" operator="equal">
      <formula>"NA"</formula>
    </cfRule>
    <cfRule type="cellIs" dxfId="784" priority="348" stopIfTrue="1" operator="equal">
      <formula>"OPEN"</formula>
    </cfRule>
  </conditionalFormatting>
  <conditionalFormatting sqref="D58">
    <cfRule type="cellIs" dxfId="783" priority="343" stopIfTrue="1" operator="equal">
      <formula>"CLOSED"</formula>
    </cfRule>
    <cfRule type="cellIs" dxfId="782" priority="344" stopIfTrue="1" operator="equal">
      <formula>"NA"</formula>
    </cfRule>
    <cfRule type="cellIs" dxfId="781" priority="345" stopIfTrue="1" operator="equal">
      <formula>"OPEN"</formula>
    </cfRule>
  </conditionalFormatting>
  <conditionalFormatting sqref="E58">
    <cfRule type="cellIs" dxfId="780" priority="340" stopIfTrue="1" operator="equal">
      <formula>"CLOSED"</formula>
    </cfRule>
    <cfRule type="cellIs" dxfId="779" priority="341" stopIfTrue="1" operator="equal">
      <formula>"NA"</formula>
    </cfRule>
    <cfRule type="cellIs" dxfId="778" priority="342" stopIfTrue="1" operator="equal">
      <formula>"OPEN"</formula>
    </cfRule>
  </conditionalFormatting>
  <conditionalFormatting sqref="F58">
    <cfRule type="cellIs" dxfId="777" priority="337" stopIfTrue="1" operator="equal">
      <formula>"CLOSED"</formula>
    </cfRule>
    <cfRule type="cellIs" dxfId="776" priority="338" stopIfTrue="1" operator="equal">
      <formula>"NA"</formula>
    </cfRule>
    <cfRule type="cellIs" dxfId="775" priority="339" stopIfTrue="1" operator="equal">
      <formula>"OPEN"</formula>
    </cfRule>
  </conditionalFormatting>
  <conditionalFormatting sqref="D60">
    <cfRule type="cellIs" dxfId="774" priority="334" stopIfTrue="1" operator="equal">
      <formula>"CLOSED"</formula>
    </cfRule>
    <cfRule type="cellIs" dxfId="773" priority="335" stopIfTrue="1" operator="equal">
      <formula>"NA"</formula>
    </cfRule>
    <cfRule type="cellIs" dxfId="772" priority="336" stopIfTrue="1" operator="equal">
      <formula>"OPEN"</formula>
    </cfRule>
  </conditionalFormatting>
  <conditionalFormatting sqref="E60">
    <cfRule type="cellIs" dxfId="771" priority="331" stopIfTrue="1" operator="equal">
      <formula>"CLOSED"</formula>
    </cfRule>
    <cfRule type="cellIs" dxfId="770" priority="332" stopIfTrue="1" operator="equal">
      <formula>"NA"</formula>
    </cfRule>
    <cfRule type="cellIs" dxfId="769" priority="333" stopIfTrue="1" operator="equal">
      <formula>"OPEN"</formula>
    </cfRule>
  </conditionalFormatting>
  <conditionalFormatting sqref="F60">
    <cfRule type="cellIs" dxfId="768" priority="328" stopIfTrue="1" operator="equal">
      <formula>"CLOSED"</formula>
    </cfRule>
    <cfRule type="cellIs" dxfId="767" priority="329" stopIfTrue="1" operator="equal">
      <formula>"NA"</formula>
    </cfRule>
    <cfRule type="cellIs" dxfId="766" priority="330" stopIfTrue="1" operator="equal">
      <formula>"OPEN"</formula>
    </cfRule>
  </conditionalFormatting>
  <conditionalFormatting sqref="E59">
    <cfRule type="cellIs" dxfId="765" priority="325" stopIfTrue="1" operator="equal">
      <formula>"CLOSED"</formula>
    </cfRule>
    <cfRule type="cellIs" dxfId="764" priority="326" stopIfTrue="1" operator="equal">
      <formula>"NA"</formula>
    </cfRule>
    <cfRule type="cellIs" dxfId="763" priority="327" stopIfTrue="1" operator="equal">
      <formula>"OPEN"</formula>
    </cfRule>
  </conditionalFormatting>
  <conditionalFormatting sqref="F59">
    <cfRule type="cellIs" dxfId="762" priority="322" stopIfTrue="1" operator="equal">
      <formula>"CLOSED"</formula>
    </cfRule>
    <cfRule type="cellIs" dxfId="761" priority="323" stopIfTrue="1" operator="equal">
      <formula>"NA"</formula>
    </cfRule>
    <cfRule type="cellIs" dxfId="760" priority="324" stopIfTrue="1" operator="equal">
      <formula>"OPEN"</formula>
    </cfRule>
  </conditionalFormatting>
  <conditionalFormatting sqref="E61">
    <cfRule type="cellIs" dxfId="759" priority="319" stopIfTrue="1" operator="equal">
      <formula>"CLOSED"</formula>
    </cfRule>
    <cfRule type="cellIs" dxfId="758" priority="320" stopIfTrue="1" operator="equal">
      <formula>"NA"</formula>
    </cfRule>
    <cfRule type="cellIs" dxfId="757" priority="321" stopIfTrue="1" operator="equal">
      <formula>"OPEN"</formula>
    </cfRule>
  </conditionalFormatting>
  <conditionalFormatting sqref="F61">
    <cfRule type="cellIs" dxfId="756" priority="316" stopIfTrue="1" operator="equal">
      <formula>"CLOSED"</formula>
    </cfRule>
    <cfRule type="cellIs" dxfId="755" priority="317" stopIfTrue="1" operator="equal">
      <formula>"NA"</formula>
    </cfRule>
    <cfRule type="cellIs" dxfId="754" priority="318" stopIfTrue="1" operator="equal">
      <formula>"OPEN"</formula>
    </cfRule>
  </conditionalFormatting>
  <conditionalFormatting sqref="E62">
    <cfRule type="cellIs" dxfId="753" priority="313" stopIfTrue="1" operator="equal">
      <formula>"CLOSED"</formula>
    </cfRule>
    <cfRule type="cellIs" dxfId="752" priority="314" stopIfTrue="1" operator="equal">
      <formula>"NA"</formula>
    </cfRule>
    <cfRule type="cellIs" dxfId="751" priority="315" stopIfTrue="1" operator="equal">
      <formula>"OPEN"</formula>
    </cfRule>
  </conditionalFormatting>
  <conditionalFormatting sqref="F62">
    <cfRule type="cellIs" dxfId="750" priority="310" stopIfTrue="1" operator="equal">
      <formula>"CLOSED"</formula>
    </cfRule>
    <cfRule type="cellIs" dxfId="749" priority="311" stopIfTrue="1" operator="equal">
      <formula>"NA"</formula>
    </cfRule>
    <cfRule type="cellIs" dxfId="748" priority="312" stopIfTrue="1" operator="equal">
      <formula>"OPEN"</formula>
    </cfRule>
  </conditionalFormatting>
  <conditionalFormatting sqref="E63">
    <cfRule type="cellIs" dxfId="747" priority="307" stopIfTrue="1" operator="equal">
      <formula>"CLOSED"</formula>
    </cfRule>
    <cfRule type="cellIs" dxfId="746" priority="308" stopIfTrue="1" operator="equal">
      <formula>"NA"</formula>
    </cfRule>
    <cfRule type="cellIs" dxfId="745" priority="309" stopIfTrue="1" operator="equal">
      <formula>"OPEN"</formula>
    </cfRule>
  </conditionalFormatting>
  <conditionalFormatting sqref="F63">
    <cfRule type="cellIs" dxfId="744" priority="304" stopIfTrue="1" operator="equal">
      <formula>"CLOSED"</formula>
    </cfRule>
    <cfRule type="cellIs" dxfId="743" priority="305" stopIfTrue="1" operator="equal">
      <formula>"NA"</formula>
    </cfRule>
    <cfRule type="cellIs" dxfId="742" priority="306" stopIfTrue="1" operator="equal">
      <formula>"OPEN"</formula>
    </cfRule>
  </conditionalFormatting>
  <conditionalFormatting sqref="F64">
    <cfRule type="cellIs" dxfId="741" priority="298" stopIfTrue="1" operator="equal">
      <formula>"CLOSED"</formula>
    </cfRule>
    <cfRule type="cellIs" dxfId="740" priority="299" stopIfTrue="1" operator="equal">
      <formula>"NA"</formula>
    </cfRule>
    <cfRule type="cellIs" dxfId="739" priority="300" stopIfTrue="1" operator="equal">
      <formula>"OPEN"</formula>
    </cfRule>
  </conditionalFormatting>
  <conditionalFormatting sqref="D65">
    <cfRule type="cellIs" dxfId="738" priority="295" stopIfTrue="1" operator="equal">
      <formula>"CLOSED"</formula>
    </cfRule>
    <cfRule type="cellIs" dxfId="737" priority="296" stopIfTrue="1" operator="equal">
      <formula>"NA"</formula>
    </cfRule>
    <cfRule type="cellIs" dxfId="736" priority="297" stopIfTrue="1" operator="equal">
      <formula>"OPEN"</formula>
    </cfRule>
  </conditionalFormatting>
  <conditionalFormatting sqref="E65">
    <cfRule type="cellIs" dxfId="735" priority="292" stopIfTrue="1" operator="equal">
      <formula>"CLOSED"</formula>
    </cfRule>
    <cfRule type="cellIs" dxfId="734" priority="293" stopIfTrue="1" operator="equal">
      <formula>"NA"</formula>
    </cfRule>
    <cfRule type="cellIs" dxfId="733" priority="294" stopIfTrue="1" operator="equal">
      <formula>"OPEN"</formula>
    </cfRule>
  </conditionalFormatting>
  <conditionalFormatting sqref="F65">
    <cfRule type="cellIs" dxfId="732" priority="289" stopIfTrue="1" operator="equal">
      <formula>"CLOSED"</formula>
    </cfRule>
    <cfRule type="cellIs" dxfId="731" priority="290" stopIfTrue="1" operator="equal">
      <formula>"NA"</formula>
    </cfRule>
    <cfRule type="cellIs" dxfId="730" priority="291" stopIfTrue="1" operator="equal">
      <formula>"OPEN"</formula>
    </cfRule>
  </conditionalFormatting>
  <conditionalFormatting sqref="E66">
    <cfRule type="cellIs" dxfId="729" priority="286" stopIfTrue="1" operator="equal">
      <formula>"CLOSED"</formula>
    </cfRule>
    <cfRule type="cellIs" dxfId="728" priority="287" stopIfTrue="1" operator="equal">
      <formula>"NA"</formula>
    </cfRule>
    <cfRule type="cellIs" dxfId="727" priority="288" stopIfTrue="1" operator="equal">
      <formula>"OPEN"</formula>
    </cfRule>
  </conditionalFormatting>
  <conditionalFormatting sqref="F66">
    <cfRule type="cellIs" dxfId="726" priority="283" stopIfTrue="1" operator="equal">
      <formula>"CLOSED"</formula>
    </cfRule>
    <cfRule type="cellIs" dxfId="725" priority="284" stopIfTrue="1" operator="equal">
      <formula>"NA"</formula>
    </cfRule>
    <cfRule type="cellIs" dxfId="724" priority="285" stopIfTrue="1" operator="equal">
      <formula>"OPEN"</formula>
    </cfRule>
  </conditionalFormatting>
  <conditionalFormatting sqref="D66">
    <cfRule type="cellIs" dxfId="723" priority="280" stopIfTrue="1" operator="equal">
      <formula>"CLOSED"</formula>
    </cfRule>
    <cfRule type="cellIs" dxfId="722" priority="281" stopIfTrue="1" operator="equal">
      <formula>"NA"</formula>
    </cfRule>
    <cfRule type="cellIs" dxfId="721" priority="282" stopIfTrue="1" operator="equal">
      <formula>"OPEN"</formula>
    </cfRule>
  </conditionalFormatting>
  <conditionalFormatting sqref="D67">
    <cfRule type="cellIs" dxfId="720" priority="277" stopIfTrue="1" operator="equal">
      <formula>"CLOSED"</formula>
    </cfRule>
    <cfRule type="cellIs" dxfId="719" priority="278" stopIfTrue="1" operator="equal">
      <formula>"NA"</formula>
    </cfRule>
    <cfRule type="cellIs" dxfId="718" priority="279" stopIfTrue="1" operator="equal">
      <formula>"OPEN"</formula>
    </cfRule>
  </conditionalFormatting>
  <conditionalFormatting sqref="E67">
    <cfRule type="cellIs" dxfId="717" priority="274" stopIfTrue="1" operator="equal">
      <formula>"CLOSED"</formula>
    </cfRule>
    <cfRule type="cellIs" dxfId="716" priority="275" stopIfTrue="1" operator="equal">
      <formula>"NA"</formula>
    </cfRule>
    <cfRule type="cellIs" dxfId="715" priority="276" stopIfTrue="1" operator="equal">
      <formula>"OPEN"</formula>
    </cfRule>
  </conditionalFormatting>
  <conditionalFormatting sqref="F67">
    <cfRule type="cellIs" dxfId="714" priority="271" stopIfTrue="1" operator="equal">
      <formula>"CLOSED"</formula>
    </cfRule>
    <cfRule type="cellIs" dxfId="713" priority="272" stopIfTrue="1" operator="equal">
      <formula>"NA"</formula>
    </cfRule>
    <cfRule type="cellIs" dxfId="712" priority="273" stopIfTrue="1" operator="equal">
      <formula>"OPEN"</formula>
    </cfRule>
  </conditionalFormatting>
  <conditionalFormatting sqref="D68">
    <cfRule type="cellIs" dxfId="711" priority="268" stopIfTrue="1" operator="equal">
      <formula>"CLOSED"</formula>
    </cfRule>
    <cfRule type="cellIs" dxfId="710" priority="269" stopIfTrue="1" operator="equal">
      <formula>"NA"</formula>
    </cfRule>
    <cfRule type="cellIs" dxfId="709" priority="270" stopIfTrue="1" operator="equal">
      <formula>"OPEN"</formula>
    </cfRule>
  </conditionalFormatting>
  <conditionalFormatting sqref="E68">
    <cfRule type="cellIs" dxfId="708" priority="265" stopIfTrue="1" operator="equal">
      <formula>"CLOSED"</formula>
    </cfRule>
    <cfRule type="cellIs" dxfId="707" priority="266" stopIfTrue="1" operator="equal">
      <formula>"NA"</formula>
    </cfRule>
    <cfRule type="cellIs" dxfId="706" priority="267" stopIfTrue="1" operator="equal">
      <formula>"OPEN"</formula>
    </cfRule>
  </conditionalFormatting>
  <conditionalFormatting sqref="F68">
    <cfRule type="cellIs" dxfId="705" priority="262" stopIfTrue="1" operator="equal">
      <formula>"CLOSED"</formula>
    </cfRule>
    <cfRule type="cellIs" dxfId="704" priority="263" stopIfTrue="1" operator="equal">
      <formula>"NA"</formula>
    </cfRule>
    <cfRule type="cellIs" dxfId="703" priority="264" stopIfTrue="1" operator="equal">
      <formula>"OPEN"</formula>
    </cfRule>
  </conditionalFormatting>
  <conditionalFormatting sqref="E69">
    <cfRule type="cellIs" dxfId="702" priority="259" stopIfTrue="1" operator="equal">
      <formula>"CLOSED"</formula>
    </cfRule>
    <cfRule type="cellIs" dxfId="701" priority="260" stopIfTrue="1" operator="equal">
      <formula>"NA"</formula>
    </cfRule>
    <cfRule type="cellIs" dxfId="700" priority="261" stopIfTrue="1" operator="equal">
      <formula>"OPEN"</formula>
    </cfRule>
  </conditionalFormatting>
  <conditionalFormatting sqref="F69">
    <cfRule type="cellIs" dxfId="699" priority="256" stopIfTrue="1" operator="equal">
      <formula>"CLOSED"</formula>
    </cfRule>
    <cfRule type="cellIs" dxfId="698" priority="257" stopIfTrue="1" operator="equal">
      <formula>"NA"</formula>
    </cfRule>
    <cfRule type="cellIs" dxfId="697" priority="258" stopIfTrue="1" operator="equal">
      <formula>"OPEN"</formula>
    </cfRule>
  </conditionalFormatting>
  <conditionalFormatting sqref="D69">
    <cfRule type="cellIs" dxfId="696" priority="253" stopIfTrue="1" operator="equal">
      <formula>"CLOSED"</formula>
    </cfRule>
    <cfRule type="cellIs" dxfId="695" priority="254" stopIfTrue="1" operator="equal">
      <formula>"NA"</formula>
    </cfRule>
    <cfRule type="cellIs" dxfId="694" priority="255" stopIfTrue="1" operator="equal">
      <formula>"OPEN"</formula>
    </cfRule>
  </conditionalFormatting>
  <conditionalFormatting sqref="E70">
    <cfRule type="cellIs" dxfId="693" priority="250" stopIfTrue="1" operator="equal">
      <formula>"CLOSED"</formula>
    </cfRule>
    <cfRule type="cellIs" dxfId="692" priority="251" stopIfTrue="1" operator="equal">
      <formula>"NA"</formula>
    </cfRule>
    <cfRule type="cellIs" dxfId="691" priority="252" stopIfTrue="1" operator="equal">
      <formula>"OPEN"</formula>
    </cfRule>
  </conditionalFormatting>
  <conditionalFormatting sqref="E71">
    <cfRule type="cellIs" dxfId="690" priority="244" stopIfTrue="1" operator="equal">
      <formula>"CLOSED"</formula>
    </cfRule>
    <cfRule type="cellIs" dxfId="689" priority="245" stopIfTrue="1" operator="equal">
      <formula>"NA"</formula>
    </cfRule>
    <cfRule type="cellIs" dxfId="688" priority="246" stopIfTrue="1" operator="equal">
      <formula>"OPEN"</formula>
    </cfRule>
  </conditionalFormatting>
  <conditionalFormatting sqref="F71">
    <cfRule type="cellIs" dxfId="687" priority="241" stopIfTrue="1" operator="equal">
      <formula>"CLOSED"</formula>
    </cfRule>
    <cfRule type="cellIs" dxfId="686" priority="242" stopIfTrue="1" operator="equal">
      <formula>"NA"</formula>
    </cfRule>
    <cfRule type="cellIs" dxfId="685" priority="243" stopIfTrue="1" operator="equal">
      <formula>"OPEN"</formula>
    </cfRule>
  </conditionalFormatting>
  <conditionalFormatting sqref="E72">
    <cfRule type="cellIs" dxfId="684" priority="238" stopIfTrue="1" operator="equal">
      <formula>"CLOSED"</formula>
    </cfRule>
    <cfRule type="cellIs" dxfId="683" priority="239" stopIfTrue="1" operator="equal">
      <formula>"NA"</formula>
    </cfRule>
    <cfRule type="cellIs" dxfId="682" priority="240" stopIfTrue="1" operator="equal">
      <formula>"OPEN"</formula>
    </cfRule>
  </conditionalFormatting>
  <conditionalFormatting sqref="F72">
    <cfRule type="cellIs" dxfId="681" priority="235" stopIfTrue="1" operator="equal">
      <formula>"CLOSED"</formula>
    </cfRule>
    <cfRule type="cellIs" dxfId="680" priority="236" stopIfTrue="1" operator="equal">
      <formula>"NA"</formula>
    </cfRule>
    <cfRule type="cellIs" dxfId="679" priority="237" stopIfTrue="1" operator="equal">
      <formula>"OPEN"</formula>
    </cfRule>
  </conditionalFormatting>
  <conditionalFormatting sqref="E73">
    <cfRule type="cellIs" dxfId="678" priority="232" stopIfTrue="1" operator="equal">
      <formula>"CLOSED"</formula>
    </cfRule>
    <cfRule type="cellIs" dxfId="677" priority="233" stopIfTrue="1" operator="equal">
      <formula>"NA"</formula>
    </cfRule>
    <cfRule type="cellIs" dxfId="676" priority="234" stopIfTrue="1" operator="equal">
      <formula>"OPEN"</formula>
    </cfRule>
  </conditionalFormatting>
  <conditionalFormatting sqref="F73">
    <cfRule type="cellIs" dxfId="675" priority="229" stopIfTrue="1" operator="equal">
      <formula>"CLOSED"</formula>
    </cfRule>
    <cfRule type="cellIs" dxfId="674" priority="230" stopIfTrue="1" operator="equal">
      <formula>"NA"</formula>
    </cfRule>
    <cfRule type="cellIs" dxfId="673" priority="231" stopIfTrue="1" operator="equal">
      <formula>"OPEN"</formula>
    </cfRule>
  </conditionalFormatting>
  <conditionalFormatting sqref="D73">
    <cfRule type="cellIs" dxfId="672" priority="226" stopIfTrue="1" operator="equal">
      <formula>"CLOSED"</formula>
    </cfRule>
    <cfRule type="cellIs" dxfId="671" priority="227" stopIfTrue="1" operator="equal">
      <formula>"NA"</formula>
    </cfRule>
    <cfRule type="cellIs" dxfId="670" priority="228" stopIfTrue="1" operator="equal">
      <formula>"OPEN"</formula>
    </cfRule>
  </conditionalFormatting>
  <conditionalFormatting sqref="D74">
    <cfRule type="cellIs" dxfId="669" priority="223" stopIfTrue="1" operator="equal">
      <formula>"CLOSED"</formula>
    </cfRule>
    <cfRule type="cellIs" dxfId="668" priority="224" stopIfTrue="1" operator="equal">
      <formula>"NA"</formula>
    </cfRule>
    <cfRule type="cellIs" dxfId="667" priority="225" stopIfTrue="1" operator="equal">
      <formula>"OPEN"</formula>
    </cfRule>
  </conditionalFormatting>
  <conditionalFormatting sqref="E74">
    <cfRule type="cellIs" dxfId="666" priority="220" stopIfTrue="1" operator="equal">
      <formula>"CLOSED"</formula>
    </cfRule>
    <cfRule type="cellIs" dxfId="665" priority="221" stopIfTrue="1" operator="equal">
      <formula>"NA"</formula>
    </cfRule>
    <cfRule type="cellIs" dxfId="664" priority="222" stopIfTrue="1" operator="equal">
      <formula>"OPEN"</formula>
    </cfRule>
  </conditionalFormatting>
  <conditionalFormatting sqref="F74">
    <cfRule type="cellIs" dxfId="663" priority="217" stopIfTrue="1" operator="equal">
      <formula>"CLOSED"</formula>
    </cfRule>
    <cfRule type="cellIs" dxfId="662" priority="218" stopIfTrue="1" operator="equal">
      <formula>"NA"</formula>
    </cfRule>
    <cfRule type="cellIs" dxfId="661" priority="219" stopIfTrue="1" operator="equal">
      <formula>"OPEN"</formula>
    </cfRule>
  </conditionalFormatting>
  <conditionalFormatting sqref="D75">
    <cfRule type="cellIs" dxfId="660" priority="214" stopIfTrue="1" operator="equal">
      <formula>"CLOSED"</formula>
    </cfRule>
    <cfRule type="cellIs" dxfId="659" priority="215" stopIfTrue="1" operator="equal">
      <formula>"NA"</formula>
    </cfRule>
    <cfRule type="cellIs" dxfId="658" priority="216" stopIfTrue="1" operator="equal">
      <formula>"OPEN"</formula>
    </cfRule>
  </conditionalFormatting>
  <conditionalFormatting sqref="E75">
    <cfRule type="cellIs" dxfId="657" priority="211" stopIfTrue="1" operator="equal">
      <formula>"CLOSED"</formula>
    </cfRule>
    <cfRule type="cellIs" dxfId="656" priority="212" stopIfTrue="1" operator="equal">
      <formula>"NA"</formula>
    </cfRule>
    <cfRule type="cellIs" dxfId="655" priority="213" stopIfTrue="1" operator="equal">
      <formula>"OPEN"</formula>
    </cfRule>
  </conditionalFormatting>
  <conditionalFormatting sqref="F75">
    <cfRule type="cellIs" dxfId="654" priority="208" stopIfTrue="1" operator="equal">
      <formula>"CLOSED"</formula>
    </cfRule>
    <cfRule type="cellIs" dxfId="653" priority="209" stopIfTrue="1" operator="equal">
      <formula>"NA"</formula>
    </cfRule>
    <cfRule type="cellIs" dxfId="652" priority="210" stopIfTrue="1" operator="equal">
      <formula>"OPEN"</formula>
    </cfRule>
  </conditionalFormatting>
  <conditionalFormatting sqref="E76">
    <cfRule type="cellIs" dxfId="651" priority="205" stopIfTrue="1" operator="equal">
      <formula>"CLOSED"</formula>
    </cfRule>
    <cfRule type="cellIs" dxfId="650" priority="206" stopIfTrue="1" operator="equal">
      <formula>"NA"</formula>
    </cfRule>
    <cfRule type="cellIs" dxfId="649" priority="207" stopIfTrue="1" operator="equal">
      <formula>"OPEN"</formula>
    </cfRule>
  </conditionalFormatting>
  <conditionalFormatting sqref="F76">
    <cfRule type="cellIs" dxfId="648" priority="202" stopIfTrue="1" operator="equal">
      <formula>"CLOSED"</formula>
    </cfRule>
    <cfRule type="cellIs" dxfId="647" priority="203" stopIfTrue="1" operator="equal">
      <formula>"NA"</formula>
    </cfRule>
    <cfRule type="cellIs" dxfId="646" priority="204" stopIfTrue="1" operator="equal">
      <formula>"OPEN"</formula>
    </cfRule>
  </conditionalFormatting>
  <conditionalFormatting sqref="D76">
    <cfRule type="cellIs" dxfId="645" priority="199" stopIfTrue="1" operator="equal">
      <formula>"CLOSED"</formula>
    </cfRule>
    <cfRule type="cellIs" dxfId="644" priority="200" stopIfTrue="1" operator="equal">
      <formula>"NA"</formula>
    </cfRule>
    <cfRule type="cellIs" dxfId="643" priority="201" stopIfTrue="1" operator="equal">
      <formula>"OPEN"</formula>
    </cfRule>
  </conditionalFormatting>
  <conditionalFormatting sqref="E77">
    <cfRule type="cellIs" dxfId="642" priority="196" stopIfTrue="1" operator="equal">
      <formula>"CLOSED"</formula>
    </cfRule>
    <cfRule type="cellIs" dxfId="641" priority="197" stopIfTrue="1" operator="equal">
      <formula>"NA"</formula>
    </cfRule>
    <cfRule type="cellIs" dxfId="640" priority="198" stopIfTrue="1" operator="equal">
      <formula>"OPEN"</formula>
    </cfRule>
  </conditionalFormatting>
  <conditionalFormatting sqref="F77">
    <cfRule type="cellIs" dxfId="639" priority="193" stopIfTrue="1" operator="equal">
      <formula>"CLOSED"</formula>
    </cfRule>
    <cfRule type="cellIs" dxfId="638" priority="194" stopIfTrue="1" operator="equal">
      <formula>"NA"</formula>
    </cfRule>
    <cfRule type="cellIs" dxfId="637" priority="195" stopIfTrue="1" operator="equal">
      <formula>"OPEN"</formula>
    </cfRule>
  </conditionalFormatting>
  <conditionalFormatting sqref="E78">
    <cfRule type="cellIs" dxfId="636" priority="190" stopIfTrue="1" operator="equal">
      <formula>"CLOSED"</formula>
    </cfRule>
    <cfRule type="cellIs" dxfId="635" priority="191" stopIfTrue="1" operator="equal">
      <formula>"NA"</formula>
    </cfRule>
    <cfRule type="cellIs" dxfId="634" priority="192" stopIfTrue="1" operator="equal">
      <formula>"OPEN"</formula>
    </cfRule>
  </conditionalFormatting>
  <conditionalFormatting sqref="F78">
    <cfRule type="cellIs" dxfId="633" priority="187" stopIfTrue="1" operator="equal">
      <formula>"CLOSED"</formula>
    </cfRule>
    <cfRule type="cellIs" dxfId="632" priority="188" stopIfTrue="1" operator="equal">
      <formula>"NA"</formula>
    </cfRule>
    <cfRule type="cellIs" dxfId="631" priority="189" stopIfTrue="1" operator="equal">
      <formula>"OPEN"</formula>
    </cfRule>
  </conditionalFormatting>
  <conditionalFormatting sqref="E79">
    <cfRule type="cellIs" dxfId="630" priority="184" stopIfTrue="1" operator="equal">
      <formula>"CLOSED"</formula>
    </cfRule>
    <cfRule type="cellIs" dxfId="629" priority="185" stopIfTrue="1" operator="equal">
      <formula>"NA"</formula>
    </cfRule>
    <cfRule type="cellIs" dxfId="628" priority="186" stopIfTrue="1" operator="equal">
      <formula>"OPEN"</formula>
    </cfRule>
  </conditionalFormatting>
  <conditionalFormatting sqref="F79">
    <cfRule type="cellIs" dxfId="627" priority="181" stopIfTrue="1" operator="equal">
      <formula>"CLOSED"</formula>
    </cfRule>
    <cfRule type="cellIs" dxfId="626" priority="182" stopIfTrue="1" operator="equal">
      <formula>"NA"</formula>
    </cfRule>
    <cfRule type="cellIs" dxfId="625" priority="183" stopIfTrue="1" operator="equal">
      <formula>"OPEN"</formula>
    </cfRule>
  </conditionalFormatting>
  <conditionalFormatting sqref="F80">
    <cfRule type="cellIs" dxfId="624" priority="172" stopIfTrue="1" operator="equal">
      <formula>"CLOSED"</formula>
    </cfRule>
    <cfRule type="cellIs" dxfId="623" priority="173" stopIfTrue="1" operator="equal">
      <formula>"NA"</formula>
    </cfRule>
    <cfRule type="cellIs" dxfId="622" priority="174" stopIfTrue="1" operator="equal">
      <formula>"OPEN"</formula>
    </cfRule>
  </conditionalFormatting>
  <conditionalFormatting sqref="D81">
    <cfRule type="cellIs" dxfId="621" priority="169" stopIfTrue="1" operator="equal">
      <formula>"CLOSED"</formula>
    </cfRule>
    <cfRule type="cellIs" dxfId="620" priority="170" stopIfTrue="1" operator="equal">
      <formula>"NA"</formula>
    </cfRule>
    <cfRule type="cellIs" dxfId="619" priority="171" stopIfTrue="1" operator="equal">
      <formula>"OPEN"</formula>
    </cfRule>
  </conditionalFormatting>
  <conditionalFormatting sqref="E81">
    <cfRule type="cellIs" dxfId="618" priority="166" stopIfTrue="1" operator="equal">
      <formula>"CLOSED"</formula>
    </cfRule>
    <cfRule type="cellIs" dxfId="617" priority="167" stopIfTrue="1" operator="equal">
      <formula>"NA"</formula>
    </cfRule>
    <cfRule type="cellIs" dxfId="616" priority="168" stopIfTrue="1" operator="equal">
      <formula>"OPEN"</formula>
    </cfRule>
  </conditionalFormatting>
  <conditionalFormatting sqref="F82">
    <cfRule type="cellIs" dxfId="615" priority="157" stopIfTrue="1" operator="equal">
      <formula>"CLOSED"</formula>
    </cfRule>
    <cfRule type="cellIs" dxfId="614" priority="158" stopIfTrue="1" operator="equal">
      <formula>"NA"</formula>
    </cfRule>
    <cfRule type="cellIs" dxfId="613" priority="159" stopIfTrue="1" operator="equal">
      <formula>"OPEN"</formula>
    </cfRule>
  </conditionalFormatting>
  <conditionalFormatting sqref="F83">
    <cfRule type="cellIs" dxfId="612" priority="151" stopIfTrue="1" operator="equal">
      <formula>"CLOSED"</formula>
    </cfRule>
    <cfRule type="cellIs" dxfId="611" priority="152" stopIfTrue="1" operator="equal">
      <formula>"NA"</formula>
    </cfRule>
    <cfRule type="cellIs" dxfId="610" priority="153" stopIfTrue="1" operator="equal">
      <formula>"OPEN"</formula>
    </cfRule>
  </conditionalFormatting>
  <conditionalFormatting sqref="F84">
    <cfRule type="cellIs" dxfId="609" priority="145" stopIfTrue="1" operator="equal">
      <formula>"CLOSED"</formula>
    </cfRule>
    <cfRule type="cellIs" dxfId="608" priority="146" stopIfTrue="1" operator="equal">
      <formula>"NA"</formula>
    </cfRule>
    <cfRule type="cellIs" dxfId="607" priority="147" stopIfTrue="1" operator="equal">
      <formula>"OPEN"</formula>
    </cfRule>
  </conditionalFormatting>
  <conditionalFormatting sqref="E85">
    <cfRule type="cellIs" dxfId="606" priority="142" stopIfTrue="1" operator="equal">
      <formula>"CLOSED"</formula>
    </cfRule>
    <cfRule type="cellIs" dxfId="605" priority="143" stopIfTrue="1" operator="equal">
      <formula>"NA"</formula>
    </cfRule>
    <cfRule type="cellIs" dxfId="604" priority="144" stopIfTrue="1" operator="equal">
      <formula>"OPEN"</formula>
    </cfRule>
  </conditionalFormatting>
  <conditionalFormatting sqref="F85">
    <cfRule type="cellIs" dxfId="603" priority="139" stopIfTrue="1" operator="equal">
      <formula>"CLOSED"</formula>
    </cfRule>
    <cfRule type="cellIs" dxfId="602" priority="140" stopIfTrue="1" operator="equal">
      <formula>"NA"</formula>
    </cfRule>
    <cfRule type="cellIs" dxfId="601" priority="141" stopIfTrue="1" operator="equal">
      <formula>"OPEN"</formula>
    </cfRule>
  </conditionalFormatting>
  <conditionalFormatting sqref="E86">
    <cfRule type="cellIs" dxfId="600" priority="136" stopIfTrue="1" operator="equal">
      <formula>"CLOSED"</formula>
    </cfRule>
    <cfRule type="cellIs" dxfId="599" priority="137" stopIfTrue="1" operator="equal">
      <formula>"NA"</formula>
    </cfRule>
    <cfRule type="cellIs" dxfId="598" priority="138" stopIfTrue="1" operator="equal">
      <formula>"OPEN"</formula>
    </cfRule>
  </conditionalFormatting>
  <conditionalFormatting sqref="F86">
    <cfRule type="cellIs" dxfId="597" priority="133" stopIfTrue="1" operator="equal">
      <formula>"CLOSED"</formula>
    </cfRule>
    <cfRule type="cellIs" dxfId="596" priority="134" stopIfTrue="1" operator="equal">
      <formula>"NA"</formula>
    </cfRule>
    <cfRule type="cellIs" dxfId="595" priority="135" stopIfTrue="1" operator="equal">
      <formula>"OPEN"</formula>
    </cfRule>
  </conditionalFormatting>
  <conditionalFormatting sqref="E87">
    <cfRule type="cellIs" dxfId="594" priority="130" stopIfTrue="1" operator="equal">
      <formula>"CLOSED"</formula>
    </cfRule>
    <cfRule type="cellIs" dxfId="593" priority="131" stopIfTrue="1" operator="equal">
      <formula>"NA"</formula>
    </cfRule>
    <cfRule type="cellIs" dxfId="592" priority="132" stopIfTrue="1" operator="equal">
      <formula>"OPEN"</formula>
    </cfRule>
  </conditionalFormatting>
  <conditionalFormatting sqref="F87">
    <cfRule type="cellIs" dxfId="591" priority="127" stopIfTrue="1" operator="equal">
      <formula>"CLOSED"</formula>
    </cfRule>
    <cfRule type="cellIs" dxfId="590" priority="128" stopIfTrue="1" operator="equal">
      <formula>"NA"</formula>
    </cfRule>
    <cfRule type="cellIs" dxfId="589" priority="129" stopIfTrue="1" operator="equal">
      <formula>"OPEN"</formula>
    </cfRule>
  </conditionalFormatting>
  <conditionalFormatting sqref="E88">
    <cfRule type="cellIs" dxfId="588" priority="124" stopIfTrue="1" operator="equal">
      <formula>"CLOSED"</formula>
    </cfRule>
    <cfRule type="cellIs" dxfId="587" priority="125" stopIfTrue="1" operator="equal">
      <formula>"NA"</formula>
    </cfRule>
    <cfRule type="cellIs" dxfId="586" priority="126" stopIfTrue="1" operator="equal">
      <formula>"OPEN"</formula>
    </cfRule>
  </conditionalFormatting>
  <conditionalFormatting sqref="F88">
    <cfRule type="cellIs" dxfId="585" priority="121" stopIfTrue="1" operator="equal">
      <formula>"CLOSED"</formula>
    </cfRule>
    <cfRule type="cellIs" dxfId="584" priority="122" stopIfTrue="1" operator="equal">
      <formula>"NA"</formula>
    </cfRule>
    <cfRule type="cellIs" dxfId="583" priority="123" stopIfTrue="1" operator="equal">
      <formula>"OPEN"</formula>
    </cfRule>
  </conditionalFormatting>
  <conditionalFormatting sqref="E89">
    <cfRule type="cellIs" dxfId="582" priority="118" stopIfTrue="1" operator="equal">
      <formula>"CLOSED"</formula>
    </cfRule>
    <cfRule type="cellIs" dxfId="581" priority="119" stopIfTrue="1" operator="equal">
      <formula>"NA"</formula>
    </cfRule>
    <cfRule type="cellIs" dxfId="580" priority="120" stopIfTrue="1" operator="equal">
      <formula>"OPEN"</formula>
    </cfRule>
  </conditionalFormatting>
  <conditionalFormatting sqref="F89">
    <cfRule type="cellIs" dxfId="579" priority="115" stopIfTrue="1" operator="equal">
      <formula>"CLOSED"</formula>
    </cfRule>
    <cfRule type="cellIs" dxfId="578" priority="116" stopIfTrue="1" operator="equal">
      <formula>"NA"</formula>
    </cfRule>
    <cfRule type="cellIs" dxfId="577" priority="117" stopIfTrue="1" operator="equal">
      <formula>"OPEN"</formula>
    </cfRule>
  </conditionalFormatting>
  <conditionalFormatting sqref="D89">
    <cfRule type="cellIs" dxfId="576" priority="112" stopIfTrue="1" operator="equal">
      <formula>"CLOSED"</formula>
    </cfRule>
    <cfRule type="cellIs" dxfId="575" priority="113" stopIfTrue="1" operator="equal">
      <formula>"NA"</formula>
    </cfRule>
    <cfRule type="cellIs" dxfId="574" priority="114" stopIfTrue="1" operator="equal">
      <formula>"OPEN"</formula>
    </cfRule>
  </conditionalFormatting>
  <conditionalFormatting sqref="E90">
    <cfRule type="cellIs" dxfId="573" priority="109" stopIfTrue="1" operator="equal">
      <formula>"CLOSED"</formula>
    </cfRule>
    <cfRule type="cellIs" dxfId="572" priority="110" stopIfTrue="1" operator="equal">
      <formula>"NA"</formula>
    </cfRule>
    <cfRule type="cellIs" dxfId="571" priority="111" stopIfTrue="1" operator="equal">
      <formula>"OPEN"</formula>
    </cfRule>
  </conditionalFormatting>
  <conditionalFormatting sqref="F90">
    <cfRule type="cellIs" dxfId="570" priority="106" stopIfTrue="1" operator="equal">
      <formula>"CLOSED"</formula>
    </cfRule>
    <cfRule type="cellIs" dxfId="569" priority="107" stopIfTrue="1" operator="equal">
      <formula>"NA"</formula>
    </cfRule>
    <cfRule type="cellIs" dxfId="568" priority="108" stopIfTrue="1" operator="equal">
      <formula>"OPEN"</formula>
    </cfRule>
  </conditionalFormatting>
  <conditionalFormatting sqref="E91">
    <cfRule type="cellIs" dxfId="567" priority="103" stopIfTrue="1" operator="equal">
      <formula>"CLOSED"</formula>
    </cfRule>
    <cfRule type="cellIs" dxfId="566" priority="104" stopIfTrue="1" operator="equal">
      <formula>"NA"</formula>
    </cfRule>
    <cfRule type="cellIs" dxfId="565" priority="105" stopIfTrue="1" operator="equal">
      <formula>"OPEN"</formula>
    </cfRule>
  </conditionalFormatting>
  <conditionalFormatting sqref="F91">
    <cfRule type="cellIs" dxfId="564" priority="100" stopIfTrue="1" operator="equal">
      <formula>"CLOSED"</formula>
    </cfRule>
    <cfRule type="cellIs" dxfId="563" priority="101" stopIfTrue="1" operator="equal">
      <formula>"NA"</formula>
    </cfRule>
    <cfRule type="cellIs" dxfId="562" priority="102" stopIfTrue="1" operator="equal">
      <formula>"OPEN"</formula>
    </cfRule>
  </conditionalFormatting>
  <conditionalFormatting sqref="E92">
    <cfRule type="cellIs" dxfId="561" priority="97" stopIfTrue="1" operator="equal">
      <formula>"CLOSED"</formula>
    </cfRule>
    <cfRule type="cellIs" dxfId="560" priority="98" stopIfTrue="1" operator="equal">
      <formula>"NA"</formula>
    </cfRule>
    <cfRule type="cellIs" dxfId="559" priority="99" stopIfTrue="1" operator="equal">
      <formula>"OPEN"</formula>
    </cfRule>
  </conditionalFormatting>
  <conditionalFormatting sqref="F92">
    <cfRule type="cellIs" dxfId="558" priority="94" stopIfTrue="1" operator="equal">
      <formula>"CLOSED"</formula>
    </cfRule>
    <cfRule type="cellIs" dxfId="557" priority="95" stopIfTrue="1" operator="equal">
      <formula>"NA"</formula>
    </cfRule>
    <cfRule type="cellIs" dxfId="556" priority="96" stopIfTrue="1" operator="equal">
      <formula>"OPEN"</formula>
    </cfRule>
  </conditionalFormatting>
  <conditionalFormatting sqref="E93">
    <cfRule type="cellIs" dxfId="555" priority="91" stopIfTrue="1" operator="equal">
      <formula>"CLOSED"</formula>
    </cfRule>
    <cfRule type="cellIs" dxfId="554" priority="92" stopIfTrue="1" operator="equal">
      <formula>"NA"</formula>
    </cfRule>
    <cfRule type="cellIs" dxfId="553" priority="93" stopIfTrue="1" operator="equal">
      <formula>"OPEN"</formula>
    </cfRule>
  </conditionalFormatting>
  <conditionalFormatting sqref="F93">
    <cfRule type="cellIs" dxfId="552" priority="88" stopIfTrue="1" operator="equal">
      <formula>"CLOSED"</formula>
    </cfRule>
    <cfRule type="cellIs" dxfId="551" priority="89" stopIfTrue="1" operator="equal">
      <formula>"NA"</formula>
    </cfRule>
    <cfRule type="cellIs" dxfId="550" priority="90" stopIfTrue="1" operator="equal">
      <formula>"OPEN"</formula>
    </cfRule>
  </conditionalFormatting>
  <conditionalFormatting sqref="D94">
    <cfRule type="cellIs" dxfId="549" priority="85" stopIfTrue="1" operator="equal">
      <formula>"CLOSED"</formula>
    </cfRule>
    <cfRule type="cellIs" dxfId="548" priority="86" stopIfTrue="1" operator="equal">
      <formula>"NA"</formula>
    </cfRule>
    <cfRule type="cellIs" dxfId="547" priority="87" stopIfTrue="1" operator="equal">
      <formula>"OPEN"</formula>
    </cfRule>
  </conditionalFormatting>
  <conditionalFormatting sqref="E94">
    <cfRule type="cellIs" dxfId="546" priority="82" stopIfTrue="1" operator="equal">
      <formula>"CLOSED"</formula>
    </cfRule>
    <cfRule type="cellIs" dxfId="545" priority="83" stopIfTrue="1" operator="equal">
      <formula>"NA"</formula>
    </cfRule>
    <cfRule type="cellIs" dxfId="544" priority="84" stopIfTrue="1" operator="equal">
      <formula>"OPEN"</formula>
    </cfRule>
  </conditionalFormatting>
  <conditionalFormatting sqref="F94">
    <cfRule type="cellIs" dxfId="543" priority="79" stopIfTrue="1" operator="equal">
      <formula>"CLOSED"</formula>
    </cfRule>
    <cfRule type="cellIs" dxfId="542" priority="80" stopIfTrue="1" operator="equal">
      <formula>"NA"</formula>
    </cfRule>
    <cfRule type="cellIs" dxfId="541" priority="81" stopIfTrue="1" operator="equal">
      <formula>"OPEN"</formula>
    </cfRule>
  </conditionalFormatting>
  <conditionalFormatting sqref="E95">
    <cfRule type="cellIs" dxfId="540" priority="76" stopIfTrue="1" operator="equal">
      <formula>"CLOSED"</formula>
    </cfRule>
    <cfRule type="cellIs" dxfId="539" priority="77" stopIfTrue="1" operator="equal">
      <formula>"NA"</formula>
    </cfRule>
    <cfRule type="cellIs" dxfId="538" priority="78" stopIfTrue="1" operator="equal">
      <formula>"OPEN"</formula>
    </cfRule>
  </conditionalFormatting>
  <conditionalFormatting sqref="F95">
    <cfRule type="cellIs" dxfId="537" priority="73" stopIfTrue="1" operator="equal">
      <formula>"CLOSED"</formula>
    </cfRule>
    <cfRule type="cellIs" dxfId="536" priority="74" stopIfTrue="1" operator="equal">
      <formula>"NA"</formula>
    </cfRule>
    <cfRule type="cellIs" dxfId="535" priority="75" stopIfTrue="1" operator="equal">
      <formula>"OPEN"</formula>
    </cfRule>
  </conditionalFormatting>
  <conditionalFormatting sqref="E96">
    <cfRule type="cellIs" dxfId="534" priority="70" stopIfTrue="1" operator="equal">
      <formula>"CLOSED"</formula>
    </cfRule>
    <cfRule type="cellIs" dxfId="533" priority="71" stopIfTrue="1" operator="equal">
      <formula>"NA"</formula>
    </cfRule>
    <cfRule type="cellIs" dxfId="532" priority="72" stopIfTrue="1" operator="equal">
      <formula>"OPEN"</formula>
    </cfRule>
  </conditionalFormatting>
  <conditionalFormatting sqref="F96">
    <cfRule type="cellIs" dxfId="531" priority="67" stopIfTrue="1" operator="equal">
      <formula>"CLOSED"</formula>
    </cfRule>
    <cfRule type="cellIs" dxfId="530" priority="68" stopIfTrue="1" operator="equal">
      <formula>"NA"</formula>
    </cfRule>
    <cfRule type="cellIs" dxfId="529" priority="69" stopIfTrue="1" operator="equal">
      <formula>"OPEN"</formula>
    </cfRule>
  </conditionalFormatting>
  <conditionalFormatting sqref="D96">
    <cfRule type="cellIs" dxfId="528" priority="64" stopIfTrue="1" operator="equal">
      <formula>"CLOSED"</formula>
    </cfRule>
    <cfRule type="cellIs" dxfId="527" priority="65" stopIfTrue="1" operator="equal">
      <formula>"NA"</formula>
    </cfRule>
    <cfRule type="cellIs" dxfId="526" priority="66" stopIfTrue="1" operator="equal">
      <formula>"OPEN"</formula>
    </cfRule>
  </conditionalFormatting>
  <conditionalFormatting sqref="D97">
    <cfRule type="cellIs" dxfId="525" priority="61" stopIfTrue="1" operator="equal">
      <formula>"CLOSED"</formula>
    </cfRule>
    <cfRule type="cellIs" dxfId="524" priority="62" stopIfTrue="1" operator="equal">
      <formula>"NA"</formula>
    </cfRule>
    <cfRule type="cellIs" dxfId="523" priority="63" stopIfTrue="1" operator="equal">
      <formula>"OPEN"</formula>
    </cfRule>
  </conditionalFormatting>
  <conditionalFormatting sqref="E97">
    <cfRule type="cellIs" dxfId="522" priority="58" stopIfTrue="1" operator="equal">
      <formula>"CLOSED"</formula>
    </cfRule>
    <cfRule type="cellIs" dxfId="521" priority="59" stopIfTrue="1" operator="equal">
      <formula>"NA"</formula>
    </cfRule>
    <cfRule type="cellIs" dxfId="520" priority="60" stopIfTrue="1" operator="equal">
      <formula>"OPEN"</formula>
    </cfRule>
  </conditionalFormatting>
  <conditionalFormatting sqref="F97">
    <cfRule type="cellIs" dxfId="519" priority="55" stopIfTrue="1" operator="equal">
      <formula>"CLOSED"</formula>
    </cfRule>
    <cfRule type="cellIs" dxfId="518" priority="56" stopIfTrue="1" operator="equal">
      <formula>"NA"</formula>
    </cfRule>
    <cfRule type="cellIs" dxfId="517" priority="57" stopIfTrue="1" operator="equal">
      <formula>"OPEN"</formula>
    </cfRule>
  </conditionalFormatting>
  <conditionalFormatting sqref="D98">
    <cfRule type="cellIs" dxfId="516" priority="52" stopIfTrue="1" operator="equal">
      <formula>"CLOSED"</formula>
    </cfRule>
    <cfRule type="cellIs" dxfId="515" priority="53" stopIfTrue="1" operator="equal">
      <formula>"NA"</formula>
    </cfRule>
    <cfRule type="cellIs" dxfId="514" priority="54" stopIfTrue="1" operator="equal">
      <formula>"OPEN"</formula>
    </cfRule>
  </conditionalFormatting>
  <conditionalFormatting sqref="E98">
    <cfRule type="cellIs" dxfId="513" priority="49" stopIfTrue="1" operator="equal">
      <formula>"CLOSED"</formula>
    </cfRule>
    <cfRule type="cellIs" dxfId="512" priority="50" stopIfTrue="1" operator="equal">
      <formula>"NA"</formula>
    </cfRule>
    <cfRule type="cellIs" dxfId="511" priority="51" stopIfTrue="1" operator="equal">
      <formula>"OPEN"</formula>
    </cfRule>
  </conditionalFormatting>
  <conditionalFormatting sqref="F98">
    <cfRule type="cellIs" dxfId="510" priority="46" stopIfTrue="1" operator="equal">
      <formula>"CLOSED"</formula>
    </cfRule>
    <cfRule type="cellIs" dxfId="509" priority="47" stopIfTrue="1" operator="equal">
      <formula>"NA"</formula>
    </cfRule>
    <cfRule type="cellIs" dxfId="508" priority="48" stopIfTrue="1" operator="equal">
      <formula>"OPEN"</formula>
    </cfRule>
  </conditionalFormatting>
  <conditionalFormatting sqref="D99">
    <cfRule type="cellIs" dxfId="507" priority="43" stopIfTrue="1" operator="equal">
      <formula>"CLOSED"</formula>
    </cfRule>
    <cfRule type="cellIs" dxfId="506" priority="44" stopIfTrue="1" operator="equal">
      <formula>"NA"</formula>
    </cfRule>
    <cfRule type="cellIs" dxfId="505" priority="45" stopIfTrue="1" operator="equal">
      <formula>"OPEN"</formula>
    </cfRule>
  </conditionalFormatting>
  <conditionalFormatting sqref="E100">
    <cfRule type="cellIs" dxfId="504" priority="31" stopIfTrue="1" operator="equal">
      <formula>"CLOSED"</formula>
    </cfRule>
    <cfRule type="cellIs" dxfId="503" priority="32" stopIfTrue="1" operator="equal">
      <formula>"NA"</formula>
    </cfRule>
    <cfRule type="cellIs" dxfId="502" priority="33" stopIfTrue="1" operator="equal">
      <formula>"OPEN"</formula>
    </cfRule>
  </conditionalFormatting>
  <conditionalFormatting sqref="F100">
    <cfRule type="cellIs" dxfId="501" priority="28" stopIfTrue="1" operator="equal">
      <formula>"CLOSED"</formula>
    </cfRule>
    <cfRule type="cellIs" dxfId="500" priority="29" stopIfTrue="1" operator="equal">
      <formula>"NA"</formula>
    </cfRule>
    <cfRule type="cellIs" dxfId="499" priority="30" stopIfTrue="1" operator="equal">
      <formula>"OPEN"</formula>
    </cfRule>
  </conditionalFormatting>
  <conditionalFormatting sqref="E101">
    <cfRule type="cellIs" dxfId="498" priority="22" stopIfTrue="1" operator="equal">
      <formula>"CLOSED"</formula>
    </cfRule>
    <cfRule type="cellIs" dxfId="497" priority="23" stopIfTrue="1" operator="equal">
      <formula>"NA"</formula>
    </cfRule>
    <cfRule type="cellIs" dxfId="496" priority="24" stopIfTrue="1" operator="equal">
      <formula>"OPEN"</formula>
    </cfRule>
  </conditionalFormatting>
  <conditionalFormatting sqref="F101">
    <cfRule type="cellIs" dxfId="495" priority="19" stopIfTrue="1" operator="equal">
      <formula>"CLOSED"</formula>
    </cfRule>
    <cfRule type="cellIs" dxfId="494" priority="20" stopIfTrue="1" operator="equal">
      <formula>"NA"</formula>
    </cfRule>
    <cfRule type="cellIs" dxfId="493" priority="21" stopIfTrue="1" operator="equal">
      <formula>"OPEN"</formula>
    </cfRule>
  </conditionalFormatting>
  <conditionalFormatting sqref="D102">
    <cfRule type="cellIs" dxfId="492" priority="16" stopIfTrue="1" operator="equal">
      <formula>"CLOSED"</formula>
    </cfRule>
    <cfRule type="cellIs" dxfId="491" priority="17" stopIfTrue="1" operator="equal">
      <formula>"NA"</formula>
    </cfRule>
    <cfRule type="cellIs" dxfId="490" priority="18" stopIfTrue="1" operator="equal">
      <formula>"OPEN"</formula>
    </cfRule>
  </conditionalFormatting>
  <conditionalFormatting sqref="E102">
    <cfRule type="cellIs" dxfId="489" priority="13" stopIfTrue="1" operator="equal">
      <formula>"CLOSED"</formula>
    </cfRule>
    <cfRule type="cellIs" dxfId="488" priority="14" stopIfTrue="1" operator="equal">
      <formula>"NA"</formula>
    </cfRule>
    <cfRule type="cellIs" dxfId="487" priority="15" stopIfTrue="1" operator="equal">
      <formula>"OPEN"</formula>
    </cfRule>
  </conditionalFormatting>
  <conditionalFormatting sqref="F102">
    <cfRule type="cellIs" dxfId="486" priority="10" stopIfTrue="1" operator="equal">
      <formula>"CLOSED"</formula>
    </cfRule>
    <cfRule type="cellIs" dxfId="485" priority="11" stopIfTrue="1" operator="equal">
      <formula>"NA"</formula>
    </cfRule>
    <cfRule type="cellIs" dxfId="484" priority="12" stopIfTrue="1" operator="equal">
      <formula>"OPEN"</formula>
    </cfRule>
  </conditionalFormatting>
  <conditionalFormatting sqref="E103">
    <cfRule type="cellIs" dxfId="483" priority="7" stopIfTrue="1" operator="equal">
      <formula>"CLOSED"</formula>
    </cfRule>
    <cfRule type="cellIs" dxfId="482" priority="8" stopIfTrue="1" operator="equal">
      <formula>"NA"</formula>
    </cfRule>
    <cfRule type="cellIs" dxfId="481" priority="9" stopIfTrue="1" operator="equal">
      <formula>"OPEN"</formula>
    </cfRule>
  </conditionalFormatting>
  <conditionalFormatting sqref="F103">
    <cfRule type="cellIs" dxfId="480" priority="4" stopIfTrue="1" operator="equal">
      <formula>"CLOSED"</formula>
    </cfRule>
    <cfRule type="cellIs" dxfId="479" priority="5" stopIfTrue="1" operator="equal">
      <formula>"NA"</formula>
    </cfRule>
    <cfRule type="cellIs" dxfId="478" priority="6" stopIfTrue="1" operator="equal">
      <formula>"OPEN"</formula>
    </cfRule>
  </conditionalFormatting>
  <dataValidations count="2">
    <dataValidation type="custom" allowBlank="1" showInputMessage="1" showErrorMessage="1" sqref="D70:D72 D59 D90:D93 D82:D88 D95 D77:D79 D61:D64" xr:uid="{00000000-0002-0000-0400-000000000000}">
      <formula1>"="</formula1>
    </dataValidation>
    <dataValidation type="list" allowBlank="1" showInputMessage="1" showErrorMessage="1" sqref="D4:E6 D8:D9 D55:F55 D37:D40 E41:F41 E17:E39 D51:F51 E56:F57 D58:F58 D65:F65 D42 F6:F32 D11:D18 D44:D47 E7:E15 F34:F39 D20:D32 E43:F46 F47:F49 E47:E50 E52:F54 D60:F60 E59:F59 E61:F64 D66:D69 D73:D76 D80:D81 D89 D94 E66:F95 D96:F103" xr:uid="{00000000-0002-0000-0400-000001000000}">
      <formula1>"OPEN, CLOSED, DELIVERED, NA"</formula1>
    </dataValidation>
  </dataValidations>
  <pageMargins left="0.75" right="0.75" top="1" bottom="1" header="0.5" footer="0.5"/>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49A0-5642-4E56-9471-ED01FBE251E5}">
  <dimension ref="A1:S100"/>
  <sheetViews>
    <sheetView zoomScale="85" zoomScaleNormal="85" workbookViewId="0">
      <selection activeCell="C40" sqref="C40"/>
    </sheetView>
  </sheetViews>
  <sheetFormatPr defaultColWidth="10.875" defaultRowHeight="12.95" customHeight="1"/>
  <cols>
    <col min="1" max="1" width="13" customWidth="1"/>
    <col min="2" max="2" width="6.125" customWidth="1"/>
    <col min="3" max="3" width="63.875" customWidth="1"/>
    <col min="4" max="4" width="7.875" style="977" customWidth="1"/>
    <col min="5" max="5" width="8.625" style="977" customWidth="1"/>
    <col min="6" max="6" width="7.625" style="977" customWidth="1"/>
    <col min="7" max="7" width="8.5" customWidth="1"/>
    <col min="9" max="10" width="46.5" customWidth="1"/>
    <col min="11" max="11" width="35" customWidth="1"/>
    <col min="12" max="12" width="46.25" style="114" customWidth="1"/>
    <col min="13" max="13" width="33.5" customWidth="1"/>
    <col min="19" max="19" width="13.375" customWidth="1"/>
  </cols>
  <sheetData>
    <row r="1" spans="1:19" ht="12.95" customHeight="1" thickBot="1">
      <c r="A1" s="1430"/>
      <c r="B1" s="1431"/>
      <c r="C1" s="1432"/>
      <c r="D1" s="1433"/>
      <c r="E1" s="1433"/>
      <c r="F1" s="1433"/>
      <c r="G1" s="1430"/>
      <c r="H1" s="1430"/>
      <c r="I1" s="1365"/>
      <c r="J1" s="1365"/>
      <c r="K1" s="1430"/>
      <c r="L1" s="1508"/>
      <c r="Q1" s="2090" t="s">
        <v>2057</v>
      </c>
      <c r="R1" s="2090" t="s">
        <v>2057</v>
      </c>
      <c r="S1" s="2091" t="s">
        <v>2058</v>
      </c>
    </row>
    <row r="2" spans="1:19" ht="53.1" customHeight="1" thickBot="1">
      <c r="A2" s="7" t="s">
        <v>335</v>
      </c>
      <c r="B2" s="8" t="s">
        <v>336</v>
      </c>
      <c r="C2" s="7" t="s">
        <v>450</v>
      </c>
      <c r="D2" s="969" t="s">
        <v>1764</v>
      </c>
      <c r="E2" s="969" t="s">
        <v>1765</v>
      </c>
      <c r="F2" s="969" t="s">
        <v>1766</v>
      </c>
      <c r="G2" s="7" t="s">
        <v>337</v>
      </c>
      <c r="H2" s="7" t="s">
        <v>525</v>
      </c>
      <c r="I2" s="7" t="s">
        <v>1692</v>
      </c>
      <c r="J2" s="7" t="s">
        <v>1693</v>
      </c>
      <c r="K2" s="1396" t="s">
        <v>453</v>
      </c>
      <c r="L2" s="2070" t="s">
        <v>1767</v>
      </c>
      <c r="M2" s="2064" t="s">
        <v>1982</v>
      </c>
      <c r="Q2" s="2087" t="s">
        <v>2055</v>
      </c>
      <c r="R2" s="2088" t="s">
        <v>866</v>
      </c>
      <c r="S2" s="2089" t="s">
        <v>2056</v>
      </c>
    </row>
    <row r="3" spans="1:19" ht="12.95" customHeight="1">
      <c r="A3" s="2264" t="s">
        <v>403</v>
      </c>
      <c r="B3" s="49">
        <v>1.01</v>
      </c>
      <c r="C3" s="1434" t="s">
        <v>313</v>
      </c>
      <c r="D3" s="1435">
        <v>41622</v>
      </c>
      <c r="E3" s="1511" t="s">
        <v>1477</v>
      </c>
      <c r="F3" s="1437"/>
      <c r="G3" s="17" t="s">
        <v>451</v>
      </c>
      <c r="H3" s="1438" t="s">
        <v>1489</v>
      </c>
      <c r="I3" s="2268" t="s">
        <v>1588</v>
      </c>
      <c r="J3" s="1403"/>
      <c r="K3" s="2271" t="s">
        <v>1691</v>
      </c>
      <c r="L3" s="2274" t="s">
        <v>1768</v>
      </c>
      <c r="M3" s="2284"/>
    </row>
    <row r="4" spans="1:19" ht="12.95" customHeight="1">
      <c r="A4" s="2265"/>
      <c r="B4" s="1439">
        <f t="shared" ref="B4:B12" si="0">B3+0.01</f>
        <v>1.02</v>
      </c>
      <c r="C4" s="1434" t="s">
        <v>340</v>
      </c>
      <c r="D4" s="1435">
        <v>41622</v>
      </c>
      <c r="E4" s="1511">
        <v>41911</v>
      </c>
      <c r="F4" s="1437"/>
      <c r="G4" s="17" t="s">
        <v>451</v>
      </c>
      <c r="H4" s="1438"/>
      <c r="I4" s="2269"/>
      <c r="J4" s="1404"/>
      <c r="K4" s="2272"/>
      <c r="L4" s="2274"/>
      <c r="M4" s="2285"/>
    </row>
    <row r="5" spans="1:19" ht="12.95" customHeight="1">
      <c r="A5" s="2265"/>
      <c r="B5" s="1439">
        <f t="shared" si="0"/>
        <v>1.03</v>
      </c>
      <c r="C5" s="1434" t="s">
        <v>42</v>
      </c>
      <c r="D5" s="1435">
        <v>41622</v>
      </c>
      <c r="E5" s="1511">
        <v>41911</v>
      </c>
      <c r="F5" s="1437"/>
      <c r="G5" s="17" t="s">
        <v>451</v>
      </c>
      <c r="H5" s="1438"/>
      <c r="I5" s="2269"/>
      <c r="J5" s="1404"/>
      <c r="K5" s="2272"/>
      <c r="L5" s="2274"/>
      <c r="M5" s="2285"/>
    </row>
    <row r="6" spans="1:19" ht="12.95" customHeight="1">
      <c r="A6" s="2266"/>
      <c r="B6" s="1440">
        <f t="shared" si="0"/>
        <v>1.04</v>
      </c>
      <c r="C6" s="1441" t="s">
        <v>933</v>
      </c>
      <c r="D6" s="1435">
        <v>41622</v>
      </c>
      <c r="E6" s="1511">
        <v>41911</v>
      </c>
      <c r="F6" s="1437"/>
      <c r="G6" s="17" t="s">
        <v>451</v>
      </c>
      <c r="H6" s="1438"/>
      <c r="I6" s="2269"/>
      <c r="J6" s="1404"/>
      <c r="K6" s="2272"/>
      <c r="L6" s="2274"/>
      <c r="M6" s="2285"/>
    </row>
    <row r="7" spans="1:19" ht="12.95" customHeight="1">
      <c r="A7" s="2266"/>
      <c r="B7" s="1440">
        <f t="shared" si="0"/>
        <v>1.05</v>
      </c>
      <c r="C7" s="1442" t="s">
        <v>421</v>
      </c>
      <c r="D7" s="1435">
        <v>41622</v>
      </c>
      <c r="E7" s="1511">
        <v>41911</v>
      </c>
      <c r="F7" s="1437"/>
      <c r="G7" s="17" t="s">
        <v>451</v>
      </c>
      <c r="H7" s="1438"/>
      <c r="I7" s="2270"/>
      <c r="J7" s="1405"/>
      <c r="K7" s="2273"/>
      <c r="L7" s="2274"/>
      <c r="M7" s="2286"/>
    </row>
    <row r="8" spans="1:19" ht="37.5" customHeight="1">
      <c r="A8" s="2266"/>
      <c r="B8" s="1440">
        <f t="shared" si="0"/>
        <v>1.06</v>
      </c>
      <c r="C8" s="1443" t="s">
        <v>346</v>
      </c>
      <c r="D8" s="1436">
        <v>41941</v>
      </c>
      <c r="E8" s="1511">
        <v>41972</v>
      </c>
      <c r="F8" s="1437"/>
      <c r="G8" s="17" t="s">
        <v>451</v>
      </c>
      <c r="H8" s="1438"/>
      <c r="I8" s="1366" t="s">
        <v>1589</v>
      </c>
      <c r="J8" s="1366"/>
      <c r="K8" s="1488"/>
      <c r="L8" s="2059" t="s">
        <v>1589</v>
      </c>
      <c r="M8" s="2063"/>
    </row>
    <row r="9" spans="1:19" ht="29.25" customHeight="1">
      <c r="A9" s="2266"/>
      <c r="B9" s="1440">
        <f t="shared" si="0"/>
        <v>1.07</v>
      </c>
      <c r="C9" s="1434" t="s">
        <v>368</v>
      </c>
      <c r="D9" s="1436" t="s">
        <v>1474</v>
      </c>
      <c r="E9" s="1512" t="s">
        <v>1474</v>
      </c>
      <c r="F9" s="1437"/>
      <c r="G9" s="17" t="s">
        <v>1033</v>
      </c>
      <c r="H9" s="1363"/>
      <c r="I9" s="1367" t="s">
        <v>1475</v>
      </c>
      <c r="J9" s="1367"/>
      <c r="K9" s="1488"/>
      <c r="L9" s="2059" t="s">
        <v>1769</v>
      </c>
      <c r="M9" s="2063"/>
    </row>
    <row r="10" spans="1:19" ht="24" customHeight="1">
      <c r="A10" s="2266"/>
      <c r="B10" s="1440">
        <f t="shared" si="0"/>
        <v>1.08</v>
      </c>
      <c r="C10" s="1444" t="s">
        <v>384</v>
      </c>
      <c r="D10" s="1436" t="s">
        <v>1474</v>
      </c>
      <c r="E10" s="1512" t="s">
        <v>1474</v>
      </c>
      <c r="F10" s="1437"/>
      <c r="G10" s="17" t="s">
        <v>1033</v>
      </c>
      <c r="H10" s="1363"/>
      <c r="I10" s="1367" t="s">
        <v>1476</v>
      </c>
      <c r="J10" s="1367"/>
      <c r="K10" s="1489"/>
      <c r="L10" s="2059" t="s">
        <v>1770</v>
      </c>
      <c r="M10" s="2062"/>
    </row>
    <row r="11" spans="1:19" ht="38.25" customHeight="1">
      <c r="A11" s="2266"/>
      <c r="B11" s="1440">
        <f t="shared" si="0"/>
        <v>1.0900000000000001</v>
      </c>
      <c r="C11" s="1444" t="s">
        <v>386</v>
      </c>
      <c r="D11" s="1435">
        <v>41622</v>
      </c>
      <c r="E11" s="1511" t="s">
        <v>1477</v>
      </c>
      <c r="F11" s="1437"/>
      <c r="G11" s="17" t="s">
        <v>451</v>
      </c>
      <c r="H11" s="1363"/>
      <c r="I11" s="1367" t="s">
        <v>1590</v>
      </c>
      <c r="J11" s="1367"/>
      <c r="K11" s="2275" t="s">
        <v>1591</v>
      </c>
      <c r="L11" s="2065" t="s">
        <v>1771</v>
      </c>
      <c r="M11" s="2287"/>
    </row>
    <row r="12" spans="1:19" ht="25.5">
      <c r="A12" s="2266"/>
      <c r="B12" s="1440">
        <f t="shared" si="0"/>
        <v>1.1000000000000001</v>
      </c>
      <c r="C12" s="1445" t="s">
        <v>319</v>
      </c>
      <c r="D12" s="1435">
        <v>41622</v>
      </c>
      <c r="E12" s="1511" t="s">
        <v>1477</v>
      </c>
      <c r="F12" s="1437"/>
      <c r="G12" s="17" t="s">
        <v>451</v>
      </c>
      <c r="H12" s="1363"/>
      <c r="I12" s="1367" t="s">
        <v>1478</v>
      </c>
      <c r="J12" s="1404"/>
      <c r="K12" s="2272"/>
      <c r="L12" s="2065" t="s">
        <v>1772</v>
      </c>
      <c r="M12" s="2285"/>
    </row>
    <row r="13" spans="1:19" ht="38.25">
      <c r="A13" s="2266"/>
      <c r="B13" s="621">
        <v>1.1100000000000001</v>
      </c>
      <c r="C13" s="1446" t="s">
        <v>709</v>
      </c>
      <c r="D13" s="1435">
        <v>41622</v>
      </c>
      <c r="E13" s="1511" t="s">
        <v>1477</v>
      </c>
      <c r="F13" s="1447"/>
      <c r="G13" s="361" t="s">
        <v>451</v>
      </c>
      <c r="H13" s="1363"/>
      <c r="I13" s="1367" t="s">
        <v>1479</v>
      </c>
      <c r="J13" s="1404"/>
      <c r="K13" s="2273"/>
      <c r="L13" s="2065" t="s">
        <v>1773</v>
      </c>
      <c r="M13" s="2286"/>
    </row>
    <row r="14" spans="1:19" ht="29.25" thickBot="1">
      <c r="A14" s="2267"/>
      <c r="B14" s="1448"/>
      <c r="D14" s="1449"/>
      <c r="E14" s="1449"/>
      <c r="F14" s="1449"/>
      <c r="G14" s="1364"/>
      <c r="H14" s="1364"/>
      <c r="I14" s="1364"/>
      <c r="J14" s="1364"/>
      <c r="K14" s="1490"/>
      <c r="L14" s="2059"/>
      <c r="M14" s="2061" t="s">
        <v>1981</v>
      </c>
    </row>
    <row r="15" spans="1:19" s="1" customFormat="1" ht="12.95" customHeight="1">
      <c r="A15" s="2257" t="s">
        <v>366</v>
      </c>
      <c r="B15" s="60">
        <v>2.0099999999999998</v>
      </c>
      <c r="C15" s="50" t="s">
        <v>373</v>
      </c>
      <c r="D15" s="1437"/>
      <c r="E15" s="1511">
        <v>41911</v>
      </c>
      <c r="F15" s="1437"/>
      <c r="G15" s="53" t="s">
        <v>451</v>
      </c>
      <c r="H15" s="52"/>
      <c r="I15" s="2260" t="s">
        <v>1592</v>
      </c>
      <c r="J15" s="1406"/>
      <c r="K15" s="1491"/>
      <c r="L15" s="2263" t="s">
        <v>1780</v>
      </c>
      <c r="M15" s="2060"/>
    </row>
    <row r="16" spans="1:19" s="1" customFormat="1" ht="12.95" customHeight="1">
      <c r="A16" s="2258"/>
      <c r="B16" s="61">
        <f t="shared" ref="B16:B23" si="1">B15+0.01</f>
        <v>2.0199999999999996</v>
      </c>
      <c r="C16" s="1442" t="s">
        <v>22</v>
      </c>
      <c r="D16" s="1437"/>
      <c r="E16" s="1511">
        <v>41911</v>
      </c>
      <c r="F16" s="1437"/>
      <c r="G16" s="1450" t="s">
        <v>451</v>
      </c>
      <c r="H16" s="54"/>
      <c r="I16" s="2261"/>
      <c r="J16" s="1406"/>
      <c r="K16" s="1492"/>
      <c r="L16" s="2263"/>
      <c r="M16" s="2075"/>
    </row>
    <row r="17" spans="1:13" s="1" customFormat="1" ht="12.95" customHeight="1">
      <c r="A17" s="2258"/>
      <c r="B17" s="61">
        <f t="shared" si="1"/>
        <v>2.0299999999999994</v>
      </c>
      <c r="C17" s="1442" t="s">
        <v>371</v>
      </c>
      <c r="D17" s="1437"/>
      <c r="E17" s="1511">
        <v>41911</v>
      </c>
      <c r="F17" s="1437"/>
      <c r="G17" s="1450" t="s">
        <v>451</v>
      </c>
      <c r="H17" s="54"/>
      <c r="I17" s="2261"/>
      <c r="J17" s="1406"/>
      <c r="K17" s="1493" t="s">
        <v>339</v>
      </c>
      <c r="L17" s="2263"/>
      <c r="M17" s="2076"/>
    </row>
    <row r="18" spans="1:13" s="1" customFormat="1" ht="12.95" customHeight="1">
      <c r="A18" s="2258"/>
      <c r="B18" s="61">
        <f t="shared" si="1"/>
        <v>2.0399999999999991</v>
      </c>
      <c r="C18" s="1442" t="s">
        <v>361</v>
      </c>
      <c r="D18" s="1437"/>
      <c r="E18" s="1511">
        <v>41911</v>
      </c>
      <c r="F18" s="1437"/>
      <c r="G18" s="1450" t="s">
        <v>451</v>
      </c>
      <c r="H18" s="54"/>
      <c r="I18" s="2261"/>
      <c r="J18" s="1406"/>
      <c r="K18" s="1493"/>
      <c r="L18" s="2263"/>
      <c r="M18" s="2076"/>
    </row>
    <row r="19" spans="1:13" s="1" customFormat="1" ht="12.95" customHeight="1">
      <c r="A19" s="2258"/>
      <c r="B19" s="609">
        <v>2.0499999999999998</v>
      </c>
      <c r="C19" s="1451" t="s">
        <v>1014</v>
      </c>
      <c r="D19" s="1437"/>
      <c r="E19" s="1511">
        <v>41911</v>
      </c>
      <c r="F19" s="1452">
        <v>42049</v>
      </c>
      <c r="G19" s="1450" t="s">
        <v>451</v>
      </c>
      <c r="H19" s="54"/>
      <c r="I19" s="2261"/>
      <c r="J19" s="1406"/>
      <c r="K19" s="1493"/>
      <c r="L19" s="2263"/>
      <c r="M19" s="2076"/>
    </row>
    <row r="20" spans="1:13" s="1" customFormat="1" ht="12.95" customHeight="1">
      <c r="A20" s="2258"/>
      <c r="B20" s="61">
        <f>B19+0.01</f>
        <v>2.0599999999999996</v>
      </c>
      <c r="C20" s="1442" t="s">
        <v>416</v>
      </c>
      <c r="D20" s="1437"/>
      <c r="E20" s="1511">
        <v>41911</v>
      </c>
      <c r="F20" s="1437"/>
      <c r="G20" s="1450" t="s">
        <v>451</v>
      </c>
      <c r="H20" s="54"/>
      <c r="I20" s="2262"/>
      <c r="J20" s="1407"/>
      <c r="K20" s="1493" t="s">
        <v>339</v>
      </c>
      <c r="L20" s="2263"/>
      <c r="M20" s="2076"/>
    </row>
    <row r="21" spans="1:13" s="1" customFormat="1" ht="41.45" customHeight="1">
      <c r="A21" s="2258"/>
      <c r="B21" s="61">
        <f t="shared" si="1"/>
        <v>2.0699999999999994</v>
      </c>
      <c r="C21" s="1442" t="s">
        <v>372</v>
      </c>
      <c r="D21" s="1437"/>
      <c r="E21" s="1511">
        <v>41911</v>
      </c>
      <c r="F21" s="1437"/>
      <c r="G21" s="1450" t="s">
        <v>451</v>
      </c>
      <c r="H21" s="54"/>
      <c r="I21" s="1368" t="s">
        <v>1480</v>
      </c>
      <c r="J21" s="1368"/>
      <c r="K21" s="1493" t="s">
        <v>1593</v>
      </c>
      <c r="L21" s="1509" t="s">
        <v>1593</v>
      </c>
      <c r="M21" s="2076"/>
    </row>
    <row r="22" spans="1:13" s="1" customFormat="1" ht="12.95" customHeight="1">
      <c r="A22" s="2258"/>
      <c r="B22" s="61">
        <f t="shared" si="1"/>
        <v>2.0799999999999992</v>
      </c>
      <c r="C22" s="1442" t="s">
        <v>454</v>
      </c>
      <c r="D22" s="1437"/>
      <c r="E22" s="1436" t="s">
        <v>1474</v>
      </c>
      <c r="F22" s="1437"/>
      <c r="G22" s="1450" t="s">
        <v>451</v>
      </c>
      <c r="H22" s="54"/>
      <c r="I22" s="1369"/>
      <c r="J22" s="1369"/>
      <c r="K22" s="1493"/>
      <c r="L22" s="1510"/>
      <c r="M22" s="2076"/>
    </row>
    <row r="23" spans="1:13" s="1" customFormat="1" ht="12.95" customHeight="1">
      <c r="A23" s="2258"/>
      <c r="B23" s="61">
        <f t="shared" si="1"/>
        <v>2.089999999999999</v>
      </c>
      <c r="C23" s="1442" t="s">
        <v>455</v>
      </c>
      <c r="D23" s="1437"/>
      <c r="E23" s="1436" t="s">
        <v>1474</v>
      </c>
      <c r="F23" s="1437"/>
      <c r="G23" s="1450" t="s">
        <v>451</v>
      </c>
      <c r="H23" s="54"/>
      <c r="I23" s="1369"/>
      <c r="J23" s="1369"/>
      <c r="K23" s="1493"/>
      <c r="L23" s="1510"/>
      <c r="M23" s="2076"/>
    </row>
    <row r="24" spans="1:13" s="1" customFormat="1" ht="42" customHeight="1" thickBot="1">
      <c r="A24" s="2259"/>
      <c r="B24" s="1453"/>
      <c r="C24" s="1454"/>
      <c r="D24" s="1455"/>
      <c r="E24" s="1455"/>
      <c r="F24" s="1456"/>
      <c r="G24" s="1457"/>
      <c r="H24" s="1458"/>
      <c r="I24" s="1370"/>
      <c r="J24" s="1370"/>
      <c r="K24" s="1494"/>
      <c r="L24" s="1510"/>
      <c r="M24" s="2077" t="s">
        <v>1990</v>
      </c>
    </row>
    <row r="25" spans="1:13" ht="18" customHeight="1">
      <c r="A25" s="2217" t="s">
        <v>349</v>
      </c>
      <c r="B25" s="60">
        <v>3.01</v>
      </c>
      <c r="C25" s="273" t="s">
        <v>388</v>
      </c>
      <c r="D25" s="1356">
        <v>41622</v>
      </c>
      <c r="E25" s="1437"/>
      <c r="F25" s="968"/>
      <c r="G25" s="103" t="s">
        <v>451</v>
      </c>
      <c r="H25" s="274"/>
      <c r="I25" s="2298" t="s">
        <v>1481</v>
      </c>
      <c r="J25" s="1399"/>
      <c r="K25" s="2301" t="s">
        <v>1594</v>
      </c>
      <c r="L25" s="2304" t="s">
        <v>1781</v>
      </c>
      <c r="M25" s="2288"/>
    </row>
    <row r="26" spans="1:13" ht="25.5">
      <c r="A26" s="2218"/>
      <c r="B26" s="61">
        <f>B25+0.01</f>
        <v>3.0199999999999996</v>
      </c>
      <c r="C26" s="1815" t="s">
        <v>1950</v>
      </c>
      <c r="D26" s="1460">
        <v>41622</v>
      </c>
      <c r="E26" s="1437"/>
      <c r="F26" s="1461"/>
      <c r="G26" s="1462" t="s">
        <v>451</v>
      </c>
      <c r="H26" s="275"/>
      <c r="I26" s="2299"/>
      <c r="J26" s="1400"/>
      <c r="K26" s="2302"/>
      <c r="L26" s="2304"/>
      <c r="M26" s="2289"/>
    </row>
    <row r="27" spans="1:13" ht="14.25">
      <c r="A27" s="2218"/>
      <c r="B27" s="61">
        <f>B26+0.01</f>
        <v>3.0299999999999994</v>
      </c>
      <c r="C27" s="1459" t="s">
        <v>309</v>
      </c>
      <c r="D27" s="1436" t="s">
        <v>1474</v>
      </c>
      <c r="E27" s="1436" t="s">
        <v>1474</v>
      </c>
      <c r="F27" s="1437"/>
      <c r="G27" s="17" t="s">
        <v>1033</v>
      </c>
      <c r="H27" s="275"/>
      <c r="I27" s="2299"/>
      <c r="J27" s="1400"/>
      <c r="K27" s="2302"/>
      <c r="L27" s="2304"/>
      <c r="M27" s="2289"/>
    </row>
    <row r="28" spans="1:13" ht="14.25">
      <c r="A28" s="2218"/>
      <c r="B28" s="61">
        <f>B27+0.01</f>
        <v>3.0399999999999991</v>
      </c>
      <c r="C28" s="1442" t="s">
        <v>407</v>
      </c>
      <c r="D28" s="1436" t="s">
        <v>1474</v>
      </c>
      <c r="E28" s="1436" t="s">
        <v>1474</v>
      </c>
      <c r="F28" s="1437"/>
      <c r="G28" s="17" t="s">
        <v>1033</v>
      </c>
      <c r="H28" s="275"/>
      <c r="I28" s="2300"/>
      <c r="J28" s="1401"/>
      <c r="K28" s="2303"/>
      <c r="L28" s="2304"/>
      <c r="M28" s="2290"/>
    </row>
    <row r="29" spans="1:13" ht="25.5">
      <c r="A29" s="2218"/>
      <c r="B29" s="61">
        <f>B28+0.01</f>
        <v>3.0499999999999989</v>
      </c>
      <c r="C29" s="1459" t="s">
        <v>348</v>
      </c>
      <c r="D29" s="1437"/>
      <c r="E29" s="1511">
        <v>41911</v>
      </c>
      <c r="F29" s="1452">
        <v>42049</v>
      </c>
      <c r="G29" s="1462" t="s">
        <v>451</v>
      </c>
      <c r="H29" s="275"/>
      <c r="I29" s="1463" t="s">
        <v>1684</v>
      </c>
      <c r="J29" s="1371"/>
      <c r="K29" s="1495"/>
      <c r="L29" s="2059"/>
      <c r="M29" s="1442"/>
    </row>
    <row r="30" spans="1:13" ht="39" thickBot="1">
      <c r="A30" s="2218"/>
      <c r="B30" s="609">
        <f>B29+0.01</f>
        <v>3.0599999999999987</v>
      </c>
      <c r="C30" s="1459" t="s">
        <v>389</v>
      </c>
      <c r="D30" s="1437"/>
      <c r="E30" s="1511">
        <v>41911</v>
      </c>
      <c r="F30" s="1452">
        <v>42049</v>
      </c>
      <c r="G30" s="1462" t="s">
        <v>451</v>
      </c>
      <c r="H30" s="1464"/>
      <c r="I30" s="1465" t="s">
        <v>1683</v>
      </c>
      <c r="J30" s="1372"/>
      <c r="K30" s="1496"/>
      <c r="L30" s="2058" t="s">
        <v>1774</v>
      </c>
      <c r="M30" s="2057"/>
    </row>
    <row r="31" spans="1:13" ht="15" customHeight="1" thickBot="1">
      <c r="A31" s="2297"/>
      <c r="B31" s="1466"/>
      <c r="C31" s="1467"/>
      <c r="D31" s="1468"/>
      <c r="E31" s="1469"/>
      <c r="F31" s="1469"/>
      <c r="G31" s="1470"/>
      <c r="H31" s="276"/>
      <c r="I31" s="1214"/>
      <c r="J31" s="1373"/>
      <c r="K31" s="1497"/>
      <c r="L31" s="2056"/>
      <c r="M31" s="2055"/>
    </row>
    <row r="32" spans="1:13" ht="12.95" customHeight="1">
      <c r="A32" s="2164" t="s">
        <v>379</v>
      </c>
      <c r="B32" s="48">
        <v>4.01</v>
      </c>
      <c r="C32" s="10" t="s">
        <v>487</v>
      </c>
      <c r="D32" s="967"/>
      <c r="E32" s="1511">
        <v>41896</v>
      </c>
      <c r="F32" s="1436">
        <v>42118</v>
      </c>
      <c r="G32" s="17" t="s">
        <v>451</v>
      </c>
      <c r="H32" s="11"/>
      <c r="I32" s="2305" t="s">
        <v>1482</v>
      </c>
      <c r="J32" s="1404"/>
      <c r="K32" s="1498"/>
      <c r="L32" s="2295" t="s">
        <v>1782</v>
      </c>
      <c r="M32" s="2054"/>
    </row>
    <row r="33" spans="1:13" ht="12.95" customHeight="1">
      <c r="A33" s="2165"/>
      <c r="B33" s="48">
        <f t="shared" ref="B33:B39" si="2">B32+0.01</f>
        <v>4.0199999999999996</v>
      </c>
      <c r="C33" s="1434" t="s">
        <v>215</v>
      </c>
      <c r="D33" s="1437"/>
      <c r="E33" s="1511">
        <v>41896</v>
      </c>
      <c r="F33" s="1436">
        <v>42118</v>
      </c>
      <c r="G33" s="17" t="s">
        <v>451</v>
      </c>
      <c r="H33" s="12"/>
      <c r="I33" s="2269"/>
      <c r="J33" s="1404"/>
      <c r="K33" s="1499"/>
      <c r="L33" s="2295"/>
      <c r="M33" s="2053"/>
    </row>
    <row r="34" spans="1:13" ht="12.95" customHeight="1">
      <c r="A34" s="2279"/>
      <c r="B34" s="48">
        <f t="shared" si="2"/>
        <v>4.0299999999999994</v>
      </c>
      <c r="C34" s="1434" t="s">
        <v>398</v>
      </c>
      <c r="D34" s="1437"/>
      <c r="E34" s="1511">
        <v>41896</v>
      </c>
      <c r="F34" s="1436">
        <v>42118</v>
      </c>
      <c r="G34" s="17" t="s">
        <v>451</v>
      </c>
      <c r="H34" s="1438"/>
      <c r="I34" s="2269"/>
      <c r="J34" s="1404"/>
      <c r="K34" s="1488" t="s">
        <v>339</v>
      </c>
      <c r="L34" s="2295"/>
      <c r="M34" s="2063"/>
    </row>
    <row r="35" spans="1:13" ht="12.95" customHeight="1">
      <c r="A35" s="2279"/>
      <c r="B35" s="48">
        <f t="shared" si="2"/>
        <v>4.0399999999999991</v>
      </c>
      <c r="C35" s="1434" t="s">
        <v>422</v>
      </c>
      <c r="D35" s="1437"/>
      <c r="E35" s="1511">
        <v>41896</v>
      </c>
      <c r="F35" s="1436">
        <v>42118</v>
      </c>
      <c r="G35" s="17" t="s">
        <v>451</v>
      </c>
      <c r="H35" s="1438"/>
      <c r="I35" s="2270"/>
      <c r="J35" s="1405"/>
      <c r="K35" s="1488" t="s">
        <v>339</v>
      </c>
      <c r="L35" s="2295"/>
      <c r="M35" s="2063"/>
    </row>
    <row r="36" spans="1:13" ht="12.95" customHeight="1">
      <c r="A36" s="2279"/>
      <c r="B36" s="48">
        <f t="shared" si="2"/>
        <v>4.0499999999999989</v>
      </c>
      <c r="C36" s="1434" t="s">
        <v>381</v>
      </c>
      <c r="D36" s="1437"/>
      <c r="E36" s="1511">
        <v>41896</v>
      </c>
      <c r="F36" s="1436">
        <v>42118</v>
      </c>
      <c r="G36" s="17" t="s">
        <v>451</v>
      </c>
      <c r="H36" s="1438"/>
      <c r="I36" s="1374" t="s">
        <v>1483</v>
      </c>
      <c r="J36" s="1374"/>
      <c r="K36" s="1488" t="s">
        <v>339</v>
      </c>
      <c r="L36" s="2295"/>
      <c r="M36" s="2063"/>
    </row>
    <row r="37" spans="1:13" ht="12.95" customHeight="1">
      <c r="A37" s="2279"/>
      <c r="B37" s="48">
        <f t="shared" si="2"/>
        <v>4.0599999999999987</v>
      </c>
      <c r="C37" s="1434" t="s">
        <v>488</v>
      </c>
      <c r="D37" s="1437"/>
      <c r="E37" s="1435">
        <v>41758</v>
      </c>
      <c r="F37" s="1435">
        <v>41850</v>
      </c>
      <c r="G37" s="17" t="s">
        <v>451</v>
      </c>
      <c r="H37" s="1438"/>
      <c r="I37" s="2296" t="s">
        <v>1595</v>
      </c>
      <c r="J37" s="2296" t="s">
        <v>1694</v>
      </c>
      <c r="K37" s="1488" t="s">
        <v>339</v>
      </c>
      <c r="L37" s="2295"/>
      <c r="M37" s="2063"/>
    </row>
    <row r="38" spans="1:13" ht="12.95" customHeight="1">
      <c r="A38" s="2279"/>
      <c r="B38" s="48">
        <f t="shared" si="2"/>
        <v>4.0699999999999985</v>
      </c>
      <c r="C38" s="1434" t="s">
        <v>489</v>
      </c>
      <c r="D38" s="1437"/>
      <c r="E38" s="1435">
        <v>41850</v>
      </c>
      <c r="F38" s="1511">
        <v>41942</v>
      </c>
      <c r="G38" s="17" t="s">
        <v>451</v>
      </c>
      <c r="H38" s="1438"/>
      <c r="I38" s="2293"/>
      <c r="J38" s="2293"/>
      <c r="K38" s="1488" t="s">
        <v>339</v>
      </c>
      <c r="L38" s="2295"/>
      <c r="M38" s="2063"/>
    </row>
    <row r="39" spans="1:13" ht="12.95" customHeight="1">
      <c r="A39" s="2279"/>
      <c r="B39" s="48">
        <f t="shared" si="2"/>
        <v>4.0799999999999983</v>
      </c>
      <c r="C39" s="1434" t="s">
        <v>441</v>
      </c>
      <c r="D39" s="1437"/>
      <c r="E39" s="1511">
        <v>41942</v>
      </c>
      <c r="F39" s="1436">
        <v>42049</v>
      </c>
      <c r="G39" s="17" t="s">
        <v>451</v>
      </c>
      <c r="H39" s="1438"/>
      <c r="I39" s="2294"/>
      <c r="J39" s="2294"/>
      <c r="K39" s="1500" t="s">
        <v>339</v>
      </c>
      <c r="L39" s="2295"/>
      <c r="M39" s="2052"/>
    </row>
    <row r="40" spans="1:13" ht="12.95" customHeight="1" thickBot="1">
      <c r="A40" s="2281"/>
      <c r="B40" s="1448"/>
      <c r="C40" s="1471"/>
      <c r="D40" s="1449"/>
      <c r="E40" s="1449"/>
      <c r="F40" s="1449"/>
      <c r="G40" s="1364"/>
      <c r="H40" s="1364"/>
      <c r="I40" s="1364"/>
      <c r="J40" s="1364"/>
      <c r="K40" s="1490"/>
      <c r="L40" s="2295"/>
      <c r="M40" s="2051"/>
    </row>
    <row r="41" spans="1:13" ht="12.95" customHeight="1">
      <c r="A41" s="2164" t="s">
        <v>710</v>
      </c>
      <c r="B41" s="48">
        <v>5.01</v>
      </c>
      <c r="C41" s="9" t="s">
        <v>125</v>
      </c>
      <c r="D41" s="1437"/>
      <c r="E41" s="1511">
        <v>41909</v>
      </c>
      <c r="F41" s="1436">
        <v>42033</v>
      </c>
      <c r="G41" s="16" t="s">
        <v>451</v>
      </c>
      <c r="H41" s="11"/>
      <c r="I41" s="2268" t="s">
        <v>1596</v>
      </c>
      <c r="J41" s="1403"/>
      <c r="K41" s="1501" t="s">
        <v>339</v>
      </c>
      <c r="L41" s="2282" t="s">
        <v>1775</v>
      </c>
      <c r="M41" s="2050"/>
    </row>
    <row r="42" spans="1:13" ht="12.95" customHeight="1">
      <c r="A42" s="2165"/>
      <c r="B42" s="384">
        <v>5.0199999999999996</v>
      </c>
      <c r="C42" s="504" t="s">
        <v>1166</v>
      </c>
      <c r="D42" s="1437"/>
      <c r="E42" s="1511">
        <v>41909</v>
      </c>
      <c r="F42" s="1436">
        <v>42033</v>
      </c>
      <c r="G42" s="17" t="s">
        <v>451</v>
      </c>
      <c r="H42" s="12"/>
      <c r="I42" s="2269"/>
      <c r="J42" s="1404"/>
      <c r="K42" s="1502"/>
      <c r="L42" s="2282"/>
      <c r="M42" s="2049"/>
    </row>
    <row r="43" spans="1:13" ht="12.95" customHeight="1">
      <c r="A43" s="2165"/>
      <c r="B43" s="384">
        <f>B42+0.01</f>
        <v>5.0299999999999994</v>
      </c>
      <c r="C43" s="10" t="s">
        <v>14</v>
      </c>
      <c r="D43" s="1437"/>
      <c r="E43" s="1511">
        <v>41909</v>
      </c>
      <c r="F43" s="1436">
        <v>42033</v>
      </c>
      <c r="G43" s="17" t="s">
        <v>451</v>
      </c>
      <c r="H43" s="12"/>
      <c r="I43" s="2269"/>
      <c r="J43" s="1404"/>
      <c r="K43" s="1502"/>
      <c r="L43" s="2282"/>
      <c r="M43" s="2049"/>
    </row>
    <row r="44" spans="1:13" ht="12.95" customHeight="1">
      <c r="A44" s="2165"/>
      <c r="B44" s="48">
        <f t="shared" ref="B44:B53" si="3">B43+0.01</f>
        <v>5.0399999999999991</v>
      </c>
      <c r="C44" s="504" t="s">
        <v>939</v>
      </c>
      <c r="D44" s="1437"/>
      <c r="E44" s="1511">
        <v>41909</v>
      </c>
      <c r="F44" s="1436">
        <v>42033</v>
      </c>
      <c r="G44" s="17" t="s">
        <v>451</v>
      </c>
      <c r="H44" s="12"/>
      <c r="I44" s="2269"/>
      <c r="J44" s="1404"/>
      <c r="K44" s="1502"/>
      <c r="L44" s="2282"/>
      <c r="M44" s="2049"/>
    </row>
    <row r="45" spans="1:13" ht="12.95" customHeight="1">
      <c r="A45" s="2279"/>
      <c r="B45" s="48">
        <f t="shared" si="3"/>
        <v>5.0499999999999989</v>
      </c>
      <c r="C45" s="1434" t="s">
        <v>383</v>
      </c>
      <c r="D45" s="1437"/>
      <c r="E45" s="1511">
        <v>41909</v>
      </c>
      <c r="F45" s="1436">
        <v>42033</v>
      </c>
      <c r="G45" s="17" t="s">
        <v>451</v>
      </c>
      <c r="H45" s="1438"/>
      <c r="I45" s="2269"/>
      <c r="J45" s="1404"/>
      <c r="K45" s="1488" t="s">
        <v>339</v>
      </c>
      <c r="L45" s="2282"/>
      <c r="M45" s="2063"/>
    </row>
    <row r="46" spans="1:13" ht="12.95" customHeight="1">
      <c r="A46" s="2279"/>
      <c r="B46" s="48">
        <f t="shared" si="3"/>
        <v>5.0599999999999987</v>
      </c>
      <c r="C46" s="1434" t="s">
        <v>380</v>
      </c>
      <c r="D46" s="1437"/>
      <c r="E46" s="1511">
        <v>41909</v>
      </c>
      <c r="F46" s="1436">
        <v>42033</v>
      </c>
      <c r="G46" s="17" t="s">
        <v>451</v>
      </c>
      <c r="H46" s="1438"/>
      <c r="I46" s="2269"/>
      <c r="J46" s="1404"/>
      <c r="K46" s="1488" t="s">
        <v>339</v>
      </c>
      <c r="L46" s="2282"/>
      <c r="M46" s="2063"/>
    </row>
    <row r="47" spans="1:13" ht="12.95" customHeight="1">
      <c r="A47" s="2279"/>
      <c r="B47" s="48">
        <f t="shared" si="3"/>
        <v>5.0699999999999985</v>
      </c>
      <c r="C47" s="1472" t="s">
        <v>934</v>
      </c>
      <c r="D47" s="1437"/>
      <c r="E47" s="1511">
        <v>41909</v>
      </c>
      <c r="F47" s="1436">
        <v>42033</v>
      </c>
      <c r="G47" s="17"/>
      <c r="H47" s="1438"/>
      <c r="I47" s="2269"/>
      <c r="J47" s="1404"/>
      <c r="K47" s="1488"/>
      <c r="L47" s="2282"/>
      <c r="M47" s="2063"/>
    </row>
    <row r="48" spans="1:13" ht="12.95" customHeight="1">
      <c r="A48" s="2279"/>
      <c r="B48" s="48">
        <f t="shared" si="3"/>
        <v>5.0799999999999983</v>
      </c>
      <c r="C48" s="1472" t="s">
        <v>438</v>
      </c>
      <c r="D48" s="1437"/>
      <c r="E48" s="1511">
        <v>41909</v>
      </c>
      <c r="F48" s="1436">
        <v>42033</v>
      </c>
      <c r="G48" s="17" t="s">
        <v>451</v>
      </c>
      <c r="H48" s="1438"/>
      <c r="I48" s="2270"/>
      <c r="J48" s="1405"/>
      <c r="K48" s="1488"/>
      <c r="L48" s="2282"/>
      <c r="M48" s="2063"/>
    </row>
    <row r="49" spans="1:13" ht="12.95" customHeight="1">
      <c r="A49" s="2279"/>
      <c r="B49" s="48">
        <f t="shared" si="3"/>
        <v>5.0899999999999981</v>
      </c>
      <c r="C49" s="1434" t="s">
        <v>423</v>
      </c>
      <c r="D49" s="1437"/>
      <c r="E49" s="1511">
        <v>41909</v>
      </c>
      <c r="F49" s="1436">
        <v>42108</v>
      </c>
      <c r="G49" s="17" t="s">
        <v>451</v>
      </c>
      <c r="H49" s="1438"/>
      <c r="I49" s="2283" t="s">
        <v>1484</v>
      </c>
      <c r="J49" s="1367"/>
      <c r="K49" s="1488" t="s">
        <v>339</v>
      </c>
      <c r="L49" s="2282" t="s">
        <v>1776</v>
      </c>
      <c r="M49" s="2063"/>
    </row>
    <row r="50" spans="1:13" ht="12.95" customHeight="1">
      <c r="A50" s="2279"/>
      <c r="B50" s="48">
        <f t="shared" si="3"/>
        <v>5.0999999999999979</v>
      </c>
      <c r="C50" s="1434" t="s">
        <v>433</v>
      </c>
      <c r="D50" s="1437"/>
      <c r="E50" s="1511">
        <v>41909</v>
      </c>
      <c r="F50" s="1436">
        <v>42108</v>
      </c>
      <c r="G50" s="17" t="s">
        <v>451</v>
      </c>
      <c r="H50" s="1438"/>
      <c r="I50" s="2270"/>
      <c r="J50" s="1405"/>
      <c r="K50" s="1488"/>
      <c r="L50" s="2282"/>
      <c r="M50" s="2063"/>
    </row>
    <row r="51" spans="1:13" ht="24.95" customHeight="1">
      <c r="A51" s="2280"/>
      <c r="B51" s="48">
        <f t="shared" si="3"/>
        <v>5.1099999999999977</v>
      </c>
      <c r="C51" s="1473" t="s">
        <v>1167</v>
      </c>
      <c r="D51" s="1437"/>
      <c r="E51" s="1511">
        <v>41909</v>
      </c>
      <c r="F51" s="1436">
        <v>42033</v>
      </c>
      <c r="G51" s="17" t="s">
        <v>451</v>
      </c>
      <c r="H51" s="1363"/>
      <c r="I51" s="2283" t="s">
        <v>1485</v>
      </c>
      <c r="J51" s="1367"/>
      <c r="K51" s="1489"/>
      <c r="L51" s="2282" t="s">
        <v>1777</v>
      </c>
      <c r="M51" s="2062"/>
    </row>
    <row r="52" spans="1:13" ht="14.25">
      <c r="A52" s="2280"/>
      <c r="B52" s="48">
        <f t="shared" si="3"/>
        <v>5.1199999999999974</v>
      </c>
      <c r="C52" s="1444" t="s">
        <v>214</v>
      </c>
      <c r="D52" s="1437"/>
      <c r="E52" s="1511">
        <v>41909</v>
      </c>
      <c r="F52" s="1436">
        <v>42033</v>
      </c>
      <c r="G52" s="17" t="s">
        <v>451</v>
      </c>
      <c r="H52" s="1363"/>
      <c r="I52" s="2270"/>
      <c r="J52" s="1404"/>
      <c r="K52" s="1489"/>
      <c r="L52" s="2282"/>
      <c r="M52" s="2062"/>
    </row>
    <row r="53" spans="1:13" ht="25.5">
      <c r="A53" s="2280"/>
      <c r="B53" s="48">
        <f t="shared" si="3"/>
        <v>5.1299999999999972</v>
      </c>
      <c r="C53" s="1472" t="s">
        <v>711</v>
      </c>
      <c r="D53" s="1447"/>
      <c r="E53" s="1511">
        <v>41909</v>
      </c>
      <c r="F53" s="1447"/>
      <c r="G53" s="17" t="s">
        <v>451</v>
      </c>
      <c r="H53" s="1363"/>
      <c r="I53" s="1363"/>
      <c r="J53" s="1363"/>
      <c r="K53" s="1489"/>
      <c r="L53" s="2059"/>
      <c r="M53" s="2062"/>
    </row>
    <row r="54" spans="1:13" ht="12.95" customHeight="1" thickBot="1">
      <c r="A54" s="2281"/>
      <c r="B54" s="1448"/>
      <c r="C54" s="1471"/>
      <c r="D54" s="1449"/>
      <c r="E54" s="1449"/>
      <c r="F54" s="1449"/>
      <c r="G54" s="1364"/>
      <c r="H54" s="1364"/>
      <c r="I54" s="1364"/>
      <c r="J54" s="1364"/>
      <c r="K54" s="1490"/>
      <c r="L54" s="2059"/>
      <c r="M54" s="2051"/>
    </row>
    <row r="55" spans="1:13" ht="12.95" customHeight="1">
      <c r="A55" s="2164" t="s">
        <v>759</v>
      </c>
      <c r="B55" s="622">
        <v>6.01</v>
      </c>
      <c r="C55" s="853" t="s">
        <v>1112</v>
      </c>
      <c r="D55" s="1437"/>
      <c r="E55" s="1511">
        <v>41865</v>
      </c>
      <c r="F55" s="1436">
        <v>42049</v>
      </c>
      <c r="G55" s="17" t="s">
        <v>451</v>
      </c>
      <c r="H55" s="11"/>
      <c r="I55" s="2292" t="s">
        <v>1597</v>
      </c>
      <c r="J55" s="1402"/>
      <c r="K55" s="1501" t="s">
        <v>339</v>
      </c>
      <c r="L55" s="2295" t="s">
        <v>1783</v>
      </c>
      <c r="M55" s="2050"/>
    </row>
    <row r="56" spans="1:13" ht="12.95" customHeight="1">
      <c r="A56" s="2165"/>
      <c r="B56" s="1474">
        <f>B55+0.01</f>
        <v>6.02</v>
      </c>
      <c r="C56" s="854" t="s">
        <v>404</v>
      </c>
      <c r="D56" s="1437"/>
      <c r="E56" s="1511">
        <v>41865</v>
      </c>
      <c r="F56" s="1436">
        <v>42049</v>
      </c>
      <c r="G56" s="17" t="s">
        <v>451</v>
      </c>
      <c r="H56" s="12"/>
      <c r="I56" s="2293"/>
      <c r="J56" s="1397"/>
      <c r="K56" s="1502"/>
      <c r="L56" s="2295"/>
      <c r="M56" s="2049"/>
    </row>
    <row r="57" spans="1:13" ht="12.95" customHeight="1">
      <c r="A57" s="2165"/>
      <c r="B57" s="1474">
        <f>B56+0.01</f>
        <v>6.0299999999999994</v>
      </c>
      <c r="C57" s="854" t="s">
        <v>392</v>
      </c>
      <c r="D57" s="1437"/>
      <c r="E57" s="1511">
        <v>41865</v>
      </c>
      <c r="F57" s="1436">
        <v>42049</v>
      </c>
      <c r="G57" s="17" t="s">
        <v>451</v>
      </c>
      <c r="H57" s="12"/>
      <c r="I57" s="2293"/>
      <c r="J57" s="1397"/>
      <c r="K57" s="1502"/>
      <c r="L57" s="2295"/>
      <c r="M57" s="2049"/>
    </row>
    <row r="58" spans="1:13" ht="12.95" customHeight="1">
      <c r="A58" s="2279"/>
      <c r="B58" s="1474">
        <f>B57+0.01</f>
        <v>6.0399999999999991</v>
      </c>
      <c r="C58" s="1441" t="s">
        <v>425</v>
      </c>
      <c r="D58" s="1437"/>
      <c r="E58" s="1511">
        <v>41865</v>
      </c>
      <c r="F58" s="1436">
        <v>42049</v>
      </c>
      <c r="G58" s="17" t="s">
        <v>451</v>
      </c>
      <c r="H58" s="1438"/>
      <c r="I58" s="2293"/>
      <c r="J58" s="1397"/>
      <c r="K58" s="1488" t="s">
        <v>339</v>
      </c>
      <c r="L58" s="2295"/>
      <c r="M58" s="2063"/>
    </row>
    <row r="59" spans="1:13" ht="12.95" customHeight="1">
      <c r="A59" s="2279"/>
      <c r="B59" s="1474">
        <f>B58+0.01</f>
        <v>6.0499999999999989</v>
      </c>
      <c r="C59" s="1441" t="s">
        <v>1168</v>
      </c>
      <c r="D59" s="1437"/>
      <c r="E59" s="1511">
        <v>41865</v>
      </c>
      <c r="F59" s="1436">
        <v>42049</v>
      </c>
      <c r="G59" s="17" t="s">
        <v>451</v>
      </c>
      <c r="H59" s="1438"/>
      <c r="I59" s="2294"/>
      <c r="J59" s="1398"/>
      <c r="K59" s="1488" t="s">
        <v>339</v>
      </c>
      <c r="L59" s="2295"/>
      <c r="M59" s="2063"/>
    </row>
    <row r="60" spans="1:13" ht="12.95" customHeight="1">
      <c r="A60" s="2280"/>
      <c r="B60" s="1475">
        <v>6.06</v>
      </c>
      <c r="C60" s="1476" t="s">
        <v>712</v>
      </c>
      <c r="D60" s="1477">
        <v>41622</v>
      </c>
      <c r="E60" s="1478"/>
      <c r="F60" s="1478"/>
      <c r="G60" s="1479" t="s">
        <v>451</v>
      </c>
      <c r="H60" s="1363"/>
      <c r="I60" s="1375" t="s">
        <v>1682</v>
      </c>
      <c r="J60" s="1375"/>
      <c r="K60" s="1489"/>
      <c r="L60" s="2295"/>
      <c r="M60" s="2062"/>
    </row>
    <row r="61" spans="1:13" ht="23.1" customHeight="1">
      <c r="A61" s="2280"/>
      <c r="B61" s="623">
        <v>6.07</v>
      </c>
      <c r="C61" s="624" t="s">
        <v>1015</v>
      </c>
      <c r="D61" s="1437"/>
      <c r="E61" s="1436" t="s">
        <v>1474</v>
      </c>
      <c r="F61" s="1436" t="s">
        <v>1474</v>
      </c>
      <c r="G61" s="17" t="s">
        <v>451</v>
      </c>
      <c r="H61" s="1363"/>
      <c r="I61" s="1376"/>
      <c r="J61" s="1376"/>
      <c r="K61" s="1489"/>
      <c r="L61" s="2295"/>
      <c r="M61" s="2062"/>
    </row>
    <row r="62" spans="1:13" ht="24.95" customHeight="1">
      <c r="A62" s="2280"/>
      <c r="B62" s="623">
        <v>6.08</v>
      </c>
      <c r="C62" s="624" t="s">
        <v>1113</v>
      </c>
      <c r="D62" s="1437"/>
      <c r="E62" s="1511">
        <v>41865</v>
      </c>
      <c r="F62" s="1436">
        <v>42049</v>
      </c>
      <c r="G62" s="17" t="s">
        <v>451</v>
      </c>
      <c r="H62" s="1363"/>
      <c r="I62" s="2296" t="s">
        <v>1597</v>
      </c>
      <c r="J62" s="1408"/>
      <c r="K62" s="1489"/>
      <c r="L62" s="2295"/>
      <c r="M62" s="2062"/>
    </row>
    <row r="63" spans="1:13" ht="12.95" customHeight="1">
      <c r="A63" s="2280"/>
      <c r="B63" s="1480">
        <v>6.09</v>
      </c>
      <c r="C63" s="1481" t="s">
        <v>1114</v>
      </c>
      <c r="D63" s="1437"/>
      <c r="E63" s="1511">
        <v>41865</v>
      </c>
      <c r="F63" s="1436">
        <v>42049</v>
      </c>
      <c r="G63" s="17" t="s">
        <v>451</v>
      </c>
      <c r="H63" s="1363"/>
      <c r="I63" s="2293"/>
      <c r="J63" s="1397"/>
      <c r="K63" s="1489"/>
      <c r="L63" s="2295"/>
      <c r="M63" s="2062"/>
    </row>
    <row r="64" spans="1:13" ht="12.95" customHeight="1">
      <c r="A64" s="2280"/>
      <c r="B64" s="623">
        <v>6.1</v>
      </c>
      <c r="C64" s="624" t="s">
        <v>1169</v>
      </c>
      <c r="D64" s="1437"/>
      <c r="E64" s="1511">
        <v>41865</v>
      </c>
      <c r="F64" s="1436">
        <v>42049</v>
      </c>
      <c r="G64" s="17" t="s">
        <v>451</v>
      </c>
      <c r="H64" s="1363"/>
      <c r="I64" s="2293"/>
      <c r="J64" s="1397"/>
      <c r="K64" s="1489"/>
      <c r="L64" s="2295"/>
      <c r="M64" s="2062"/>
    </row>
    <row r="65" spans="1:13" ht="12.95" customHeight="1">
      <c r="A65" s="2291"/>
      <c r="B65" s="1482">
        <v>6.11</v>
      </c>
      <c r="C65" s="1483" t="s">
        <v>1170</v>
      </c>
      <c r="D65" s="1484"/>
      <c r="E65" s="1511">
        <v>41865</v>
      </c>
      <c r="F65" s="1436">
        <v>42049</v>
      </c>
      <c r="G65" s="17" t="s">
        <v>451</v>
      </c>
      <c r="H65" s="1363"/>
      <c r="I65" s="2294"/>
      <c r="J65" s="1397"/>
      <c r="K65" s="1489"/>
      <c r="L65" s="2295"/>
      <c r="M65" s="2062"/>
    </row>
    <row r="66" spans="1:13" ht="12.95" customHeight="1" thickBot="1">
      <c r="A66" s="2281"/>
      <c r="B66" s="855"/>
      <c r="C66" s="856"/>
      <c r="D66" s="971"/>
      <c r="E66" s="971"/>
      <c r="F66" s="971"/>
      <c r="G66" s="362"/>
      <c r="H66" s="1364"/>
      <c r="I66" s="1364"/>
      <c r="J66" s="1364"/>
      <c r="K66" s="1503"/>
      <c r="L66" s="2295"/>
      <c r="M66" s="2048"/>
    </row>
    <row r="67" spans="1:13" ht="39" customHeight="1">
      <c r="A67" s="2276" t="s">
        <v>399</v>
      </c>
      <c r="B67" s="372">
        <v>7.01</v>
      </c>
      <c r="C67" s="373" t="s">
        <v>760</v>
      </c>
      <c r="D67" s="1513">
        <v>41942</v>
      </c>
      <c r="E67" s="972"/>
      <c r="F67" s="972"/>
      <c r="G67" s="857" t="s">
        <v>451</v>
      </c>
      <c r="H67" s="374"/>
      <c r="I67" s="1216" t="s">
        <v>1486</v>
      </c>
      <c r="J67" s="1216"/>
      <c r="K67" s="1504"/>
      <c r="L67" s="2059" t="s">
        <v>1893</v>
      </c>
      <c r="M67" s="2047"/>
    </row>
    <row r="68" spans="1:13" ht="39" customHeight="1">
      <c r="A68" s="2277"/>
      <c r="B68" s="375">
        <v>7.02</v>
      </c>
      <c r="C68" s="376" t="s">
        <v>1778</v>
      </c>
      <c r="D68" s="1513">
        <v>41896</v>
      </c>
      <c r="E68" s="973"/>
      <c r="F68" s="974">
        <v>42033</v>
      </c>
      <c r="G68" s="858" t="s">
        <v>451</v>
      </c>
      <c r="H68" s="377"/>
      <c r="I68" s="1217" t="s">
        <v>1487</v>
      </c>
      <c r="J68" s="1217"/>
      <c r="K68" s="1505"/>
      <c r="L68" s="2059" t="s">
        <v>1893</v>
      </c>
      <c r="M68" s="2046"/>
    </row>
    <row r="69" spans="1:13" ht="37.5" customHeight="1">
      <c r="A69" s="2277"/>
      <c r="B69" s="1485">
        <v>7.03</v>
      </c>
      <c r="C69" s="1486" t="s">
        <v>761</v>
      </c>
      <c r="D69" s="973"/>
      <c r="E69" s="974">
        <v>41669</v>
      </c>
      <c r="F69" s="974">
        <v>42093</v>
      </c>
      <c r="G69" s="858" t="s">
        <v>451</v>
      </c>
      <c r="H69" s="377"/>
      <c r="I69" s="1217" t="s">
        <v>1598</v>
      </c>
      <c r="J69" s="1217"/>
      <c r="K69" s="1505"/>
      <c r="L69" s="2059"/>
      <c r="M69" s="2046"/>
    </row>
    <row r="70" spans="1:13" ht="35.1" customHeight="1">
      <c r="A70" s="2277"/>
      <c r="B70" s="375">
        <v>7.04</v>
      </c>
      <c r="C70" s="1486" t="s">
        <v>395</v>
      </c>
      <c r="D70" s="973"/>
      <c r="E70" s="973"/>
      <c r="F70" s="974">
        <v>41669</v>
      </c>
      <c r="G70" s="858" t="s">
        <v>451</v>
      </c>
      <c r="H70" s="377"/>
      <c r="I70" s="1217" t="s">
        <v>1488</v>
      </c>
      <c r="J70" s="1217"/>
      <c r="K70" s="1506"/>
      <c r="L70" s="2059" t="s">
        <v>1806</v>
      </c>
      <c r="M70" s="2045"/>
    </row>
    <row r="71" spans="1:13" ht="36.75" customHeight="1">
      <c r="A71" s="2277"/>
      <c r="B71" s="1485">
        <v>7.05</v>
      </c>
      <c r="C71" s="376" t="s">
        <v>1779</v>
      </c>
      <c r="D71" s="1513">
        <v>41896</v>
      </c>
      <c r="E71" s="973"/>
      <c r="F71" s="974">
        <v>41669</v>
      </c>
      <c r="G71" s="858" t="s">
        <v>451</v>
      </c>
      <c r="H71" s="377"/>
      <c r="I71" s="1217" t="s">
        <v>1599</v>
      </c>
      <c r="J71" s="1217"/>
      <c r="K71" s="1506" t="s">
        <v>339</v>
      </c>
      <c r="L71" s="2059" t="s">
        <v>1894</v>
      </c>
      <c r="M71" s="2045"/>
    </row>
    <row r="72" spans="1:13" ht="12.95" customHeight="1">
      <c r="A72" s="2277"/>
      <c r="B72" s="1485">
        <v>7.06</v>
      </c>
      <c r="C72" s="1487" t="s">
        <v>762</v>
      </c>
      <c r="D72" s="975"/>
      <c r="E72" s="973"/>
      <c r="F72" s="974">
        <v>42118</v>
      </c>
      <c r="G72" s="858" t="s">
        <v>451</v>
      </c>
      <c r="H72" s="377"/>
      <c r="I72" s="1217" t="s">
        <v>1600</v>
      </c>
      <c r="J72" s="1217"/>
      <c r="K72" s="1506" t="s">
        <v>339</v>
      </c>
      <c r="L72" s="2059"/>
      <c r="M72" s="2045"/>
    </row>
    <row r="73" spans="1:13" ht="12.95" customHeight="1" thickBot="1">
      <c r="A73" s="2278"/>
      <c r="B73" s="378"/>
      <c r="C73" s="379"/>
      <c r="D73" s="976"/>
      <c r="E73" s="976"/>
      <c r="F73" s="976"/>
      <c r="G73" s="1215"/>
      <c r="H73" s="1215"/>
      <c r="I73" s="1215"/>
      <c r="J73" s="1215"/>
      <c r="K73" s="1507"/>
      <c r="L73" s="2059"/>
      <c r="M73" s="2044"/>
    </row>
    <row r="76" spans="1:13" ht="12.95" customHeight="1">
      <c r="K76" s="436" t="s">
        <v>927</v>
      </c>
    </row>
    <row r="79" spans="1:13" ht="54.75" customHeight="1">
      <c r="C79" s="1888" t="s">
        <v>1943</v>
      </c>
    </row>
    <row r="80" spans="1:13" ht="12.75" customHeight="1" thickBot="1"/>
    <row r="81" spans="1:12" ht="64.5" customHeight="1" thickBot="1">
      <c r="A81" s="1823" t="s">
        <v>349</v>
      </c>
      <c r="B81" s="1816">
        <f>B25+0.01</f>
        <v>3.0199999999999996</v>
      </c>
      <c r="C81" s="1817" t="s">
        <v>1989</v>
      </c>
      <c r="D81" s="1460">
        <v>41622</v>
      </c>
      <c r="E81" s="1437"/>
      <c r="F81" s="1461"/>
      <c r="G81" s="1818" t="s">
        <v>451</v>
      </c>
      <c r="H81" s="1819"/>
      <c r="I81" s="1820" t="s">
        <v>1481</v>
      </c>
      <c r="J81" s="1821"/>
      <c r="K81" s="1790" t="s">
        <v>1594</v>
      </c>
      <c r="L81" s="1822" t="s">
        <v>1781</v>
      </c>
    </row>
    <row r="82" spans="1:12" ht="12.95" customHeight="1" thickBot="1"/>
    <row r="83" spans="1:12" ht="26.25" customHeight="1" thickBot="1">
      <c r="A83" s="1823" t="s">
        <v>399</v>
      </c>
      <c r="B83" s="1824">
        <v>7.07</v>
      </c>
      <c r="C83" s="1825" t="s">
        <v>1988</v>
      </c>
      <c r="D83" s="1826"/>
      <c r="E83" s="1826"/>
      <c r="F83" s="1827" t="s">
        <v>97</v>
      </c>
      <c r="G83" s="1828"/>
      <c r="H83" s="1829"/>
      <c r="I83" s="1830"/>
      <c r="J83" s="1831"/>
      <c r="K83" s="1790"/>
      <c r="L83" s="1822"/>
    </row>
    <row r="100" spans="3:3" ht="12.95" customHeight="1">
      <c r="C100" s="322"/>
    </row>
  </sheetData>
  <mergeCells count="32">
    <mergeCell ref="M3:M7"/>
    <mergeCell ref="M11:M13"/>
    <mergeCell ref="M25:M28"/>
    <mergeCell ref="A55:A66"/>
    <mergeCell ref="I55:I59"/>
    <mergeCell ref="L55:L66"/>
    <mergeCell ref="I62:I65"/>
    <mergeCell ref="A25:A31"/>
    <mergeCell ref="I25:I28"/>
    <mergeCell ref="K25:K28"/>
    <mergeCell ref="L25:L28"/>
    <mergeCell ref="A32:A40"/>
    <mergeCell ref="I32:I35"/>
    <mergeCell ref="L32:L40"/>
    <mergeCell ref="I37:I39"/>
    <mergeCell ref="J37:J39"/>
    <mergeCell ref="A67:A73"/>
    <mergeCell ref="A41:A54"/>
    <mergeCell ref="I41:I48"/>
    <mergeCell ref="L41:L48"/>
    <mergeCell ref="I49:I50"/>
    <mergeCell ref="L49:L50"/>
    <mergeCell ref="I51:I52"/>
    <mergeCell ref="L51:L52"/>
    <mergeCell ref="A15:A24"/>
    <mergeCell ref="I15:I20"/>
    <mergeCell ref="L15:L20"/>
    <mergeCell ref="A3:A14"/>
    <mergeCell ref="I3:I7"/>
    <mergeCell ref="K3:K7"/>
    <mergeCell ref="L3:L7"/>
    <mergeCell ref="K11:K13"/>
  </mergeCells>
  <conditionalFormatting sqref="G1:G2 G66 G74:G80 G88:G1048576 G82:G85">
    <cfRule type="cellIs" dxfId="477" priority="31" stopIfTrue="1" operator="equal">
      <formula>"CLOSED"</formula>
    </cfRule>
    <cfRule type="cellIs" dxfId="476" priority="32" stopIfTrue="1" operator="equal">
      <formula>"NA"</formula>
    </cfRule>
    <cfRule type="cellIs" dxfId="475" priority="34" stopIfTrue="1" operator="equal">
      <formula>"OPEN"</formula>
    </cfRule>
  </conditionalFormatting>
  <conditionalFormatting sqref="G3:G12 G14:G18 G54:G59 G20:G52">
    <cfRule type="cellIs" dxfId="474" priority="33" stopIfTrue="1" operator="equal">
      <formula>"OPEN"</formula>
    </cfRule>
    <cfRule type="cellIs" dxfId="473" priority="35" stopIfTrue="1" operator="equal">
      <formula>"CLOSED"</formula>
    </cfRule>
    <cfRule type="cellIs" dxfId="472" priority="36" stopIfTrue="1" operator="equal">
      <formula>"NA"</formula>
    </cfRule>
  </conditionalFormatting>
  <conditionalFormatting sqref="G13">
    <cfRule type="cellIs" dxfId="471" priority="28" stopIfTrue="1" operator="equal">
      <formula>"OPEN"</formula>
    </cfRule>
    <cfRule type="cellIs" dxfId="470" priority="29" stopIfTrue="1" operator="equal">
      <formula>"CLOSED"</formula>
    </cfRule>
    <cfRule type="cellIs" dxfId="469" priority="30" stopIfTrue="1" operator="equal">
      <formula>"NA"</formula>
    </cfRule>
  </conditionalFormatting>
  <conditionalFormatting sqref="G53">
    <cfRule type="cellIs" dxfId="468" priority="25" stopIfTrue="1" operator="equal">
      <formula>"OPEN"</formula>
    </cfRule>
    <cfRule type="cellIs" dxfId="467" priority="26" stopIfTrue="1" operator="equal">
      <formula>"CLOSED"</formula>
    </cfRule>
    <cfRule type="cellIs" dxfId="466" priority="27" stopIfTrue="1" operator="equal">
      <formula>"NA"</formula>
    </cfRule>
  </conditionalFormatting>
  <conditionalFormatting sqref="G60">
    <cfRule type="cellIs" dxfId="465" priority="22" stopIfTrue="1" operator="equal">
      <formula>"OPEN"</formula>
    </cfRule>
    <cfRule type="cellIs" dxfId="464" priority="23" stopIfTrue="1" operator="equal">
      <formula>"CLOSED"</formula>
    </cfRule>
    <cfRule type="cellIs" dxfId="463" priority="24" stopIfTrue="1" operator="equal">
      <formula>"NA"</formula>
    </cfRule>
  </conditionalFormatting>
  <conditionalFormatting sqref="G63">
    <cfRule type="cellIs" dxfId="462" priority="19" stopIfTrue="1" operator="equal">
      <formula>"OPEN"</formula>
    </cfRule>
    <cfRule type="cellIs" dxfId="461" priority="20" stopIfTrue="1" operator="equal">
      <formula>"CLOSED"</formula>
    </cfRule>
    <cfRule type="cellIs" dxfId="460" priority="21" stopIfTrue="1" operator="equal">
      <formula>"NA"</formula>
    </cfRule>
  </conditionalFormatting>
  <conditionalFormatting sqref="G62">
    <cfRule type="cellIs" dxfId="459" priority="16" stopIfTrue="1" operator="equal">
      <formula>"OPEN"</formula>
    </cfRule>
    <cfRule type="cellIs" dxfId="458" priority="17" stopIfTrue="1" operator="equal">
      <formula>"CLOSED"</formula>
    </cfRule>
    <cfRule type="cellIs" dxfId="457" priority="18" stopIfTrue="1" operator="equal">
      <formula>"NA"</formula>
    </cfRule>
  </conditionalFormatting>
  <conditionalFormatting sqref="G61">
    <cfRule type="cellIs" dxfId="456" priority="13" stopIfTrue="1" operator="equal">
      <formula>"OPEN"</formula>
    </cfRule>
    <cfRule type="cellIs" dxfId="455" priority="14" stopIfTrue="1" operator="equal">
      <formula>"CLOSED"</formula>
    </cfRule>
    <cfRule type="cellIs" dxfId="454" priority="15" stopIfTrue="1" operator="equal">
      <formula>"NA"</formula>
    </cfRule>
  </conditionalFormatting>
  <conditionalFormatting sqref="G19">
    <cfRule type="cellIs" dxfId="453" priority="10" stopIfTrue="1" operator="equal">
      <formula>"OPEN"</formula>
    </cfRule>
    <cfRule type="cellIs" dxfId="452" priority="11" stopIfTrue="1" operator="equal">
      <formula>"CLOSED"</formula>
    </cfRule>
    <cfRule type="cellIs" dxfId="451" priority="12" stopIfTrue="1" operator="equal">
      <formula>"NA"</formula>
    </cfRule>
  </conditionalFormatting>
  <conditionalFormatting sqref="G64">
    <cfRule type="cellIs" dxfId="450" priority="7" stopIfTrue="1" operator="equal">
      <formula>"OPEN"</formula>
    </cfRule>
    <cfRule type="cellIs" dxfId="449" priority="8" stopIfTrue="1" operator="equal">
      <formula>"CLOSED"</formula>
    </cfRule>
    <cfRule type="cellIs" dxfId="448" priority="9" stopIfTrue="1" operator="equal">
      <formula>"NA"</formula>
    </cfRule>
  </conditionalFormatting>
  <conditionalFormatting sqref="G65">
    <cfRule type="cellIs" dxfId="447" priority="4" stopIfTrue="1" operator="equal">
      <formula>"OPEN"</formula>
    </cfRule>
    <cfRule type="cellIs" dxfId="446" priority="5" stopIfTrue="1" operator="equal">
      <formula>"CLOSED"</formula>
    </cfRule>
    <cfRule type="cellIs" dxfId="445" priority="6" stopIfTrue="1" operator="equal">
      <formula>"NA"</formula>
    </cfRule>
  </conditionalFormatting>
  <conditionalFormatting sqref="G81">
    <cfRule type="cellIs" dxfId="444" priority="1" stopIfTrue="1" operator="equal">
      <formula>"OPEN"</formula>
    </cfRule>
    <cfRule type="cellIs" dxfId="443" priority="2" stopIfTrue="1" operator="equal">
      <formula>"CLOSED"</formula>
    </cfRule>
    <cfRule type="cellIs" dxfId="442" priority="3" stopIfTrue="1" operator="equal">
      <formula>"NA"</formula>
    </cfRule>
  </conditionalFormatting>
  <dataValidations count="2">
    <dataValidation type="list" allowBlank="1" showInputMessage="1" showErrorMessage="1" sqref="G41:G53 G3:G13 G15:G23 G25:G30 G32:G39 G55:G65 G81" xr:uid="{2C2B1654-29AB-4771-9366-652C40873C16}">
      <formula1>"OPEN, CLOSED, NA"</formula1>
    </dataValidation>
    <dataValidation type="custom" allowBlank="1" showInputMessage="1" showErrorMessage="1" sqref="F3:F13 D15:D23 E25:F26 F27:F28 D29:D59 F53 D72 E68 D69:D70 E70:E72 E60:F60 E66:F67 F20:F23 F15:F18 D61:D65 D83:E83 E81:F81" xr:uid="{00872349-E540-4AF6-A270-A4CF79DAFFFC}">
      <formula1>"="</formula1>
    </dataValidation>
  </dataValidations>
  <pageMargins left="0.75" right="0.75" top="1" bottom="1" header="0.5" footer="0.5"/>
  <pageSetup orientation="portrait" horizontalDpi="4294967292" verticalDpi="429496729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C941B-D145-4A6E-BDE0-B9FC8E508156}">
  <dimension ref="A1:S83"/>
  <sheetViews>
    <sheetView topLeftCell="A10" zoomScale="85" zoomScaleNormal="85" workbookViewId="0">
      <selection activeCell="N3" sqref="N3"/>
    </sheetView>
  </sheetViews>
  <sheetFormatPr defaultColWidth="10.875" defaultRowHeight="12.95" customHeight="1"/>
  <cols>
    <col min="1" max="1" width="13" customWidth="1"/>
    <col min="2" max="2" width="6.125" customWidth="1"/>
    <col min="3" max="3" width="63.875" customWidth="1"/>
    <col min="4" max="4" width="11.75" style="977" customWidth="1"/>
    <col min="5" max="5" width="13.125" style="977" customWidth="1"/>
    <col min="6" max="6" width="10.5" style="977" customWidth="1"/>
    <col min="7" max="7" width="8.5" customWidth="1"/>
    <col min="9" max="9" width="46.5" customWidth="1"/>
    <col min="10" max="10" width="35" customWidth="1"/>
    <col min="11" max="11" width="22.25" customWidth="1"/>
    <col min="19" max="19" width="12.625" customWidth="1"/>
  </cols>
  <sheetData>
    <row r="1" spans="1:19" ht="12.95" customHeight="1" thickBot="1">
      <c r="A1" s="1430"/>
      <c r="B1" s="1431"/>
      <c r="C1" s="1432"/>
      <c r="D1" s="1433"/>
      <c r="E1" s="1433"/>
      <c r="F1" s="1433"/>
      <c r="G1" s="1430"/>
      <c r="H1" s="1430"/>
      <c r="J1" s="1365"/>
      <c r="K1" s="306"/>
      <c r="Q1" s="2090" t="s">
        <v>2057</v>
      </c>
      <c r="R1" s="2090" t="s">
        <v>2057</v>
      </c>
      <c r="S1" s="2091" t="s">
        <v>2058</v>
      </c>
    </row>
    <row r="2" spans="1:19" ht="53.1" customHeight="1" thickBot="1">
      <c r="A2" s="7" t="s">
        <v>335</v>
      </c>
      <c r="B2" s="8" t="s">
        <v>336</v>
      </c>
      <c r="C2" s="7" t="s">
        <v>450</v>
      </c>
      <c r="D2" s="969" t="s">
        <v>1764</v>
      </c>
      <c r="E2" s="969" t="s">
        <v>1765</v>
      </c>
      <c r="F2" s="969" t="s">
        <v>1766</v>
      </c>
      <c r="G2" s="7" t="s">
        <v>337</v>
      </c>
      <c r="H2" s="7" t="s">
        <v>525</v>
      </c>
      <c r="I2" s="2064" t="s">
        <v>1982</v>
      </c>
      <c r="J2" s="2086" t="s">
        <v>122</v>
      </c>
      <c r="K2" s="2064" t="s">
        <v>453</v>
      </c>
      <c r="Q2" s="2087" t="s">
        <v>2055</v>
      </c>
      <c r="R2" s="2088" t="s">
        <v>866</v>
      </c>
      <c r="S2" s="2089" t="s">
        <v>2056</v>
      </c>
    </row>
    <row r="3" spans="1:19" ht="12.95" customHeight="1" thickBot="1">
      <c r="A3" s="2264" t="s">
        <v>403</v>
      </c>
      <c r="B3" s="49">
        <v>1.01</v>
      </c>
      <c r="C3" s="1434" t="s">
        <v>313</v>
      </c>
      <c r="D3" s="1566">
        <v>41670</v>
      </c>
      <c r="E3" s="1565" t="s">
        <v>1477</v>
      </c>
      <c r="F3" s="1552"/>
      <c r="G3" s="17" t="s">
        <v>451</v>
      </c>
      <c r="H3" s="1438" t="s">
        <v>1784</v>
      </c>
      <c r="I3" s="2284"/>
      <c r="J3" s="2310"/>
      <c r="K3" s="2284"/>
    </row>
    <row r="4" spans="1:19" ht="12.95" customHeight="1" thickBot="1">
      <c r="A4" s="2265"/>
      <c r="B4" s="1439">
        <f t="shared" ref="B4:B12" si="0">B3+0.01</f>
        <v>1.02</v>
      </c>
      <c r="C4" s="1434" t="s">
        <v>340</v>
      </c>
      <c r="D4" s="1566">
        <v>41670</v>
      </c>
      <c r="E4" s="1566">
        <v>41972</v>
      </c>
      <c r="F4" s="1552"/>
      <c r="G4" s="17" t="s">
        <v>451</v>
      </c>
      <c r="H4" s="1438"/>
      <c r="I4" s="2285"/>
      <c r="J4" s="2308"/>
      <c r="K4" s="2285"/>
    </row>
    <row r="5" spans="1:19" ht="12.95" customHeight="1" thickBot="1">
      <c r="A5" s="2265"/>
      <c r="B5" s="1439">
        <f t="shared" si="0"/>
        <v>1.03</v>
      </c>
      <c r="C5" s="1434" t="s">
        <v>42</v>
      </c>
      <c r="D5" s="1566">
        <v>41670</v>
      </c>
      <c r="E5" s="1566">
        <v>41972</v>
      </c>
      <c r="F5" s="1552"/>
      <c r="G5" s="17" t="s">
        <v>451</v>
      </c>
      <c r="H5" s="1438"/>
      <c r="I5" s="2285"/>
      <c r="J5" s="2308"/>
      <c r="K5" s="2285"/>
    </row>
    <row r="6" spans="1:19" ht="12.95" customHeight="1" thickBot="1">
      <c r="A6" s="2266"/>
      <c r="B6" s="1440">
        <f t="shared" si="0"/>
        <v>1.04</v>
      </c>
      <c r="C6" s="1441" t="s">
        <v>933</v>
      </c>
      <c r="D6" s="1566">
        <v>41670</v>
      </c>
      <c r="E6" s="1566">
        <v>41972</v>
      </c>
      <c r="F6" s="1552"/>
      <c r="G6" s="17" t="s">
        <v>451</v>
      </c>
      <c r="H6" s="1438"/>
      <c r="I6" s="2285"/>
      <c r="J6" s="2308"/>
      <c r="K6" s="2285"/>
    </row>
    <row r="7" spans="1:19" ht="12.95" customHeight="1" thickBot="1">
      <c r="A7" s="2266"/>
      <c r="B7" s="1440">
        <f t="shared" si="0"/>
        <v>1.05</v>
      </c>
      <c r="C7" s="1442" t="s">
        <v>421</v>
      </c>
      <c r="D7" s="1566">
        <v>41670</v>
      </c>
      <c r="E7" s="1566">
        <v>41972</v>
      </c>
      <c r="F7" s="1552"/>
      <c r="G7" s="17" t="s">
        <v>451</v>
      </c>
      <c r="H7" s="1438"/>
      <c r="I7" s="2286"/>
      <c r="J7" s="2309"/>
      <c r="K7" s="2286"/>
    </row>
    <row r="8" spans="1:19" ht="37.5" customHeight="1">
      <c r="A8" s="2266"/>
      <c r="B8" s="1440">
        <f t="shared" si="0"/>
        <v>1.06</v>
      </c>
      <c r="C8" s="1443" t="s">
        <v>346</v>
      </c>
      <c r="D8" s="1566">
        <v>41670</v>
      </c>
      <c r="E8" s="1566">
        <v>41972</v>
      </c>
      <c r="F8" s="1552"/>
      <c r="G8" s="17" t="s">
        <v>451</v>
      </c>
      <c r="H8" s="1438"/>
      <c r="I8" s="2063"/>
      <c r="J8" s="1500"/>
      <c r="K8" s="2063"/>
    </row>
    <row r="9" spans="1:19" ht="29.25" customHeight="1" thickBot="1">
      <c r="A9" s="2266"/>
      <c r="B9" s="1440">
        <f t="shared" si="0"/>
        <v>1.07</v>
      </c>
      <c r="C9" s="1434" t="s">
        <v>368</v>
      </c>
      <c r="D9" s="1567" t="s">
        <v>1033</v>
      </c>
      <c r="E9" s="1567" t="s">
        <v>1033</v>
      </c>
      <c r="F9" s="1568"/>
      <c r="G9" s="17" t="s">
        <v>1033</v>
      </c>
      <c r="H9" s="1363"/>
      <c r="I9" s="2063"/>
      <c r="J9" s="2041"/>
      <c r="K9" s="2063"/>
    </row>
    <row r="10" spans="1:19" ht="24" customHeight="1" thickBot="1">
      <c r="A10" s="2266"/>
      <c r="B10" s="1440">
        <f t="shared" si="0"/>
        <v>1.08</v>
      </c>
      <c r="C10" s="1444" t="s">
        <v>384</v>
      </c>
      <c r="D10" s="1566">
        <v>41670</v>
      </c>
      <c r="E10" s="1566">
        <v>41972</v>
      </c>
      <c r="F10" s="1568"/>
      <c r="G10" s="17" t="s">
        <v>451</v>
      </c>
      <c r="H10" s="1363"/>
      <c r="I10" s="2062"/>
      <c r="J10" s="2041"/>
      <c r="K10" s="2062"/>
    </row>
    <row r="11" spans="1:19" ht="38.25" customHeight="1" thickBot="1">
      <c r="A11" s="2266"/>
      <c r="B11" s="1440">
        <f t="shared" si="0"/>
        <v>1.0900000000000001</v>
      </c>
      <c r="C11" s="1444" t="s">
        <v>386</v>
      </c>
      <c r="D11" s="1566">
        <v>41670</v>
      </c>
      <c r="E11" s="1565" t="s">
        <v>1477</v>
      </c>
      <c r="F11" s="1552"/>
      <c r="G11" s="17" t="s">
        <v>451</v>
      </c>
      <c r="H11" s="1363"/>
      <c r="I11" s="2287"/>
      <c r="J11" s="2041"/>
      <c r="K11" s="2287"/>
    </row>
    <row r="12" spans="1:19" ht="15" thickBot="1">
      <c r="A12" s="2266"/>
      <c r="B12" s="1440">
        <f t="shared" si="0"/>
        <v>1.1000000000000001</v>
      </c>
      <c r="C12" s="1445" t="s">
        <v>319</v>
      </c>
      <c r="D12" s="1566">
        <v>41670</v>
      </c>
      <c r="E12" s="1565" t="s">
        <v>1477</v>
      </c>
      <c r="F12" s="1552"/>
      <c r="G12" s="17" t="s">
        <v>451</v>
      </c>
      <c r="H12" s="1363"/>
      <c r="I12" s="2285"/>
      <c r="J12" s="2041"/>
      <c r="K12" s="2285"/>
    </row>
    <row r="13" spans="1:19" ht="14.25">
      <c r="A13" s="2266"/>
      <c r="B13" s="621">
        <v>1.1100000000000001</v>
      </c>
      <c r="C13" s="1446" t="s">
        <v>709</v>
      </c>
      <c r="D13" s="1566">
        <v>41670</v>
      </c>
      <c r="E13" s="1565" t="s">
        <v>1477</v>
      </c>
      <c r="F13" s="1553"/>
      <c r="G13" s="361" t="s">
        <v>451</v>
      </c>
      <c r="H13" s="1363"/>
      <c r="I13" s="2286"/>
      <c r="J13" s="2041"/>
      <c r="K13" s="2286"/>
    </row>
    <row r="14" spans="1:19" ht="29.25" thickBot="1">
      <c r="A14" s="2267"/>
      <c r="B14" s="1448"/>
      <c r="D14" s="1554"/>
      <c r="E14" s="1554"/>
      <c r="F14" s="1554"/>
      <c r="G14" s="1364"/>
      <c r="H14" s="1364"/>
      <c r="I14" s="2061" t="s">
        <v>1981</v>
      </c>
      <c r="J14" s="2040"/>
      <c r="K14" s="2051"/>
    </row>
    <row r="15" spans="1:19" s="1" customFormat="1" ht="12.95" customHeight="1" thickBot="1">
      <c r="A15" s="2257" t="s">
        <v>366</v>
      </c>
      <c r="B15" s="60">
        <v>2.0099999999999998</v>
      </c>
      <c r="C15" s="50" t="s">
        <v>373</v>
      </c>
      <c r="D15" s="1552"/>
      <c r="E15" s="1566">
        <v>42003</v>
      </c>
      <c r="F15" s="1552"/>
      <c r="G15" s="53" t="s">
        <v>451</v>
      </c>
      <c r="H15" s="52"/>
      <c r="I15" s="2060"/>
      <c r="J15" s="2311"/>
      <c r="K15" s="2028"/>
    </row>
    <row r="16" spans="1:19" s="1" customFormat="1" ht="12.95" customHeight="1" thickBot="1">
      <c r="A16" s="2258"/>
      <c r="B16" s="61">
        <f t="shared" ref="B16:B23" si="1">B15+0.01</f>
        <v>2.0199999999999996</v>
      </c>
      <c r="C16" s="1442" t="s">
        <v>22</v>
      </c>
      <c r="D16" s="1552"/>
      <c r="E16" s="1566">
        <v>42003</v>
      </c>
      <c r="F16" s="1552"/>
      <c r="G16" s="1450" t="s">
        <v>451</v>
      </c>
      <c r="H16" s="54"/>
      <c r="I16" s="2075"/>
      <c r="J16" s="2312"/>
      <c r="K16" s="2075"/>
    </row>
    <row r="17" spans="1:11" s="1" customFormat="1" ht="12.95" customHeight="1" thickBot="1">
      <c r="A17" s="2258"/>
      <c r="B17" s="61">
        <f t="shared" si="1"/>
        <v>2.0299999999999994</v>
      </c>
      <c r="C17" s="1442" t="s">
        <v>371</v>
      </c>
      <c r="D17" s="1552"/>
      <c r="E17" s="1566">
        <v>42003</v>
      </c>
      <c r="F17" s="1552"/>
      <c r="G17" s="1450" t="s">
        <v>451</v>
      </c>
      <c r="H17" s="54"/>
      <c r="I17" s="2076"/>
      <c r="J17" s="2312"/>
      <c r="K17" s="2076"/>
    </row>
    <row r="18" spans="1:11" s="1" customFormat="1" ht="12.95" customHeight="1" thickBot="1">
      <c r="A18" s="2258"/>
      <c r="B18" s="61">
        <f t="shared" si="1"/>
        <v>2.0399999999999991</v>
      </c>
      <c r="C18" s="1442" t="s">
        <v>361</v>
      </c>
      <c r="D18" s="1552"/>
      <c r="E18" s="1566">
        <v>42003</v>
      </c>
      <c r="F18" s="1552"/>
      <c r="G18" s="1450" t="s">
        <v>451</v>
      </c>
      <c r="H18" s="54"/>
      <c r="I18" s="2076"/>
      <c r="J18" s="2312"/>
      <c r="K18" s="2076"/>
    </row>
    <row r="19" spans="1:11" s="1" customFormat="1" ht="12.95" customHeight="1" thickBot="1">
      <c r="A19" s="2258"/>
      <c r="B19" s="609">
        <v>2.0499999999999998</v>
      </c>
      <c r="C19" s="1451" t="s">
        <v>1014</v>
      </c>
      <c r="D19" s="1552"/>
      <c r="E19" s="1566">
        <v>42003</v>
      </c>
      <c r="F19" s="1566">
        <v>42035</v>
      </c>
      <c r="G19" s="1450" t="s">
        <v>451</v>
      </c>
      <c r="H19" s="54"/>
      <c r="I19" s="2076"/>
      <c r="J19" s="2312"/>
      <c r="K19" s="2076"/>
    </row>
    <row r="20" spans="1:11" s="1" customFormat="1" ht="12.95" customHeight="1" thickBot="1">
      <c r="A20" s="2258"/>
      <c r="B20" s="61">
        <f>B19+0.01</f>
        <v>2.0599999999999996</v>
      </c>
      <c r="C20" s="1442" t="s">
        <v>416</v>
      </c>
      <c r="D20" s="1552"/>
      <c r="E20" s="1566">
        <v>42003</v>
      </c>
      <c r="F20" s="1552"/>
      <c r="G20" s="1450" t="s">
        <v>451</v>
      </c>
      <c r="H20" s="54"/>
      <c r="I20" s="2076"/>
      <c r="J20" s="2313"/>
      <c r="K20" s="2076"/>
    </row>
    <row r="21" spans="1:11" s="1" customFormat="1" ht="41.45" customHeight="1" thickBot="1">
      <c r="A21" s="2258"/>
      <c r="B21" s="61">
        <f t="shared" si="1"/>
        <v>2.0699999999999994</v>
      </c>
      <c r="C21" s="1442" t="s">
        <v>372</v>
      </c>
      <c r="D21" s="1552"/>
      <c r="E21" s="1566">
        <v>42003</v>
      </c>
      <c r="F21" s="1552"/>
      <c r="G21" s="1450" t="s">
        <v>451</v>
      </c>
      <c r="H21" s="54"/>
      <c r="I21" s="2076"/>
      <c r="J21" s="2039"/>
      <c r="K21" s="2076"/>
    </row>
    <row r="22" spans="1:11" s="1" customFormat="1" ht="12.95" customHeight="1" thickBot="1">
      <c r="A22" s="2258"/>
      <c r="B22" s="61">
        <f t="shared" si="1"/>
        <v>2.0799999999999992</v>
      </c>
      <c r="C22" s="1442" t="s">
        <v>454</v>
      </c>
      <c r="D22" s="1552"/>
      <c r="E22" s="1566">
        <v>42003</v>
      </c>
      <c r="F22" s="1552"/>
      <c r="G22" s="1450" t="s">
        <v>451</v>
      </c>
      <c r="H22" s="54"/>
      <c r="I22" s="2076"/>
      <c r="J22" s="2038"/>
      <c r="K22" s="2076"/>
    </row>
    <row r="23" spans="1:11" s="1" customFormat="1" ht="12.95" customHeight="1">
      <c r="A23" s="2258"/>
      <c r="B23" s="61">
        <f t="shared" si="1"/>
        <v>2.089999999999999</v>
      </c>
      <c r="C23" s="1442" t="s">
        <v>455</v>
      </c>
      <c r="D23" s="1552"/>
      <c r="E23" s="1566">
        <v>42003</v>
      </c>
      <c r="F23" s="1552"/>
      <c r="G23" s="1450" t="s">
        <v>451</v>
      </c>
      <c r="H23" s="54"/>
      <c r="I23" s="2076"/>
      <c r="J23" s="2038"/>
      <c r="K23" s="2076"/>
    </row>
    <row r="24" spans="1:11" s="1" customFormat="1" ht="12.95" customHeight="1" thickBot="1">
      <c r="A24" s="2259"/>
      <c r="B24" s="1453"/>
      <c r="C24" s="1454"/>
      <c r="D24" s="1555"/>
      <c r="E24" s="1562"/>
      <c r="F24" s="1556"/>
      <c r="G24" s="1457"/>
      <c r="H24" s="1458"/>
      <c r="I24" s="2077" t="s">
        <v>1990</v>
      </c>
      <c r="J24" s="2037"/>
      <c r="K24" s="2077"/>
    </row>
    <row r="25" spans="1:11" ht="18" customHeight="1" thickBot="1">
      <c r="A25" s="2217" t="s">
        <v>349</v>
      </c>
      <c r="B25" s="60">
        <v>3.01</v>
      </c>
      <c r="C25" s="273" t="s">
        <v>388</v>
      </c>
      <c r="D25" s="1566">
        <v>41670</v>
      </c>
      <c r="E25" s="1552"/>
      <c r="F25" s="968"/>
      <c r="G25" s="103" t="s">
        <v>451</v>
      </c>
      <c r="H25" s="274"/>
      <c r="I25" s="2288"/>
      <c r="J25" s="2301"/>
      <c r="K25" s="2306"/>
    </row>
    <row r="26" spans="1:11" ht="26.25" thickBot="1">
      <c r="A26" s="2218"/>
      <c r="B26" s="61">
        <f>B25+0.01</f>
        <v>3.0199999999999996</v>
      </c>
      <c r="C26" s="1815" t="s">
        <v>1950</v>
      </c>
      <c r="D26" s="1566">
        <v>41670</v>
      </c>
      <c r="E26" s="1552"/>
      <c r="F26" s="1557"/>
      <c r="G26" s="1462" t="s">
        <v>451</v>
      </c>
      <c r="H26" s="275"/>
      <c r="I26" s="2289"/>
      <c r="J26" s="2302"/>
      <c r="K26" s="2289"/>
    </row>
    <row r="27" spans="1:11" ht="15" thickBot="1">
      <c r="A27" s="2218"/>
      <c r="B27" s="61">
        <f>B26+0.01</f>
        <v>3.0299999999999994</v>
      </c>
      <c r="C27" s="1459" t="s">
        <v>309</v>
      </c>
      <c r="D27" s="1566">
        <v>41670</v>
      </c>
      <c r="E27" s="1566">
        <v>41972</v>
      </c>
      <c r="F27" s="1566">
        <v>42049</v>
      </c>
      <c r="G27" s="17" t="s">
        <v>451</v>
      </c>
      <c r="H27" s="275"/>
      <c r="I27" s="2289"/>
      <c r="J27" s="2302"/>
      <c r="K27" s="2289"/>
    </row>
    <row r="28" spans="1:11" ht="15" thickBot="1">
      <c r="A28" s="2218"/>
      <c r="B28" s="61">
        <f>B27+0.01</f>
        <v>3.0399999999999991</v>
      </c>
      <c r="C28" s="1442" t="s">
        <v>407</v>
      </c>
      <c r="D28" s="1566">
        <v>41670</v>
      </c>
      <c r="E28" s="1566">
        <v>41972</v>
      </c>
      <c r="F28" s="1566">
        <v>42049</v>
      </c>
      <c r="G28" s="17" t="s">
        <v>451</v>
      </c>
      <c r="H28" s="275"/>
      <c r="I28" s="2290"/>
      <c r="J28" s="2303"/>
      <c r="K28" s="2290"/>
    </row>
    <row r="29" spans="1:11" ht="26.25" thickBot="1">
      <c r="A29" s="2218"/>
      <c r="B29" s="61">
        <f>B28+0.01</f>
        <v>3.0499999999999989</v>
      </c>
      <c r="C29" s="1459" t="s">
        <v>348</v>
      </c>
      <c r="D29" s="967"/>
      <c r="E29" s="1566">
        <v>41972</v>
      </c>
      <c r="F29" s="1566">
        <v>42049</v>
      </c>
      <c r="G29" s="1462" t="s">
        <v>451</v>
      </c>
      <c r="H29" s="275"/>
      <c r="I29" s="1442"/>
      <c r="J29" s="2036"/>
      <c r="K29" s="1442"/>
    </row>
    <row r="30" spans="1:11" ht="15" thickBot="1">
      <c r="A30" s="2218"/>
      <c r="B30" s="609">
        <f>B29+0.01</f>
        <v>3.0599999999999987</v>
      </c>
      <c r="C30" s="1459" t="s">
        <v>389</v>
      </c>
      <c r="D30" s="1552"/>
      <c r="E30" s="1566">
        <v>41972</v>
      </c>
      <c r="F30" s="1566">
        <v>42049</v>
      </c>
      <c r="G30" s="1462" t="s">
        <v>451</v>
      </c>
      <c r="H30" s="1464"/>
      <c r="I30" s="2057"/>
      <c r="J30" s="2035"/>
      <c r="K30" s="2057"/>
    </row>
    <row r="31" spans="1:11" ht="15" customHeight="1" thickBot="1">
      <c r="A31" s="2297"/>
      <c r="B31" s="1466"/>
      <c r="C31" s="1467"/>
      <c r="D31" s="1558"/>
      <c r="E31" s="1563"/>
      <c r="F31" s="1559"/>
      <c r="G31" s="1470"/>
      <c r="H31" s="276"/>
      <c r="I31" s="2055"/>
      <c r="J31" s="2034"/>
      <c r="K31" s="2027"/>
    </row>
    <row r="32" spans="1:11" ht="12.95" customHeight="1" thickBot="1">
      <c r="A32" s="2164" t="s">
        <v>379</v>
      </c>
      <c r="B32" s="48">
        <v>4.01</v>
      </c>
      <c r="C32" s="10" t="s">
        <v>487</v>
      </c>
      <c r="D32" s="967"/>
      <c r="E32" s="1566">
        <v>41972</v>
      </c>
      <c r="F32" s="1566">
        <v>42062</v>
      </c>
      <c r="G32" s="17" t="s">
        <v>451</v>
      </c>
      <c r="H32" s="11"/>
      <c r="I32" s="2054"/>
      <c r="J32" s="2307"/>
      <c r="K32" s="2054"/>
    </row>
    <row r="33" spans="1:11" ht="12.95" customHeight="1" thickBot="1">
      <c r="A33" s="2165"/>
      <c r="B33" s="48">
        <f t="shared" ref="B33:B39" si="2">B32+0.01</f>
        <v>4.0199999999999996</v>
      </c>
      <c r="C33" s="1434" t="s">
        <v>215</v>
      </c>
      <c r="D33" s="1552"/>
      <c r="E33" s="1566">
        <v>41972</v>
      </c>
      <c r="F33" s="1566">
        <v>42062</v>
      </c>
      <c r="G33" s="17" t="s">
        <v>451</v>
      </c>
      <c r="H33" s="12"/>
      <c r="I33" s="2053"/>
      <c r="J33" s="2308"/>
      <c r="K33" s="2053"/>
    </row>
    <row r="34" spans="1:11" ht="12.95" customHeight="1" thickBot="1">
      <c r="A34" s="2279"/>
      <c r="B34" s="48">
        <f t="shared" si="2"/>
        <v>4.0299999999999994</v>
      </c>
      <c r="C34" s="1434" t="s">
        <v>398</v>
      </c>
      <c r="D34" s="1552"/>
      <c r="E34" s="1566">
        <v>41972</v>
      </c>
      <c r="F34" s="1566">
        <v>42062</v>
      </c>
      <c r="G34" s="17" t="s">
        <v>451</v>
      </c>
      <c r="H34" s="1438"/>
      <c r="I34" s="2063"/>
      <c r="J34" s="2308"/>
      <c r="K34" s="2063"/>
    </row>
    <row r="35" spans="1:11" ht="12.95" customHeight="1" thickBot="1">
      <c r="A35" s="2279"/>
      <c r="B35" s="48">
        <f t="shared" si="2"/>
        <v>4.0399999999999991</v>
      </c>
      <c r="C35" s="1434" t="s">
        <v>422</v>
      </c>
      <c r="D35" s="1552"/>
      <c r="E35" s="1566">
        <v>41972</v>
      </c>
      <c r="F35" s="1566">
        <v>42062</v>
      </c>
      <c r="G35" s="17" t="s">
        <v>451</v>
      </c>
      <c r="H35" s="1438"/>
      <c r="I35" s="2063"/>
      <c r="J35" s="2309"/>
      <c r="K35" s="2063"/>
    </row>
    <row r="36" spans="1:11" ht="12.95" customHeight="1" thickBot="1">
      <c r="A36" s="2279"/>
      <c r="B36" s="48">
        <f t="shared" si="2"/>
        <v>4.0499999999999989</v>
      </c>
      <c r="C36" s="1434" t="s">
        <v>381</v>
      </c>
      <c r="D36" s="1552"/>
      <c r="E36" s="1566">
        <v>41972</v>
      </c>
      <c r="F36" s="1566">
        <v>42062</v>
      </c>
      <c r="G36" s="17" t="s">
        <v>451</v>
      </c>
      <c r="H36" s="1438"/>
      <c r="I36" s="2063"/>
      <c r="J36" s="1488"/>
      <c r="K36" s="2063"/>
    </row>
    <row r="37" spans="1:11" ht="12.95" customHeight="1" thickBot="1">
      <c r="A37" s="2279"/>
      <c r="B37" s="48">
        <f t="shared" si="2"/>
        <v>4.0599999999999987</v>
      </c>
      <c r="C37" s="1434" t="s">
        <v>488</v>
      </c>
      <c r="D37" s="1552"/>
      <c r="E37" s="1566">
        <v>41972</v>
      </c>
      <c r="F37" s="1566"/>
      <c r="G37" s="17" t="s">
        <v>451</v>
      </c>
      <c r="H37" s="1438"/>
      <c r="I37" s="2063"/>
      <c r="J37" s="2275"/>
      <c r="K37" s="2063"/>
    </row>
    <row r="38" spans="1:11" ht="12.95" customHeight="1" thickBot="1">
      <c r="A38" s="2279"/>
      <c r="B38" s="48">
        <f t="shared" si="2"/>
        <v>4.0699999999999985</v>
      </c>
      <c r="C38" s="1434" t="s">
        <v>489</v>
      </c>
      <c r="D38" s="1552"/>
      <c r="E38" s="1566">
        <v>42018</v>
      </c>
      <c r="F38"/>
      <c r="G38" s="17" t="s">
        <v>451</v>
      </c>
      <c r="H38" s="1438"/>
      <c r="I38" s="2063"/>
      <c r="J38" s="2272"/>
      <c r="K38" s="2063"/>
    </row>
    <row r="39" spans="1:11" ht="12.95" customHeight="1">
      <c r="A39" s="2279"/>
      <c r="B39" s="48">
        <f t="shared" si="2"/>
        <v>4.0799999999999983</v>
      </c>
      <c r="C39" s="1434" t="s">
        <v>441</v>
      </c>
      <c r="D39" s="1552"/>
      <c r="E39" s="1566"/>
      <c r="F39" s="1566">
        <v>42062</v>
      </c>
      <c r="G39" s="17" t="s">
        <v>451</v>
      </c>
      <c r="H39" s="1438"/>
      <c r="I39" s="2052"/>
      <c r="J39" s="2273"/>
      <c r="K39" s="2052"/>
    </row>
    <row r="40" spans="1:11" ht="12.95" customHeight="1" thickBot="1">
      <c r="A40" s="2281"/>
      <c r="B40" s="1448"/>
      <c r="C40" s="1471"/>
      <c r="D40" s="1554"/>
      <c r="E40" s="1564"/>
      <c r="F40" s="1554"/>
      <c r="G40" s="1364"/>
      <c r="H40" s="1364"/>
      <c r="I40" s="2051"/>
      <c r="J40" s="2040"/>
      <c r="K40" s="2051"/>
    </row>
    <row r="41" spans="1:11" ht="12.95" customHeight="1" thickBot="1">
      <c r="A41" s="2164" t="s">
        <v>710</v>
      </c>
      <c r="B41" s="48">
        <v>5.01</v>
      </c>
      <c r="C41" s="9" t="s">
        <v>125</v>
      </c>
      <c r="D41" s="1552"/>
      <c r="E41" s="1566">
        <v>41972</v>
      </c>
      <c r="F41" s="1566">
        <v>42062</v>
      </c>
      <c r="G41" s="16" t="s">
        <v>451</v>
      </c>
      <c r="H41" s="11"/>
      <c r="I41" s="2050"/>
      <c r="J41" s="2310"/>
      <c r="K41" s="2050"/>
    </row>
    <row r="42" spans="1:11" ht="12.95" customHeight="1" thickBot="1">
      <c r="A42" s="2165"/>
      <c r="B42" s="384">
        <v>5.0199999999999996</v>
      </c>
      <c r="C42" s="504" t="s">
        <v>1166</v>
      </c>
      <c r="D42" s="1552"/>
      <c r="E42" s="1566">
        <v>41972</v>
      </c>
      <c r="F42" s="1566">
        <v>42062</v>
      </c>
      <c r="G42" s="17" t="s">
        <v>451</v>
      </c>
      <c r="H42" s="12"/>
      <c r="I42" s="2049"/>
      <c r="J42" s="2308"/>
      <c r="K42" s="2049"/>
    </row>
    <row r="43" spans="1:11" ht="12.95" customHeight="1" thickBot="1">
      <c r="A43" s="2165"/>
      <c r="B43" s="384">
        <f>B42+0.01</f>
        <v>5.0299999999999994</v>
      </c>
      <c r="C43" s="10" t="s">
        <v>14</v>
      </c>
      <c r="D43" s="1552"/>
      <c r="E43" s="1566">
        <v>41972</v>
      </c>
      <c r="F43" s="1566">
        <v>42062</v>
      </c>
      <c r="G43" s="17" t="s">
        <v>451</v>
      </c>
      <c r="H43" s="12"/>
      <c r="I43" s="2049"/>
      <c r="J43" s="2308"/>
      <c r="K43" s="2049"/>
    </row>
    <row r="44" spans="1:11" ht="12.95" customHeight="1" thickBot="1">
      <c r="A44" s="2165"/>
      <c r="B44" s="48">
        <f t="shared" ref="B44:B53" si="3">B43+0.01</f>
        <v>5.0399999999999991</v>
      </c>
      <c r="C44" s="504" t="s">
        <v>939</v>
      </c>
      <c r="D44" s="1552"/>
      <c r="E44" s="1566">
        <v>41972</v>
      </c>
      <c r="F44" s="1566">
        <v>42062</v>
      </c>
      <c r="G44" s="17" t="s">
        <v>451</v>
      </c>
      <c r="H44" s="12"/>
      <c r="I44" s="2049"/>
      <c r="J44" s="2308"/>
      <c r="K44" s="2049"/>
    </row>
    <row r="45" spans="1:11" ht="12.95" customHeight="1" thickBot="1">
      <c r="A45" s="2279"/>
      <c r="B45" s="48">
        <f t="shared" si="3"/>
        <v>5.0499999999999989</v>
      </c>
      <c r="C45" s="1434" t="s">
        <v>383</v>
      </c>
      <c r="D45" s="1552"/>
      <c r="E45" s="1566">
        <v>41972</v>
      </c>
      <c r="F45" s="1566">
        <v>42062</v>
      </c>
      <c r="G45" s="17" t="s">
        <v>451</v>
      </c>
      <c r="H45" s="1438"/>
      <c r="I45" s="2063"/>
      <c r="J45" s="2308"/>
      <c r="K45" s="2063"/>
    </row>
    <row r="46" spans="1:11" ht="12.95" customHeight="1" thickBot="1">
      <c r="A46" s="2279"/>
      <c r="B46" s="48">
        <f t="shared" si="3"/>
        <v>5.0599999999999987</v>
      </c>
      <c r="C46" s="1434" t="s">
        <v>380</v>
      </c>
      <c r="D46" s="1552"/>
      <c r="E46" s="1566">
        <v>41972</v>
      </c>
      <c r="F46" s="1566">
        <v>42062</v>
      </c>
      <c r="G46" s="17" t="s">
        <v>451</v>
      </c>
      <c r="H46" s="1438"/>
      <c r="I46" s="2063"/>
      <c r="J46" s="2308"/>
      <c r="K46" s="2063"/>
    </row>
    <row r="47" spans="1:11" ht="12.95" customHeight="1" thickBot="1">
      <c r="A47" s="2279"/>
      <c r="B47" s="48">
        <f t="shared" si="3"/>
        <v>5.0699999999999985</v>
      </c>
      <c r="C47" s="1472" t="s">
        <v>934</v>
      </c>
      <c r="D47" s="1552"/>
      <c r="E47" s="1566">
        <v>41972</v>
      </c>
      <c r="F47" s="1566">
        <v>42062</v>
      </c>
      <c r="G47" s="17"/>
      <c r="H47" s="1438"/>
      <c r="I47" s="2063"/>
      <c r="J47" s="2308"/>
      <c r="K47" s="2063"/>
    </row>
    <row r="48" spans="1:11" ht="12.95" customHeight="1" thickBot="1">
      <c r="A48" s="2279"/>
      <c r="B48" s="48">
        <f t="shared" si="3"/>
        <v>5.0799999999999983</v>
      </c>
      <c r="C48" s="1472" t="s">
        <v>438</v>
      </c>
      <c r="D48" s="1552"/>
      <c r="E48" s="1566">
        <v>41972</v>
      </c>
      <c r="F48" s="1566">
        <v>42062</v>
      </c>
      <c r="G48" s="17" t="s">
        <v>451</v>
      </c>
      <c r="H48" s="1438"/>
      <c r="I48" s="2063"/>
      <c r="J48" s="2309"/>
      <c r="K48" s="2063"/>
    </row>
    <row r="49" spans="1:11" ht="12.95" customHeight="1" thickBot="1">
      <c r="A49" s="2279"/>
      <c r="B49" s="48">
        <f t="shared" si="3"/>
        <v>5.0899999999999981</v>
      </c>
      <c r="C49" s="1434" t="s">
        <v>423</v>
      </c>
      <c r="D49" s="1552"/>
      <c r="E49" s="1566">
        <v>41972</v>
      </c>
      <c r="F49" s="1566">
        <v>42062</v>
      </c>
      <c r="G49" s="17" t="s">
        <v>451</v>
      </c>
      <c r="H49" s="1438"/>
      <c r="I49" s="2063"/>
      <c r="J49" s="2314"/>
      <c r="K49" s="2063"/>
    </row>
    <row r="50" spans="1:11" ht="12.95" customHeight="1" thickBot="1">
      <c r="A50" s="2279"/>
      <c r="B50" s="48">
        <f t="shared" si="3"/>
        <v>5.0999999999999979</v>
      </c>
      <c r="C50" s="1434" t="s">
        <v>433</v>
      </c>
      <c r="D50" s="1552"/>
      <c r="E50" s="1566">
        <v>41972</v>
      </c>
      <c r="F50" s="1566">
        <v>42062</v>
      </c>
      <c r="G50" s="17" t="s">
        <v>451</v>
      </c>
      <c r="H50" s="1438"/>
      <c r="I50" s="2063"/>
      <c r="J50" s="2309"/>
      <c r="K50" s="2063"/>
    </row>
    <row r="51" spans="1:11" ht="24.95" customHeight="1" thickBot="1">
      <c r="A51" s="2280"/>
      <c r="B51" s="48">
        <f t="shared" si="3"/>
        <v>5.1099999999999977</v>
      </c>
      <c r="C51" s="1473" t="s">
        <v>1167</v>
      </c>
      <c r="D51" s="1552"/>
      <c r="E51" s="1566">
        <v>41972</v>
      </c>
      <c r="F51" s="1566">
        <v>42062</v>
      </c>
      <c r="G51" s="17" t="s">
        <v>451</v>
      </c>
      <c r="H51" s="1363"/>
      <c r="I51" s="2062"/>
      <c r="J51" s="2314"/>
      <c r="K51" s="2062"/>
    </row>
    <row r="52" spans="1:11" ht="15" thickBot="1">
      <c r="A52" s="2280"/>
      <c r="B52" s="48">
        <f t="shared" si="3"/>
        <v>5.1199999999999974</v>
      </c>
      <c r="C52" s="1444" t="s">
        <v>214</v>
      </c>
      <c r="D52" s="1552"/>
      <c r="E52" s="1566">
        <v>41972</v>
      </c>
      <c r="F52" s="1566">
        <v>42062</v>
      </c>
      <c r="G52" s="17" t="s">
        <v>451</v>
      </c>
      <c r="H52" s="1363"/>
      <c r="I52" s="2062"/>
      <c r="J52" s="2309"/>
      <c r="K52" s="2062"/>
    </row>
    <row r="53" spans="1:11" ht="25.5">
      <c r="A53" s="2280"/>
      <c r="B53" s="48">
        <f t="shared" si="3"/>
        <v>5.1299999999999972</v>
      </c>
      <c r="C53" s="1472" t="s">
        <v>711</v>
      </c>
      <c r="D53" s="1553"/>
      <c r="E53" s="1566">
        <v>41972</v>
      </c>
      <c r="F53" s="1553"/>
      <c r="G53" s="17" t="s">
        <v>451</v>
      </c>
      <c r="H53" s="1363"/>
      <c r="I53" s="2062"/>
      <c r="J53" s="2033"/>
      <c r="K53" s="2062"/>
    </row>
    <row r="54" spans="1:11" ht="12.95" customHeight="1" thickBot="1">
      <c r="A54" s="2281"/>
      <c r="B54" s="1448"/>
      <c r="C54" s="1471"/>
      <c r="D54" s="1554"/>
      <c r="E54" s="1564"/>
      <c r="F54" s="1554"/>
      <c r="G54" s="1364"/>
      <c r="H54" s="1364"/>
      <c r="I54" s="2051"/>
      <c r="J54" s="2040"/>
      <c r="K54" s="2051"/>
    </row>
    <row r="55" spans="1:11" ht="12.95" customHeight="1" thickBot="1">
      <c r="A55" s="2164" t="s">
        <v>759</v>
      </c>
      <c r="B55" s="622">
        <v>6.01</v>
      </c>
      <c r="C55" s="853" t="s">
        <v>1112</v>
      </c>
      <c r="D55" s="1552"/>
      <c r="E55" s="1566">
        <v>41972</v>
      </c>
      <c r="F55" s="1566">
        <v>42049</v>
      </c>
      <c r="G55" s="17" t="s">
        <v>451</v>
      </c>
      <c r="H55" s="11"/>
      <c r="I55" s="2050"/>
      <c r="J55" s="2315"/>
      <c r="K55" s="2050"/>
    </row>
    <row r="56" spans="1:11" ht="12.95" customHeight="1" thickBot="1">
      <c r="A56" s="2165"/>
      <c r="B56" s="1474">
        <f>B55+0.01</f>
        <v>6.02</v>
      </c>
      <c r="C56" s="854" t="s">
        <v>404</v>
      </c>
      <c r="D56" s="1552"/>
      <c r="E56" s="1566">
        <v>41972</v>
      </c>
      <c r="F56" s="1566">
        <v>42049</v>
      </c>
      <c r="G56" s="17" t="s">
        <v>451</v>
      </c>
      <c r="H56" s="12"/>
      <c r="I56" s="2049"/>
      <c r="J56" s="2272"/>
      <c r="K56" s="2049"/>
    </row>
    <row r="57" spans="1:11" ht="12.95" customHeight="1" thickBot="1">
      <c r="A57" s="2165"/>
      <c r="B57" s="1474">
        <f>B56+0.01</f>
        <v>6.0299999999999994</v>
      </c>
      <c r="C57" s="854" t="s">
        <v>392</v>
      </c>
      <c r="D57" s="1552"/>
      <c r="E57" s="1566">
        <v>41972</v>
      </c>
      <c r="F57" s="1566">
        <v>42049</v>
      </c>
      <c r="G57" s="17" t="s">
        <v>451</v>
      </c>
      <c r="H57" s="12"/>
      <c r="I57" s="2049"/>
      <c r="J57" s="2272"/>
      <c r="K57" s="2049"/>
    </row>
    <row r="58" spans="1:11" ht="12.95" customHeight="1" thickBot="1">
      <c r="A58" s="2279"/>
      <c r="B58" s="1474">
        <f>B57+0.01</f>
        <v>6.0399999999999991</v>
      </c>
      <c r="C58" s="1441" t="s">
        <v>425</v>
      </c>
      <c r="D58" s="1552"/>
      <c r="E58" s="1566">
        <v>41972</v>
      </c>
      <c r="F58" s="1566">
        <v>42062</v>
      </c>
      <c r="G58" s="17" t="s">
        <v>451</v>
      </c>
      <c r="H58" s="1438"/>
      <c r="I58" s="2063"/>
      <c r="J58" s="2272"/>
      <c r="K58" s="2063"/>
    </row>
    <row r="59" spans="1:11" ht="12.95" customHeight="1" thickBot="1">
      <c r="A59" s="2279"/>
      <c r="B59" s="1474">
        <f>B58+0.01</f>
        <v>6.0499999999999989</v>
      </c>
      <c r="C59" s="1441" t="s">
        <v>1168</v>
      </c>
      <c r="D59" s="1552"/>
      <c r="E59" s="1566">
        <v>41972</v>
      </c>
      <c r="F59" s="1566">
        <v>42049</v>
      </c>
      <c r="G59" s="17" t="s">
        <v>451</v>
      </c>
      <c r="H59" s="1438"/>
      <c r="I59" s="2063"/>
      <c r="J59" s="2273"/>
      <c r="K59" s="2063"/>
    </row>
    <row r="60" spans="1:11" ht="12.95" customHeight="1" thickBot="1">
      <c r="A60" s="2280"/>
      <c r="B60" s="1475">
        <v>6.06</v>
      </c>
      <c r="C60" s="1476" t="s">
        <v>712</v>
      </c>
      <c r="D60" s="1566">
        <v>41670</v>
      </c>
      <c r="E60" s="1560"/>
      <c r="F60" s="1560"/>
      <c r="G60" s="1479" t="s">
        <v>451</v>
      </c>
      <c r="H60" s="1363"/>
      <c r="I60" s="2062"/>
      <c r="J60" s="2032"/>
      <c r="K60" s="2062"/>
    </row>
    <row r="61" spans="1:11" ht="23.1" customHeight="1" thickBot="1">
      <c r="A61" s="2280"/>
      <c r="B61" s="623">
        <v>6.07</v>
      </c>
      <c r="C61" s="624" t="s">
        <v>1015</v>
      </c>
      <c r="D61" s="1552"/>
      <c r="E61" s="1566" t="s">
        <v>1033</v>
      </c>
      <c r="F61" s="1566" t="s">
        <v>1033</v>
      </c>
      <c r="G61" s="17" t="s">
        <v>451</v>
      </c>
      <c r="H61" s="1363"/>
      <c r="I61" s="2062"/>
      <c r="J61" s="2031"/>
      <c r="K61" s="2062"/>
    </row>
    <row r="62" spans="1:11" ht="24.95" customHeight="1" thickBot="1">
      <c r="A62" s="2280"/>
      <c r="B62" s="623">
        <v>6.08</v>
      </c>
      <c r="C62" s="624" t="s">
        <v>1113</v>
      </c>
      <c r="D62" s="1552"/>
      <c r="E62" s="1566">
        <v>41972</v>
      </c>
      <c r="F62" s="1566">
        <v>42049</v>
      </c>
      <c r="G62" s="17" t="s">
        <v>451</v>
      </c>
      <c r="H62" s="1363"/>
      <c r="I62" s="2062"/>
      <c r="J62" s="2275"/>
      <c r="K62" s="2062"/>
    </row>
    <row r="63" spans="1:11" ht="12.95" customHeight="1" thickBot="1">
      <c r="A63" s="2280"/>
      <c r="B63" s="1480">
        <v>6.09</v>
      </c>
      <c r="C63" s="1481" t="s">
        <v>1114</v>
      </c>
      <c r="D63" s="1552"/>
      <c r="E63" s="1566">
        <v>41972</v>
      </c>
      <c r="F63" s="1566">
        <v>42049</v>
      </c>
      <c r="G63" s="17" t="s">
        <v>451</v>
      </c>
      <c r="H63" s="1363"/>
      <c r="I63" s="2062"/>
      <c r="J63" s="2272"/>
      <c r="K63" s="2062"/>
    </row>
    <row r="64" spans="1:11" ht="12.95" customHeight="1" thickBot="1">
      <c r="A64" s="2280"/>
      <c r="B64" s="623">
        <v>6.1</v>
      </c>
      <c r="C64" s="624" t="s">
        <v>1169</v>
      </c>
      <c r="D64" s="1552"/>
      <c r="E64" s="1566">
        <v>41972</v>
      </c>
      <c r="F64" s="1566">
        <v>42049</v>
      </c>
      <c r="G64" s="17" t="s">
        <v>451</v>
      </c>
      <c r="H64" s="1363"/>
      <c r="I64" s="2062"/>
      <c r="J64" s="2272"/>
      <c r="K64" s="2062"/>
    </row>
    <row r="65" spans="1:12" ht="12.95" customHeight="1">
      <c r="A65" s="2291"/>
      <c r="B65" s="1482">
        <v>6.11</v>
      </c>
      <c r="C65" s="1483" t="s">
        <v>1170</v>
      </c>
      <c r="D65" s="1561"/>
      <c r="E65" s="1566">
        <v>41972</v>
      </c>
      <c r="F65" s="1566">
        <v>42049</v>
      </c>
      <c r="G65" s="17" t="s">
        <v>451</v>
      </c>
      <c r="H65" s="1363"/>
      <c r="I65" s="2062"/>
      <c r="J65" s="2273"/>
      <c r="K65" s="2062"/>
    </row>
    <row r="66" spans="1:12" ht="12.95" customHeight="1" thickBot="1">
      <c r="A66" s="2281"/>
      <c r="B66" s="855"/>
      <c r="C66" s="856"/>
      <c r="D66" s="971"/>
      <c r="E66" s="971"/>
      <c r="F66" s="971"/>
      <c r="G66" s="362"/>
      <c r="H66" s="1364"/>
      <c r="I66" s="2048"/>
      <c r="J66" s="2040"/>
      <c r="K66" s="2048"/>
    </row>
    <row r="67" spans="1:12" ht="39" customHeight="1">
      <c r="A67" s="2276" t="s">
        <v>399</v>
      </c>
      <c r="B67" s="372">
        <v>7.01</v>
      </c>
      <c r="C67" s="373" t="s">
        <v>760</v>
      </c>
      <c r="D67" s="1513">
        <v>41942</v>
      </c>
      <c r="E67" s="972"/>
      <c r="F67" s="972"/>
      <c r="G67" s="857" t="s">
        <v>451</v>
      </c>
      <c r="H67" s="374"/>
      <c r="I67" s="2047"/>
      <c r="J67" s="2059" t="s">
        <v>1807</v>
      </c>
      <c r="K67" s="2047"/>
    </row>
    <row r="68" spans="1:12" ht="39" customHeight="1">
      <c r="A68" s="2277"/>
      <c r="B68" s="375">
        <v>7.02</v>
      </c>
      <c r="C68" s="376" t="s">
        <v>1778</v>
      </c>
      <c r="D68" s="1513">
        <v>41896</v>
      </c>
      <c r="E68" s="973"/>
      <c r="F68" s="974">
        <v>42018</v>
      </c>
      <c r="G68" s="858" t="s">
        <v>451</v>
      </c>
      <c r="H68" s="377"/>
      <c r="I68" s="2046"/>
      <c r="J68" s="2030" t="s">
        <v>1808</v>
      </c>
      <c r="K68" s="2046"/>
    </row>
    <row r="69" spans="1:12" ht="37.5" customHeight="1">
      <c r="A69" s="2277"/>
      <c r="B69" s="1485">
        <v>7.03</v>
      </c>
      <c r="C69" s="1486" t="s">
        <v>761</v>
      </c>
      <c r="D69" s="973"/>
      <c r="E69" s="974">
        <v>41653</v>
      </c>
      <c r="F69" s="974">
        <v>42077</v>
      </c>
      <c r="G69" s="858" t="s">
        <v>451</v>
      </c>
      <c r="H69" s="377"/>
      <c r="I69" s="2046"/>
      <c r="J69" s="2030"/>
      <c r="K69" s="2046"/>
    </row>
    <row r="70" spans="1:12" ht="12.75" customHeight="1">
      <c r="A70" s="2277"/>
      <c r="B70" s="375">
        <v>7.04</v>
      </c>
      <c r="C70" s="1486" t="s">
        <v>395</v>
      </c>
      <c r="D70" s="973"/>
      <c r="E70" s="973"/>
      <c r="F70" s="974">
        <v>41669</v>
      </c>
      <c r="G70" s="858" t="s">
        <v>451</v>
      </c>
      <c r="H70" s="377"/>
      <c r="I70" s="2045"/>
      <c r="J70" s="2030"/>
      <c r="K70" s="2045"/>
    </row>
    <row r="71" spans="1:12" ht="36.75" customHeight="1">
      <c r="A71" s="2277"/>
      <c r="B71" s="1485">
        <v>7.05</v>
      </c>
      <c r="C71" s="376" t="s">
        <v>1779</v>
      </c>
      <c r="D71" s="1513">
        <v>41896</v>
      </c>
      <c r="E71" s="973"/>
      <c r="F71" s="974">
        <v>41669</v>
      </c>
      <c r="G71" s="858" t="s">
        <v>451</v>
      </c>
      <c r="H71" s="377"/>
      <c r="I71" s="2045"/>
      <c r="J71" s="2030" t="s">
        <v>1808</v>
      </c>
      <c r="K71" s="2045"/>
    </row>
    <row r="72" spans="1:12" ht="12.95" customHeight="1">
      <c r="A72" s="2277"/>
      <c r="B72" s="1485">
        <v>7.06</v>
      </c>
      <c r="C72" s="1487" t="s">
        <v>762</v>
      </c>
      <c r="D72" s="975"/>
      <c r="E72" s="973"/>
      <c r="F72" s="974">
        <v>42118</v>
      </c>
      <c r="G72" s="858" t="s">
        <v>451</v>
      </c>
      <c r="H72" s="377"/>
      <c r="I72" s="2045"/>
      <c r="J72" s="2030"/>
      <c r="K72" s="2045"/>
    </row>
    <row r="73" spans="1:12" ht="12.95" customHeight="1" thickBot="1">
      <c r="A73" s="2278"/>
      <c r="B73" s="378"/>
      <c r="C73" s="379"/>
      <c r="D73" s="976"/>
      <c r="E73" s="976"/>
      <c r="F73" s="976"/>
      <c r="G73" s="1215"/>
      <c r="H73" s="1215"/>
      <c r="I73" s="2044"/>
      <c r="J73" s="2029"/>
      <c r="K73" s="2044"/>
    </row>
    <row r="76" spans="1:12" ht="12.95" customHeight="1">
      <c r="J76" s="436" t="s">
        <v>927</v>
      </c>
    </row>
    <row r="79" spans="1:12" ht="59.25" customHeight="1">
      <c r="C79" s="1888" t="s">
        <v>1943</v>
      </c>
      <c r="L79" s="114"/>
    </row>
    <row r="80" spans="1:12" ht="12.95" customHeight="1" thickBot="1">
      <c r="L80" s="114"/>
    </row>
    <row r="81" spans="1:12" ht="26.25" customHeight="1" thickBot="1">
      <c r="A81" s="1823" t="s">
        <v>349</v>
      </c>
      <c r="B81" s="1816">
        <f>B25+0.01</f>
        <v>3.0199999999999996</v>
      </c>
      <c r="C81" s="1817" t="s">
        <v>1989</v>
      </c>
      <c r="D81" s="1792">
        <v>41670</v>
      </c>
      <c r="E81" s="1985"/>
      <c r="F81" s="1986"/>
      <c r="G81" s="1818" t="s">
        <v>451</v>
      </c>
      <c r="H81" s="1819"/>
      <c r="I81" s="1820"/>
      <c r="J81" s="1987"/>
      <c r="K81" s="1832"/>
      <c r="L81" s="1833"/>
    </row>
    <row r="82" spans="1:12" ht="12.95" customHeight="1" thickBot="1">
      <c r="L82" s="114"/>
    </row>
    <row r="83" spans="1:12" ht="27" customHeight="1" thickBot="1">
      <c r="A83" s="1823" t="s">
        <v>399</v>
      </c>
      <c r="B83" s="1824">
        <v>7.07</v>
      </c>
      <c r="C83" s="1825" t="s">
        <v>1988</v>
      </c>
      <c r="D83" s="1826"/>
      <c r="E83" s="1826"/>
      <c r="F83" s="1827" t="s">
        <v>97</v>
      </c>
      <c r="G83" s="1828"/>
      <c r="H83" s="1829"/>
      <c r="I83" s="1830"/>
      <c r="J83" s="1834"/>
      <c r="K83" s="1832"/>
      <c r="L83" s="1833"/>
    </row>
  </sheetData>
  <mergeCells count="23">
    <mergeCell ref="A67:A73"/>
    <mergeCell ref="A41:A54"/>
    <mergeCell ref="J41:J48"/>
    <mergeCell ref="J49:J50"/>
    <mergeCell ref="J51:J52"/>
    <mergeCell ref="A55:A66"/>
    <mergeCell ref="J55:J59"/>
    <mergeCell ref="J62:J65"/>
    <mergeCell ref="K25:K28"/>
    <mergeCell ref="A32:A40"/>
    <mergeCell ref="J32:J35"/>
    <mergeCell ref="J37:J39"/>
    <mergeCell ref="A3:A14"/>
    <mergeCell ref="J3:J7"/>
    <mergeCell ref="K3:K7"/>
    <mergeCell ref="K11:K13"/>
    <mergeCell ref="A15:A24"/>
    <mergeCell ref="J15:J20"/>
    <mergeCell ref="I3:I7"/>
    <mergeCell ref="I11:I13"/>
    <mergeCell ref="I25:I28"/>
    <mergeCell ref="A25:A31"/>
    <mergeCell ref="J25:J28"/>
  </mergeCells>
  <conditionalFormatting sqref="G1:G2 G66 G74:G78 G84:G1048576">
    <cfRule type="cellIs" dxfId="441" priority="34" stopIfTrue="1" operator="equal">
      <formula>"CLOSED"</formula>
    </cfRule>
    <cfRule type="cellIs" dxfId="440" priority="35" stopIfTrue="1" operator="equal">
      <formula>"NA"</formula>
    </cfRule>
    <cfRule type="cellIs" dxfId="439" priority="37" stopIfTrue="1" operator="equal">
      <formula>"OPEN"</formula>
    </cfRule>
  </conditionalFormatting>
  <conditionalFormatting sqref="G3:G12 G14:G18 G54:G59 G20:G52">
    <cfRule type="cellIs" dxfId="438" priority="36" stopIfTrue="1" operator="equal">
      <formula>"OPEN"</formula>
    </cfRule>
    <cfRule type="cellIs" dxfId="437" priority="38" stopIfTrue="1" operator="equal">
      <formula>"CLOSED"</formula>
    </cfRule>
    <cfRule type="cellIs" dxfId="436" priority="39" stopIfTrue="1" operator="equal">
      <formula>"NA"</formula>
    </cfRule>
  </conditionalFormatting>
  <conditionalFormatting sqref="G13">
    <cfRule type="cellIs" dxfId="435" priority="31" stopIfTrue="1" operator="equal">
      <formula>"OPEN"</formula>
    </cfRule>
    <cfRule type="cellIs" dxfId="434" priority="32" stopIfTrue="1" operator="equal">
      <formula>"CLOSED"</formula>
    </cfRule>
    <cfRule type="cellIs" dxfId="433" priority="33" stopIfTrue="1" operator="equal">
      <formula>"NA"</formula>
    </cfRule>
  </conditionalFormatting>
  <conditionalFormatting sqref="G53">
    <cfRule type="cellIs" dxfId="432" priority="28" stopIfTrue="1" operator="equal">
      <formula>"OPEN"</formula>
    </cfRule>
    <cfRule type="cellIs" dxfId="431" priority="29" stopIfTrue="1" operator="equal">
      <formula>"CLOSED"</formula>
    </cfRule>
    <cfRule type="cellIs" dxfId="430" priority="30" stopIfTrue="1" operator="equal">
      <formula>"NA"</formula>
    </cfRule>
  </conditionalFormatting>
  <conditionalFormatting sqref="G60">
    <cfRule type="cellIs" dxfId="429" priority="25" stopIfTrue="1" operator="equal">
      <formula>"OPEN"</formula>
    </cfRule>
    <cfRule type="cellIs" dxfId="428" priority="26" stopIfTrue="1" operator="equal">
      <formula>"CLOSED"</formula>
    </cfRule>
    <cfRule type="cellIs" dxfId="427" priority="27" stopIfTrue="1" operator="equal">
      <formula>"NA"</formula>
    </cfRule>
  </conditionalFormatting>
  <conditionalFormatting sqref="G63">
    <cfRule type="cellIs" dxfId="426" priority="22" stopIfTrue="1" operator="equal">
      <formula>"OPEN"</formula>
    </cfRule>
    <cfRule type="cellIs" dxfId="425" priority="23" stopIfTrue="1" operator="equal">
      <formula>"CLOSED"</formula>
    </cfRule>
    <cfRule type="cellIs" dxfId="424" priority="24" stopIfTrue="1" operator="equal">
      <formula>"NA"</formula>
    </cfRule>
  </conditionalFormatting>
  <conditionalFormatting sqref="G62">
    <cfRule type="cellIs" dxfId="423" priority="19" stopIfTrue="1" operator="equal">
      <formula>"OPEN"</formula>
    </cfRule>
    <cfRule type="cellIs" dxfId="422" priority="20" stopIfTrue="1" operator="equal">
      <formula>"CLOSED"</formula>
    </cfRule>
    <cfRule type="cellIs" dxfId="421" priority="21" stopIfTrue="1" operator="equal">
      <formula>"NA"</formula>
    </cfRule>
  </conditionalFormatting>
  <conditionalFormatting sqref="G61">
    <cfRule type="cellIs" dxfId="420" priority="16" stopIfTrue="1" operator="equal">
      <formula>"OPEN"</formula>
    </cfRule>
    <cfRule type="cellIs" dxfId="419" priority="17" stopIfTrue="1" operator="equal">
      <formula>"CLOSED"</formula>
    </cfRule>
    <cfRule type="cellIs" dxfId="418" priority="18" stopIfTrue="1" operator="equal">
      <formula>"NA"</formula>
    </cfRule>
  </conditionalFormatting>
  <conditionalFormatting sqref="G19">
    <cfRule type="cellIs" dxfId="417" priority="13" stopIfTrue="1" operator="equal">
      <formula>"OPEN"</formula>
    </cfRule>
    <cfRule type="cellIs" dxfId="416" priority="14" stopIfTrue="1" operator="equal">
      <formula>"CLOSED"</formula>
    </cfRule>
    <cfRule type="cellIs" dxfId="415" priority="15" stopIfTrue="1" operator="equal">
      <formula>"NA"</formula>
    </cfRule>
  </conditionalFormatting>
  <conditionalFormatting sqref="G64">
    <cfRule type="cellIs" dxfId="414" priority="10" stopIfTrue="1" operator="equal">
      <formula>"OPEN"</formula>
    </cfRule>
    <cfRule type="cellIs" dxfId="413" priority="11" stopIfTrue="1" operator="equal">
      <formula>"CLOSED"</formula>
    </cfRule>
    <cfRule type="cellIs" dxfId="412" priority="12" stopIfTrue="1" operator="equal">
      <formula>"NA"</formula>
    </cfRule>
  </conditionalFormatting>
  <conditionalFormatting sqref="G65">
    <cfRule type="cellIs" dxfId="411" priority="7" stopIfTrue="1" operator="equal">
      <formula>"OPEN"</formula>
    </cfRule>
    <cfRule type="cellIs" dxfId="410" priority="8" stopIfTrue="1" operator="equal">
      <formula>"CLOSED"</formula>
    </cfRule>
    <cfRule type="cellIs" dxfId="409" priority="9" stopIfTrue="1" operator="equal">
      <formula>"NA"</formula>
    </cfRule>
  </conditionalFormatting>
  <conditionalFormatting sqref="G79:G80 G82:G83">
    <cfRule type="cellIs" dxfId="408" priority="4" stopIfTrue="1" operator="equal">
      <formula>"CLOSED"</formula>
    </cfRule>
    <cfRule type="cellIs" dxfId="407" priority="5" stopIfTrue="1" operator="equal">
      <formula>"NA"</formula>
    </cfRule>
    <cfRule type="cellIs" dxfId="406" priority="6" stopIfTrue="1" operator="equal">
      <formula>"OPEN"</formula>
    </cfRule>
  </conditionalFormatting>
  <conditionalFormatting sqref="G81">
    <cfRule type="cellIs" dxfId="405" priority="1" stopIfTrue="1" operator="equal">
      <formula>"OPEN"</formula>
    </cfRule>
    <cfRule type="cellIs" dxfId="404" priority="2" stopIfTrue="1" operator="equal">
      <formula>"CLOSED"</formula>
    </cfRule>
    <cfRule type="cellIs" dxfId="403" priority="3" stopIfTrue="1" operator="equal">
      <formula>"NA"</formula>
    </cfRule>
  </conditionalFormatting>
  <dataValidations count="2">
    <dataValidation type="custom" allowBlank="1" showInputMessage="1" showErrorMessage="1" sqref="F3:F13 D15:D23 E25:F26 F27:F28 D29:D59 F53 D72 D61:D65 D69:D70 E70:E72 E60:F60 E66:F67 F20:F23 F15:F18 E68 D83:E83 E81:F81" xr:uid="{366D81A7-8645-4F6E-A8AC-D06F9CCC6D86}">
      <formula1>"="</formula1>
    </dataValidation>
    <dataValidation type="list" allowBlank="1" showInputMessage="1" showErrorMessage="1" sqref="G41:G53 G3:G13 G15:G23 G25:G30 G32:G39 G55:G65 G81" xr:uid="{3036A8F3-0314-442A-869D-0A402AD919F2}">
      <formula1>"OPEN, CLOSED, NA"</formula1>
    </dataValidation>
  </dataValidations>
  <pageMargins left="0.75" right="0.75" top="1" bottom="1" header="0.5" footer="0.5"/>
  <pageSetup orientation="portrait" horizontalDpi="4294967292" verticalDpi="4294967292"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2:T521"/>
  <sheetViews>
    <sheetView topLeftCell="B1" zoomScale="70" zoomScaleNormal="70" workbookViewId="0">
      <pane xSplit="2" topLeftCell="D1" activePane="topRight" state="frozen"/>
      <selection activeCell="B1" sqref="B1"/>
      <selection pane="topRight" activeCell="C42" sqref="C42"/>
    </sheetView>
  </sheetViews>
  <sheetFormatPr defaultColWidth="7.625" defaultRowHeight="12.75" outlineLevelRow="2"/>
  <cols>
    <col min="1" max="1" width="8.625" style="852" hidden="1" customWidth="1"/>
    <col min="2" max="2" width="15.125" style="205" customWidth="1"/>
    <col min="3" max="3" width="19.5" style="203" customWidth="1"/>
    <col min="4" max="4" width="9.125" style="202" customWidth="1"/>
    <col min="5" max="7" width="8.875" style="202" customWidth="1"/>
    <col min="8" max="8" width="9.875" style="202" customWidth="1"/>
    <col min="9" max="9" width="8.125" style="202" customWidth="1"/>
    <col min="10" max="10" width="8.625" style="202" customWidth="1"/>
    <col min="11" max="11" width="12.875" style="202" customWidth="1"/>
    <col min="12" max="12" width="15.125" style="202" customWidth="1"/>
    <col min="13" max="13" width="6.125" style="202" customWidth="1"/>
    <col min="14" max="14" width="6.5" style="202" customWidth="1"/>
    <col min="15" max="15" width="7" style="202" customWidth="1"/>
    <col min="16" max="16" width="9.875" style="202" customWidth="1"/>
    <col min="17" max="17" width="9.5" style="203" customWidth="1"/>
    <col min="18" max="18" width="31" style="202" customWidth="1"/>
    <col min="19" max="19" width="56.5" style="203" customWidth="1"/>
    <col min="20" max="16384" width="7.625" style="203"/>
  </cols>
  <sheetData>
    <row r="2" spans="1:19" ht="42.6" customHeight="1">
      <c r="B2" s="2316" t="s">
        <v>1171</v>
      </c>
      <c r="C2" s="2316"/>
      <c r="D2" s="2317" t="s">
        <v>713</v>
      </c>
      <c r="E2" s="2318"/>
      <c r="F2" s="2318"/>
      <c r="G2" s="2318"/>
      <c r="H2" s="2318"/>
      <c r="I2" s="2318"/>
      <c r="J2" s="2318"/>
      <c r="K2" s="2318"/>
      <c r="L2" s="2318"/>
      <c r="M2" s="851"/>
      <c r="S2" s="204"/>
    </row>
    <row r="3" spans="1:19" ht="46.5" customHeight="1">
      <c r="B3" s="2319" t="s">
        <v>1172</v>
      </c>
      <c r="C3" s="2319"/>
      <c r="D3" s="2318"/>
      <c r="E3" s="2318"/>
      <c r="F3" s="2318"/>
      <c r="G3" s="2318"/>
      <c r="H3" s="2318"/>
      <c r="I3" s="2318"/>
      <c r="J3" s="2318"/>
      <c r="K3" s="2318"/>
      <c r="L3" s="2318"/>
      <c r="M3" s="851"/>
      <c r="S3" s="204"/>
    </row>
    <row r="4" spans="1:19" ht="29.1" customHeight="1">
      <c r="B4" s="201"/>
      <c r="C4" s="248"/>
      <c r="D4" s="248" t="s">
        <v>1173</v>
      </c>
      <c r="E4" s="2320" t="s">
        <v>1174</v>
      </c>
      <c r="F4" s="2124"/>
      <c r="G4" s="2124"/>
      <c r="H4" s="2124"/>
      <c r="I4" s="2124"/>
      <c r="J4" s="2124"/>
      <c r="K4" s="2124"/>
      <c r="L4"/>
      <c r="M4"/>
      <c r="S4" s="204"/>
    </row>
    <row r="5" spans="1:19" ht="26.45" customHeight="1">
      <c r="D5" s="852"/>
      <c r="E5" s="2321" t="s">
        <v>1175</v>
      </c>
      <c r="F5" s="2321"/>
      <c r="G5" s="2321"/>
      <c r="H5" s="2321"/>
      <c r="I5" s="2321"/>
      <c r="J5" s="2321"/>
      <c r="K5" s="2321"/>
      <c r="S5" s="204"/>
    </row>
    <row r="6" spans="1:19" ht="25.5" customHeight="1"/>
    <row r="7" spans="1:19" s="298" customFormat="1" ht="28.5" customHeight="1">
      <c r="A7" s="297"/>
      <c r="C7" s="299"/>
    </row>
    <row r="8" spans="1:19" s="207" customFormat="1" ht="30" customHeight="1" thickBot="1">
      <c r="A8" s="206" t="s">
        <v>239</v>
      </c>
      <c r="C8" s="207" t="s">
        <v>240</v>
      </c>
      <c r="D8" s="207" t="s">
        <v>241</v>
      </c>
      <c r="E8" s="207" t="s">
        <v>242</v>
      </c>
    </row>
    <row r="9" spans="1:19" s="209" customFormat="1" ht="32.450000000000003" customHeight="1">
      <c r="A9" s="208"/>
      <c r="B9" s="2342" t="s">
        <v>1176</v>
      </c>
      <c r="C9" s="2322" t="s">
        <v>227</v>
      </c>
      <c r="D9" s="2322" t="s">
        <v>228</v>
      </c>
      <c r="E9" s="2322" t="s">
        <v>290</v>
      </c>
      <c r="F9" s="2334" t="s">
        <v>1177</v>
      </c>
      <c r="G9" s="2334" t="s">
        <v>1178</v>
      </c>
      <c r="H9" s="849" t="s">
        <v>1179</v>
      </c>
      <c r="I9" s="849" t="s">
        <v>1180</v>
      </c>
      <c r="J9" s="849" t="s">
        <v>1180</v>
      </c>
      <c r="K9" s="849" t="s">
        <v>229</v>
      </c>
      <c r="L9" s="849" t="s">
        <v>1181</v>
      </c>
      <c r="M9" s="2334" t="s">
        <v>1182</v>
      </c>
      <c r="N9" s="2322" t="s">
        <v>166</v>
      </c>
      <c r="O9" s="2338" t="s">
        <v>1183</v>
      </c>
      <c r="P9" s="2338" t="s">
        <v>1184</v>
      </c>
      <c r="Q9" s="2339" t="s">
        <v>167</v>
      </c>
      <c r="R9" s="2322" t="s">
        <v>1185</v>
      </c>
      <c r="S9" s="2325" t="s">
        <v>122</v>
      </c>
    </row>
    <row r="10" spans="1:19" s="209" customFormat="1" ht="33.950000000000003" customHeight="1">
      <c r="A10" s="208"/>
      <c r="B10" s="2343"/>
      <c r="C10" s="2323"/>
      <c r="D10" s="2323"/>
      <c r="E10" s="2323"/>
      <c r="F10" s="2335"/>
      <c r="G10" s="2335"/>
      <c r="H10" s="850" t="s">
        <v>1186</v>
      </c>
      <c r="I10" s="850" t="s">
        <v>1187</v>
      </c>
      <c r="J10" s="850" t="s">
        <v>1188</v>
      </c>
      <c r="K10" s="850" t="s">
        <v>1189</v>
      </c>
      <c r="L10" s="850" t="s">
        <v>1190</v>
      </c>
      <c r="M10" s="2323"/>
      <c r="N10" s="2323"/>
      <c r="O10" s="2335"/>
      <c r="P10" s="2335"/>
      <c r="Q10" s="2340"/>
      <c r="R10" s="2323"/>
      <c r="S10" s="2326"/>
    </row>
    <row r="11" spans="1:19" s="211" customFormat="1" ht="58.5" customHeight="1" thickBot="1">
      <c r="A11" s="210"/>
      <c r="B11" s="2344"/>
      <c r="C11" s="2324"/>
      <c r="D11" s="2324"/>
      <c r="E11" s="2324"/>
      <c r="F11" s="2336"/>
      <c r="G11" s="2336"/>
      <c r="H11" s="300" t="s">
        <v>1191</v>
      </c>
      <c r="I11" s="300" t="s">
        <v>168</v>
      </c>
      <c r="J11" s="300" t="s">
        <v>168</v>
      </c>
      <c r="K11" s="300" t="s">
        <v>1192</v>
      </c>
      <c r="L11" s="300" t="s">
        <v>1193</v>
      </c>
      <c r="M11" s="2337"/>
      <c r="N11" s="2324"/>
      <c r="O11" s="2336"/>
      <c r="P11" s="2336"/>
      <c r="Q11" s="2341"/>
      <c r="R11" s="2324"/>
      <c r="S11" s="2327"/>
    </row>
    <row r="12" spans="1:19" s="219" customFormat="1" ht="12.75" customHeight="1">
      <c r="A12" s="212"/>
      <c r="B12" s="2328" t="s">
        <v>233</v>
      </c>
      <c r="C12" s="213"/>
      <c r="D12" s="214"/>
      <c r="E12" s="215"/>
      <c r="F12" s="216"/>
      <c r="G12" s="216"/>
      <c r="H12" s="216"/>
      <c r="I12" s="216"/>
      <c r="J12" s="216"/>
      <c r="K12" s="216"/>
      <c r="L12" s="216"/>
      <c r="M12" s="216"/>
      <c r="N12" s="216"/>
      <c r="O12" s="216"/>
      <c r="P12" s="216"/>
      <c r="Q12" s="217"/>
      <c r="R12" s="216"/>
      <c r="S12" s="218"/>
    </row>
    <row r="13" spans="1:19" ht="12.75" customHeight="1" outlineLevel="1">
      <c r="A13" s="212"/>
      <c r="B13" s="2329"/>
      <c r="C13" s="220" t="s">
        <v>234</v>
      </c>
      <c r="D13" s="221" t="s">
        <v>235</v>
      </c>
      <c r="E13" s="222">
        <v>1</v>
      </c>
      <c r="F13" s="223" t="s">
        <v>236</v>
      </c>
      <c r="G13" s="223" t="s">
        <v>237</v>
      </c>
      <c r="H13" s="221" t="s">
        <v>146</v>
      </c>
      <c r="I13" s="223" t="s">
        <v>147</v>
      </c>
      <c r="J13" s="223" t="s">
        <v>148</v>
      </c>
      <c r="K13" s="223" t="s">
        <v>149</v>
      </c>
      <c r="L13" s="223"/>
      <c r="M13" s="223"/>
      <c r="N13" s="223" t="s">
        <v>492</v>
      </c>
      <c r="O13" s="223" t="s">
        <v>150</v>
      </c>
      <c r="P13" s="223" t="s">
        <v>154</v>
      </c>
      <c r="Q13" s="203" t="s">
        <v>155</v>
      </c>
      <c r="R13" s="202" t="s">
        <v>492</v>
      </c>
      <c r="S13" s="224"/>
    </row>
    <row r="14" spans="1:19" ht="12.75" customHeight="1" outlineLevel="1">
      <c r="A14" s="212"/>
      <c r="B14" s="2329"/>
      <c r="C14" s="220" t="s">
        <v>156</v>
      </c>
      <c r="D14" s="221" t="s">
        <v>235</v>
      </c>
      <c r="E14" s="221">
        <v>1</v>
      </c>
      <c r="Q14" s="225" t="s">
        <v>90</v>
      </c>
      <c r="R14" s="202" t="s">
        <v>91</v>
      </c>
      <c r="S14" s="224"/>
    </row>
    <row r="15" spans="1:19" ht="12.75" customHeight="1" outlineLevel="1">
      <c r="A15" s="212"/>
      <c r="B15" s="2329"/>
      <c r="C15" s="220" t="s">
        <v>92</v>
      </c>
      <c r="D15" s="221" t="s">
        <v>235</v>
      </c>
      <c r="E15" s="221">
        <v>1</v>
      </c>
      <c r="Q15" s="203" t="s">
        <v>93</v>
      </c>
      <c r="R15" s="202" t="s">
        <v>492</v>
      </c>
      <c r="S15" s="224" t="s">
        <v>43</v>
      </c>
    </row>
    <row r="16" spans="1:19" s="229" customFormat="1" ht="12.75" customHeight="1" outlineLevel="1" thickBot="1">
      <c r="A16" s="212"/>
      <c r="B16" s="2330"/>
      <c r="C16" s="226" t="s">
        <v>44</v>
      </c>
      <c r="D16" s="227" t="s">
        <v>45</v>
      </c>
      <c r="E16" s="227">
        <v>1</v>
      </c>
      <c r="F16" s="227"/>
      <c r="G16" s="227"/>
      <c r="H16" s="227"/>
      <c r="I16" s="227"/>
      <c r="J16" s="227"/>
      <c r="K16" s="227"/>
      <c r="L16" s="227"/>
      <c r="M16" s="227"/>
      <c r="N16" s="227"/>
      <c r="O16" s="227"/>
      <c r="P16" s="227"/>
      <c r="Q16" s="227" t="s">
        <v>155</v>
      </c>
      <c r="R16" s="227"/>
      <c r="S16" s="228"/>
    </row>
    <row r="17" spans="1:19" s="219" customFormat="1" ht="12.75" customHeight="1">
      <c r="A17" s="212"/>
      <c r="B17" s="2331" t="s">
        <v>48</v>
      </c>
      <c r="C17" s="213"/>
      <c r="D17" s="215"/>
      <c r="E17" s="215"/>
      <c r="F17" s="216"/>
      <c r="G17" s="216"/>
      <c r="H17" s="216"/>
      <c r="I17" s="216"/>
      <c r="J17" s="216"/>
      <c r="K17" s="216"/>
      <c r="L17" s="216"/>
      <c r="M17" s="216"/>
      <c r="N17" s="216"/>
      <c r="O17" s="216"/>
      <c r="P17" s="216"/>
      <c r="Q17" s="230"/>
      <c r="R17" s="216"/>
      <c r="S17" s="218"/>
    </row>
    <row r="18" spans="1:19" ht="12.75" customHeight="1" outlineLevel="1">
      <c r="A18" s="212"/>
      <c r="B18" s="2332"/>
      <c r="C18" s="231" t="s">
        <v>49</v>
      </c>
      <c r="D18" s="221" t="s">
        <v>235</v>
      </c>
      <c r="E18" s="221">
        <v>8</v>
      </c>
      <c r="Q18" s="203" t="s">
        <v>157</v>
      </c>
      <c r="R18" s="232" t="s">
        <v>492</v>
      </c>
      <c r="S18" s="224" t="s">
        <v>158</v>
      </c>
    </row>
    <row r="19" spans="1:19" ht="12.75" customHeight="1" outlineLevel="1">
      <c r="A19" s="212"/>
      <c r="B19" s="2332"/>
      <c r="C19" s="231" t="s">
        <v>159</v>
      </c>
      <c r="D19" s="221" t="s">
        <v>45</v>
      </c>
      <c r="E19" s="221">
        <v>8</v>
      </c>
      <c r="Q19" s="202"/>
      <c r="S19" s="224"/>
    </row>
    <row r="20" spans="1:19" ht="12.75" customHeight="1" outlineLevel="1">
      <c r="A20" s="212"/>
      <c r="B20" s="2332"/>
      <c r="C20" s="220" t="s">
        <v>160</v>
      </c>
      <c r="D20" s="221" t="s">
        <v>45</v>
      </c>
      <c r="E20" s="221">
        <v>8</v>
      </c>
      <c r="F20" s="232" t="s">
        <v>237</v>
      </c>
      <c r="G20" s="232" t="s">
        <v>161</v>
      </c>
      <c r="H20" s="221" t="s">
        <v>146</v>
      </c>
      <c r="I20" s="232" t="s">
        <v>148</v>
      </c>
      <c r="J20" s="232" t="s">
        <v>162</v>
      </c>
      <c r="K20" s="232" t="s">
        <v>149</v>
      </c>
      <c r="L20" s="232"/>
      <c r="M20" s="232"/>
      <c r="N20" s="232" t="s">
        <v>163</v>
      </c>
      <c r="O20" s="232" t="s">
        <v>150</v>
      </c>
      <c r="P20" s="232" t="s">
        <v>164</v>
      </c>
      <c r="Q20" s="202"/>
      <c r="S20" s="224"/>
    </row>
    <row r="21" spans="1:19" ht="12.75" customHeight="1" outlineLevel="1">
      <c r="A21" s="212"/>
      <c r="B21" s="2332"/>
      <c r="C21" s="220" t="s">
        <v>165</v>
      </c>
      <c r="D21" s="221" t="s">
        <v>45</v>
      </c>
      <c r="E21" s="221">
        <v>1</v>
      </c>
      <c r="H21" s="221" t="s">
        <v>291</v>
      </c>
      <c r="Q21" s="202"/>
      <c r="S21" s="224"/>
    </row>
    <row r="22" spans="1:19" ht="12.75" customHeight="1" outlineLevel="1">
      <c r="A22" s="212"/>
      <c r="B22" s="2332"/>
      <c r="C22" s="220" t="s">
        <v>94</v>
      </c>
      <c r="D22" s="221" t="s">
        <v>45</v>
      </c>
      <c r="E22" s="221">
        <v>1</v>
      </c>
      <c r="H22" s="221"/>
      <c r="Q22" s="202"/>
      <c r="S22" s="224"/>
    </row>
    <row r="23" spans="1:19" ht="12.75" customHeight="1" outlineLevel="1">
      <c r="A23" s="212"/>
      <c r="B23" s="2332"/>
      <c r="C23" s="220" t="s">
        <v>119</v>
      </c>
      <c r="D23" s="221" t="s">
        <v>45</v>
      </c>
      <c r="E23" s="221">
        <v>2</v>
      </c>
      <c r="H23" s="221"/>
      <c r="Q23" s="202"/>
      <c r="S23" s="224"/>
    </row>
    <row r="24" spans="1:19" ht="12.75" customHeight="1" outlineLevel="1">
      <c r="A24" s="212"/>
      <c r="B24" s="2332"/>
      <c r="C24" s="231" t="s">
        <v>64</v>
      </c>
      <c r="D24" s="221" t="s">
        <v>45</v>
      </c>
      <c r="E24" s="221">
        <v>1</v>
      </c>
      <c r="H24" s="221"/>
      <c r="Q24" s="202"/>
      <c r="S24" s="224"/>
    </row>
    <row r="25" spans="1:19" ht="12.75" customHeight="1" outlineLevel="1">
      <c r="A25" s="212"/>
      <c r="B25" s="2332"/>
      <c r="C25" s="231"/>
      <c r="D25" s="221"/>
      <c r="E25" s="221"/>
      <c r="Q25" s="202"/>
      <c r="S25" s="224"/>
    </row>
    <row r="26" spans="1:19" ht="12.75" customHeight="1" outlineLevel="1">
      <c r="A26" s="212"/>
      <c r="B26" s="2332"/>
      <c r="C26" s="231" t="s">
        <v>65</v>
      </c>
      <c r="D26" s="221" t="s">
        <v>235</v>
      </c>
      <c r="E26" s="221">
        <v>8</v>
      </c>
      <c r="H26" s="221"/>
      <c r="Q26" s="202"/>
      <c r="R26" s="202" t="s">
        <v>492</v>
      </c>
      <c r="S26" s="224" t="s">
        <v>158</v>
      </c>
    </row>
    <row r="27" spans="1:19" ht="12.75" customHeight="1" outlineLevel="1">
      <c r="A27" s="212"/>
      <c r="B27" s="2332"/>
      <c r="C27" s="231" t="s">
        <v>66</v>
      </c>
      <c r="D27" s="221" t="s">
        <v>45</v>
      </c>
      <c r="E27" s="221">
        <v>8</v>
      </c>
      <c r="H27" s="221"/>
      <c r="Q27" s="202"/>
      <c r="S27" s="224"/>
    </row>
    <row r="28" spans="1:19" ht="12.75" customHeight="1" outlineLevel="1">
      <c r="A28" s="212"/>
      <c r="B28" s="2332"/>
      <c r="C28" s="231" t="s">
        <v>67</v>
      </c>
      <c r="D28" s="221" t="s">
        <v>45</v>
      </c>
      <c r="E28" s="221">
        <v>8</v>
      </c>
      <c r="H28" s="221"/>
      <c r="Q28" s="202"/>
      <c r="S28" s="224"/>
    </row>
    <row r="29" spans="1:19" ht="12.75" customHeight="1" outlineLevel="1">
      <c r="A29" s="212"/>
      <c r="B29" s="2332"/>
      <c r="C29" s="220" t="s">
        <v>68</v>
      </c>
      <c r="D29" s="221" t="s">
        <v>45</v>
      </c>
      <c r="E29" s="221">
        <v>1</v>
      </c>
      <c r="H29" s="221"/>
      <c r="Q29" s="202"/>
      <c r="S29" s="224"/>
    </row>
    <row r="30" spans="1:19" ht="12.75" customHeight="1" outlineLevel="1">
      <c r="A30" s="212"/>
      <c r="B30" s="2332"/>
      <c r="C30" s="220" t="s">
        <v>74</v>
      </c>
      <c r="D30" s="221" t="s">
        <v>45</v>
      </c>
      <c r="E30" s="221">
        <v>1</v>
      </c>
      <c r="H30" s="221"/>
      <c r="Q30" s="202"/>
      <c r="S30" s="224"/>
    </row>
    <row r="31" spans="1:19" ht="12.75" customHeight="1" outlineLevel="1">
      <c r="A31" s="212"/>
      <c r="B31" s="2332"/>
      <c r="C31" s="220" t="s">
        <v>75</v>
      </c>
      <c r="D31" s="221" t="s">
        <v>45</v>
      </c>
      <c r="E31" s="221">
        <v>2</v>
      </c>
      <c r="H31" s="221"/>
      <c r="Q31" s="202"/>
      <c r="S31" s="224"/>
    </row>
    <row r="32" spans="1:19" ht="12.75" customHeight="1" outlineLevel="1">
      <c r="A32" s="212"/>
      <c r="B32" s="2332"/>
      <c r="C32" s="220" t="s">
        <v>126</v>
      </c>
      <c r="D32" s="221" t="s">
        <v>45</v>
      </c>
      <c r="E32" s="221">
        <v>1</v>
      </c>
      <c r="H32" s="221"/>
      <c r="Q32" s="202"/>
      <c r="S32" s="224"/>
    </row>
    <row r="33" spans="1:19" s="229" customFormat="1" ht="12.75" customHeight="1" outlineLevel="1" thickBot="1">
      <c r="A33" s="212"/>
      <c r="B33" s="2333"/>
      <c r="C33" s="233"/>
      <c r="D33" s="227"/>
      <c r="E33" s="227"/>
      <c r="F33" s="227"/>
      <c r="G33" s="227"/>
      <c r="H33" s="227"/>
      <c r="I33" s="227"/>
      <c r="J33" s="227"/>
      <c r="K33" s="227"/>
      <c r="L33" s="227"/>
      <c r="M33" s="227"/>
      <c r="N33" s="227"/>
      <c r="O33" s="227"/>
      <c r="P33" s="227"/>
      <c r="Q33" s="227"/>
      <c r="R33" s="227"/>
      <c r="S33" s="228"/>
    </row>
    <row r="34" spans="1:19" s="219" customFormat="1" ht="12.75" customHeight="1">
      <c r="A34" s="234"/>
      <c r="B34" s="204"/>
      <c r="C34" s="204"/>
      <c r="D34" s="204"/>
      <c r="E34" s="204"/>
      <c r="F34" s="204"/>
      <c r="G34" s="204"/>
      <c r="H34" s="204"/>
      <c r="I34" s="204"/>
      <c r="J34" s="204"/>
      <c r="K34" s="204"/>
      <c r="L34" s="204"/>
      <c r="M34" s="204"/>
      <c r="N34" s="204"/>
      <c r="O34" s="204"/>
      <c r="P34" s="204"/>
      <c r="Q34" s="204"/>
      <c r="R34" s="204"/>
      <c r="S34" s="204"/>
    </row>
    <row r="35" spans="1:19" ht="12.75" customHeight="1" outlineLevel="1">
      <c r="A35" s="234"/>
      <c r="B35" s="204"/>
      <c r="C35" s="204"/>
      <c r="D35" s="204"/>
      <c r="E35" s="204"/>
      <c r="F35" s="204"/>
      <c r="G35" s="204"/>
      <c r="H35" s="204"/>
      <c r="I35" s="204"/>
      <c r="J35" s="204"/>
      <c r="K35" s="204"/>
      <c r="L35" s="204"/>
      <c r="M35" s="204"/>
      <c r="N35" s="204"/>
      <c r="O35" s="204"/>
      <c r="P35" s="204"/>
      <c r="Q35" s="204"/>
      <c r="R35" s="204"/>
      <c r="S35" s="204"/>
    </row>
    <row r="36" spans="1:19" ht="12.75" customHeight="1" outlineLevel="1">
      <c r="A36" s="234"/>
      <c r="B36" s="204"/>
      <c r="C36" s="204"/>
      <c r="D36" s="204"/>
      <c r="E36" s="204"/>
      <c r="F36" s="204"/>
      <c r="G36" s="204"/>
      <c r="H36" s="204"/>
      <c r="I36" s="204"/>
      <c r="J36" s="204"/>
      <c r="K36" s="204"/>
      <c r="L36" s="204"/>
      <c r="M36" s="204"/>
      <c r="N36" s="204"/>
      <c r="O36" s="204"/>
      <c r="P36" s="204"/>
      <c r="Q36" s="204"/>
      <c r="R36" s="204"/>
      <c r="S36" s="436" t="s">
        <v>927</v>
      </c>
    </row>
    <row r="37" spans="1:19" ht="12.75" customHeight="1" outlineLevel="1">
      <c r="A37" s="234"/>
      <c r="B37" s="204"/>
      <c r="C37"/>
      <c r="D37" s="204"/>
      <c r="E37" s="204"/>
      <c r="F37" s="204"/>
      <c r="G37" s="204"/>
      <c r="H37" s="204"/>
      <c r="I37" s="204"/>
      <c r="J37" s="204"/>
      <c r="K37" s="204"/>
      <c r="L37" s="204"/>
      <c r="M37" s="204"/>
      <c r="N37" s="204"/>
      <c r="O37" s="204"/>
      <c r="P37" s="204"/>
      <c r="Q37" s="204"/>
      <c r="R37" s="204"/>
      <c r="S37" s="204"/>
    </row>
    <row r="38" spans="1:19" ht="12.75" customHeight="1" outlineLevel="1">
      <c r="A38" s="234"/>
      <c r="B38" s="204"/>
      <c r="C38" s="204"/>
      <c r="D38" s="204"/>
      <c r="E38" s="204"/>
      <c r="F38" s="204"/>
      <c r="G38" s="204"/>
      <c r="H38" s="204"/>
      <c r="I38" s="204"/>
      <c r="J38" s="204"/>
      <c r="K38" s="204"/>
      <c r="L38" s="204"/>
      <c r="M38" s="204"/>
      <c r="N38" s="204"/>
      <c r="O38" s="204"/>
      <c r="P38" s="204"/>
      <c r="Q38" s="204"/>
      <c r="R38" s="204"/>
      <c r="S38" s="204"/>
    </row>
    <row r="39" spans="1:19" ht="12.75" customHeight="1" outlineLevel="1">
      <c r="A39" s="234"/>
      <c r="B39" s="204"/>
      <c r="C39" s="204"/>
      <c r="D39" s="204"/>
      <c r="E39" s="204"/>
      <c r="F39" s="204"/>
      <c r="G39" s="204"/>
      <c r="H39" s="204"/>
      <c r="I39" s="204"/>
      <c r="J39" s="204"/>
      <c r="K39" s="204"/>
      <c r="L39" s="204"/>
      <c r="M39" s="204"/>
      <c r="N39" s="204"/>
      <c r="O39" s="204"/>
      <c r="P39" s="204"/>
      <c r="Q39" s="204"/>
      <c r="R39" s="204"/>
      <c r="S39" s="204"/>
    </row>
    <row r="40" spans="1:19" ht="12.75" customHeight="1" outlineLevel="1">
      <c r="A40" s="234"/>
      <c r="B40" s="204"/>
      <c r="C40" s="204"/>
      <c r="D40" s="204"/>
      <c r="E40" s="204"/>
      <c r="F40" s="204"/>
      <c r="G40" s="204"/>
      <c r="H40" s="204"/>
      <c r="I40" s="204"/>
      <c r="J40" s="204"/>
      <c r="K40" s="204"/>
      <c r="L40" s="204"/>
      <c r="M40" s="204"/>
      <c r="N40" s="204"/>
      <c r="O40" s="204"/>
      <c r="P40" s="204"/>
      <c r="Q40" s="204"/>
      <c r="R40" s="204"/>
      <c r="S40" s="204"/>
    </row>
    <row r="41" spans="1:19" ht="12" customHeight="1" outlineLevel="1">
      <c r="A41" s="234"/>
      <c r="B41" s="204"/>
      <c r="C41" s="204"/>
      <c r="D41" s="204"/>
      <c r="E41" s="204"/>
      <c r="F41" s="204"/>
      <c r="G41" s="204"/>
      <c r="H41" s="204"/>
      <c r="I41" s="204"/>
      <c r="J41" s="204"/>
      <c r="K41" s="204"/>
      <c r="L41" s="204"/>
      <c r="M41" s="204"/>
      <c r="N41" s="204"/>
      <c r="O41" s="204"/>
      <c r="P41" s="204"/>
      <c r="Q41" s="204"/>
      <c r="R41" s="204"/>
      <c r="S41" s="204"/>
    </row>
    <row r="42" spans="1:19" ht="12.75" customHeight="1" outlineLevel="1">
      <c r="A42" s="234"/>
      <c r="B42" s="204"/>
      <c r="C42" s="204"/>
      <c r="D42" s="204"/>
      <c r="E42" s="204"/>
      <c r="F42" s="204"/>
      <c r="G42" s="204"/>
      <c r="H42" s="204"/>
      <c r="I42" s="204"/>
      <c r="J42" s="204"/>
      <c r="K42" s="204"/>
      <c r="L42" s="204"/>
      <c r="M42" s="204"/>
      <c r="N42" s="204"/>
      <c r="O42" s="204"/>
      <c r="P42" s="204"/>
      <c r="Q42" s="204"/>
      <c r="R42" s="204"/>
      <c r="S42" s="204"/>
    </row>
    <row r="43" spans="1:19" ht="12.75" customHeight="1" outlineLevel="1">
      <c r="A43" s="234"/>
      <c r="B43" s="204"/>
      <c r="C43" s="204"/>
      <c r="D43" s="204"/>
      <c r="E43" s="204"/>
      <c r="F43" s="204"/>
      <c r="G43" s="204"/>
      <c r="H43" s="204"/>
      <c r="I43" s="204"/>
      <c r="J43" s="204"/>
      <c r="K43" s="204"/>
      <c r="L43" s="204"/>
      <c r="M43" s="204"/>
      <c r="N43" s="204"/>
      <c r="O43" s="204"/>
      <c r="P43" s="204"/>
      <c r="Q43" s="204"/>
      <c r="R43" s="204"/>
      <c r="S43" s="204"/>
    </row>
    <row r="44" spans="1:19" ht="12.75" customHeight="1" outlineLevel="1">
      <c r="A44" s="234"/>
      <c r="B44" s="204"/>
      <c r="C44" s="204"/>
      <c r="D44" s="204"/>
      <c r="E44" s="204"/>
      <c r="F44" s="204"/>
      <c r="G44" s="204"/>
      <c r="H44" s="204"/>
      <c r="I44" s="204"/>
      <c r="J44" s="204"/>
      <c r="K44" s="204"/>
      <c r="L44" s="204"/>
      <c r="M44" s="204"/>
      <c r="N44" s="204"/>
      <c r="O44" s="204"/>
      <c r="P44" s="204"/>
      <c r="Q44" s="204"/>
      <c r="R44" s="204"/>
      <c r="S44" s="204"/>
    </row>
    <row r="45" spans="1:19" ht="12.75" customHeight="1" outlineLevel="1">
      <c r="A45" s="234"/>
      <c r="B45" s="204"/>
      <c r="C45" s="204"/>
      <c r="D45" s="204"/>
      <c r="E45" s="204"/>
      <c r="F45" s="204"/>
      <c r="G45" s="204"/>
      <c r="H45" s="204"/>
      <c r="I45" s="204"/>
      <c r="J45" s="204"/>
      <c r="K45" s="204"/>
      <c r="L45" s="204"/>
      <c r="M45" s="204"/>
      <c r="N45" s="204"/>
      <c r="O45" s="204"/>
      <c r="P45" s="204"/>
      <c r="Q45" s="204"/>
      <c r="R45" s="204"/>
      <c r="S45" s="204"/>
    </row>
    <row r="46" spans="1:19" ht="12.75" customHeight="1" outlineLevel="1">
      <c r="A46" s="234"/>
      <c r="B46" s="204"/>
      <c r="C46" s="204"/>
      <c r="D46" s="204"/>
      <c r="E46" s="204"/>
      <c r="F46" s="204"/>
      <c r="G46" s="204"/>
      <c r="H46" s="204"/>
      <c r="I46" s="204"/>
      <c r="J46" s="204"/>
      <c r="K46" s="204"/>
      <c r="L46" s="204"/>
      <c r="M46" s="204"/>
      <c r="N46" s="204"/>
      <c r="O46" s="204"/>
      <c r="P46" s="204"/>
      <c r="Q46" s="204"/>
      <c r="R46" s="204"/>
      <c r="S46" s="204"/>
    </row>
    <row r="47" spans="1:19" s="229" customFormat="1" ht="12.75" customHeight="1" outlineLevel="1">
      <c r="A47" s="234"/>
      <c r="B47" s="204"/>
      <c r="C47" s="204"/>
      <c r="D47" s="204"/>
      <c r="E47" s="204"/>
      <c r="F47" s="204"/>
      <c r="G47" s="204"/>
      <c r="H47" s="204"/>
      <c r="I47" s="204"/>
      <c r="J47" s="204"/>
      <c r="K47" s="204"/>
      <c r="L47" s="204"/>
      <c r="M47" s="204"/>
      <c r="N47" s="204"/>
      <c r="O47" s="204"/>
      <c r="P47" s="204"/>
      <c r="Q47" s="204"/>
      <c r="R47" s="204"/>
      <c r="S47" s="204"/>
    </row>
    <row r="48" spans="1:19" s="219" customFormat="1" ht="12.75" customHeight="1">
      <c r="A48" s="234"/>
      <c r="B48" s="204"/>
      <c r="C48" s="204"/>
      <c r="D48" s="204"/>
      <c r="E48" s="204"/>
      <c r="F48" s="204"/>
      <c r="G48" s="204"/>
      <c r="H48" s="204"/>
      <c r="I48" s="204"/>
      <c r="J48" s="204"/>
      <c r="K48" s="204"/>
      <c r="L48" s="204"/>
      <c r="M48" s="204"/>
      <c r="N48" s="204"/>
      <c r="O48" s="204"/>
      <c r="P48" s="204"/>
      <c r="Q48" s="204"/>
      <c r="R48" s="204"/>
      <c r="S48" s="204"/>
    </row>
    <row r="49" spans="1:19" ht="12.75" customHeight="1" outlineLevel="1">
      <c r="A49" s="234"/>
      <c r="B49" s="204"/>
      <c r="C49" s="204"/>
      <c r="D49" s="204"/>
      <c r="E49" s="204"/>
      <c r="F49" s="204"/>
      <c r="G49" s="204"/>
      <c r="H49" s="204"/>
      <c r="I49" s="204"/>
      <c r="J49" s="204"/>
      <c r="K49" s="204"/>
      <c r="L49" s="204"/>
      <c r="M49" s="204"/>
      <c r="N49" s="204"/>
      <c r="O49" s="204"/>
      <c r="P49" s="204"/>
      <c r="Q49" s="204"/>
      <c r="R49" s="204"/>
      <c r="S49" s="204"/>
    </row>
    <row r="50" spans="1:19" ht="12.75" customHeight="1" outlineLevel="1">
      <c r="A50" s="234"/>
      <c r="B50" s="204"/>
      <c r="C50" s="204"/>
      <c r="D50" s="204"/>
      <c r="E50" s="204"/>
      <c r="F50" s="204"/>
      <c r="G50" s="204"/>
      <c r="H50" s="204"/>
      <c r="I50" s="204"/>
      <c r="J50" s="204"/>
      <c r="K50" s="204"/>
      <c r="L50" s="204"/>
      <c r="M50" s="204"/>
      <c r="N50" s="204"/>
      <c r="O50" s="204"/>
      <c r="P50" s="204"/>
      <c r="Q50" s="204"/>
      <c r="R50" s="204"/>
      <c r="S50" s="204"/>
    </row>
    <row r="51" spans="1:19" ht="12.75" customHeight="1" outlineLevel="1">
      <c r="A51" s="234"/>
      <c r="B51" s="204"/>
      <c r="C51" s="204"/>
      <c r="D51" s="204"/>
      <c r="E51" s="204"/>
      <c r="F51" s="204"/>
      <c r="G51" s="204"/>
      <c r="H51" s="204"/>
      <c r="I51" s="204"/>
      <c r="J51" s="204"/>
      <c r="K51" s="204"/>
      <c r="L51" s="204"/>
      <c r="M51" s="204"/>
      <c r="N51" s="204"/>
      <c r="O51" s="204"/>
      <c r="P51" s="204"/>
      <c r="Q51" s="204"/>
      <c r="R51" s="204"/>
      <c r="S51" s="204"/>
    </row>
    <row r="52" spans="1:19" ht="12.75" customHeight="1" outlineLevel="1">
      <c r="A52" s="234"/>
      <c r="B52" s="204"/>
      <c r="C52" s="204"/>
      <c r="D52" s="204"/>
      <c r="E52" s="204"/>
      <c r="F52" s="204"/>
      <c r="G52" s="204"/>
      <c r="H52" s="204"/>
      <c r="I52" s="204"/>
      <c r="J52" s="204"/>
      <c r="K52" s="204"/>
      <c r="L52" s="204"/>
      <c r="M52" s="204"/>
      <c r="N52" s="204"/>
      <c r="O52" s="204"/>
      <c r="P52" s="204"/>
      <c r="Q52" s="204"/>
      <c r="R52" s="204"/>
      <c r="S52" s="204"/>
    </row>
    <row r="53" spans="1:19" ht="12.75" customHeight="1" outlineLevel="1">
      <c r="A53" s="234"/>
      <c r="B53" s="204"/>
      <c r="C53" s="204"/>
      <c r="D53" s="204"/>
      <c r="E53" s="204"/>
      <c r="F53" s="204"/>
      <c r="G53" s="204"/>
      <c r="H53" s="204"/>
      <c r="I53" s="204"/>
      <c r="J53" s="204"/>
      <c r="K53" s="204"/>
      <c r="L53" s="204"/>
      <c r="M53" s="204"/>
      <c r="N53" s="204"/>
      <c r="O53" s="204"/>
      <c r="P53" s="204"/>
      <c r="Q53" s="204"/>
      <c r="R53" s="204"/>
      <c r="S53" s="204"/>
    </row>
    <row r="54" spans="1:19" ht="12.75" customHeight="1" outlineLevel="2">
      <c r="A54" s="234"/>
      <c r="B54" s="204"/>
      <c r="C54" s="204"/>
      <c r="D54" s="204"/>
      <c r="E54" s="204"/>
      <c r="F54" s="204"/>
      <c r="G54" s="204"/>
      <c r="H54" s="204"/>
      <c r="I54" s="204"/>
      <c r="J54" s="204"/>
      <c r="K54" s="204"/>
      <c r="L54" s="204"/>
      <c r="M54" s="204"/>
      <c r="N54" s="204"/>
      <c r="O54" s="204"/>
      <c r="P54" s="204"/>
      <c r="Q54" s="204"/>
      <c r="R54" s="204"/>
      <c r="S54" s="204"/>
    </row>
    <row r="55" spans="1:19" ht="12.75" customHeight="1" outlineLevel="2">
      <c r="A55" s="234"/>
      <c r="B55" s="204"/>
      <c r="C55" s="204"/>
      <c r="D55" s="204"/>
      <c r="E55" s="204"/>
      <c r="F55" s="204"/>
      <c r="G55" s="204"/>
      <c r="H55" s="204"/>
      <c r="I55" s="204"/>
      <c r="J55" s="204"/>
      <c r="K55" s="204"/>
      <c r="L55" s="204"/>
      <c r="M55" s="204"/>
      <c r="N55" s="204"/>
      <c r="O55" s="204"/>
      <c r="P55" s="204"/>
      <c r="Q55" s="204"/>
      <c r="R55" s="204"/>
      <c r="S55" s="204"/>
    </row>
    <row r="56" spans="1:19" ht="12.75" customHeight="1" outlineLevel="1">
      <c r="A56" s="234"/>
      <c r="B56" s="204"/>
      <c r="C56" s="204"/>
      <c r="D56" s="204"/>
      <c r="E56" s="204"/>
      <c r="F56" s="204"/>
      <c r="G56" s="204"/>
      <c r="H56" s="204"/>
      <c r="I56" s="204"/>
      <c r="J56" s="204"/>
      <c r="K56" s="204"/>
      <c r="L56" s="204"/>
      <c r="M56" s="204"/>
      <c r="N56" s="204"/>
      <c r="O56" s="204"/>
      <c r="P56" s="204"/>
      <c r="Q56" s="204"/>
      <c r="R56" s="204"/>
      <c r="S56" s="204"/>
    </row>
    <row r="57" spans="1:19" ht="12.75" customHeight="1" outlineLevel="1">
      <c r="A57" s="234"/>
      <c r="B57" s="204"/>
      <c r="C57" s="204"/>
      <c r="D57" s="204"/>
      <c r="E57" s="204"/>
      <c r="F57" s="204"/>
      <c r="G57" s="204"/>
      <c r="H57" s="204"/>
      <c r="I57" s="204"/>
      <c r="J57" s="204"/>
      <c r="K57" s="204"/>
      <c r="L57" s="204"/>
      <c r="M57" s="204"/>
      <c r="N57" s="204"/>
      <c r="O57" s="204"/>
      <c r="P57" s="204"/>
      <c r="Q57" s="204"/>
      <c r="R57" s="204"/>
      <c r="S57" s="204"/>
    </row>
    <row r="58" spans="1:19" ht="12.75" customHeight="1" outlineLevel="1">
      <c r="A58" s="234"/>
      <c r="B58" s="204"/>
      <c r="C58" s="204"/>
      <c r="D58" s="204"/>
      <c r="E58" s="204"/>
      <c r="F58" s="204"/>
      <c r="G58" s="204"/>
      <c r="H58" s="204"/>
      <c r="I58" s="204"/>
      <c r="J58" s="204"/>
      <c r="K58" s="204"/>
      <c r="L58" s="204"/>
      <c r="M58" s="204"/>
      <c r="N58" s="204"/>
      <c r="O58" s="204"/>
      <c r="P58" s="204"/>
      <c r="Q58" s="204"/>
      <c r="R58" s="204"/>
      <c r="S58" s="204"/>
    </row>
    <row r="59" spans="1:19" ht="12.75" customHeight="1" outlineLevel="1">
      <c r="A59" s="234"/>
      <c r="B59" s="204"/>
      <c r="C59" s="204"/>
      <c r="D59" s="204"/>
      <c r="E59" s="204"/>
      <c r="F59" s="204"/>
      <c r="G59" s="204"/>
      <c r="H59" s="204"/>
      <c r="I59" s="204"/>
      <c r="J59" s="204"/>
      <c r="K59" s="204"/>
      <c r="L59" s="204"/>
      <c r="M59" s="204"/>
      <c r="N59" s="204"/>
      <c r="O59" s="204"/>
      <c r="P59" s="204"/>
      <c r="Q59" s="204"/>
      <c r="R59" s="204"/>
      <c r="S59" s="204"/>
    </row>
    <row r="60" spans="1:19" ht="12.75" customHeight="1" outlineLevel="1">
      <c r="A60" s="234"/>
      <c r="B60" s="204"/>
      <c r="C60" s="204"/>
      <c r="D60" s="204"/>
      <c r="E60" s="204"/>
      <c r="F60" s="204"/>
      <c r="G60" s="204"/>
      <c r="H60" s="204"/>
      <c r="I60" s="204"/>
      <c r="J60" s="204"/>
      <c r="K60" s="204"/>
      <c r="L60" s="204"/>
      <c r="M60" s="204"/>
      <c r="N60" s="204"/>
      <c r="O60" s="204"/>
      <c r="P60" s="204"/>
      <c r="Q60" s="204"/>
      <c r="R60" s="204"/>
      <c r="S60" s="204"/>
    </row>
    <row r="61" spans="1:19" ht="12.75" customHeight="1" outlineLevel="1">
      <c r="A61" s="234"/>
      <c r="B61" s="204"/>
      <c r="C61" s="204"/>
      <c r="D61" s="204"/>
      <c r="E61" s="204"/>
      <c r="F61" s="204"/>
      <c r="G61" s="204"/>
      <c r="H61" s="204"/>
      <c r="I61" s="204"/>
      <c r="J61" s="204"/>
      <c r="K61" s="204"/>
      <c r="L61" s="204"/>
      <c r="M61" s="204"/>
      <c r="N61" s="204"/>
      <c r="O61" s="204"/>
      <c r="P61" s="204"/>
      <c r="Q61" s="204"/>
      <c r="R61" s="204"/>
      <c r="S61" s="204"/>
    </row>
    <row r="62" spans="1:19" ht="12.75" customHeight="1" outlineLevel="1">
      <c r="A62" s="234"/>
      <c r="B62" s="204"/>
      <c r="C62" s="204"/>
      <c r="D62" s="204"/>
      <c r="E62" s="204"/>
      <c r="F62" s="204"/>
      <c r="G62" s="204"/>
      <c r="H62" s="204"/>
      <c r="I62" s="204"/>
      <c r="J62" s="204"/>
      <c r="K62" s="204"/>
      <c r="L62" s="204"/>
      <c r="M62" s="204"/>
      <c r="N62" s="204"/>
      <c r="O62" s="204"/>
      <c r="P62" s="204"/>
      <c r="Q62" s="204"/>
      <c r="R62" s="204"/>
      <c r="S62" s="204"/>
    </row>
    <row r="63" spans="1:19" ht="12.75" customHeight="1" outlineLevel="1">
      <c r="A63" s="234"/>
      <c r="B63" s="204"/>
      <c r="C63" s="204"/>
      <c r="D63" s="204"/>
      <c r="E63" s="204"/>
      <c r="F63" s="204"/>
      <c r="G63" s="204"/>
      <c r="H63" s="204"/>
      <c r="I63" s="204"/>
      <c r="J63" s="204"/>
      <c r="K63" s="204"/>
      <c r="L63" s="204"/>
      <c r="M63" s="204"/>
      <c r="N63" s="204"/>
      <c r="O63" s="204"/>
      <c r="P63" s="204"/>
      <c r="Q63" s="204"/>
      <c r="R63" s="204"/>
      <c r="S63" s="204"/>
    </row>
    <row r="64" spans="1:19" ht="12.75" customHeight="1" outlineLevel="1">
      <c r="A64" s="234"/>
      <c r="B64" s="204"/>
      <c r="C64" s="204"/>
      <c r="D64" s="204"/>
      <c r="E64" s="204"/>
      <c r="F64" s="204"/>
      <c r="G64" s="204"/>
      <c r="H64" s="204"/>
      <c r="I64" s="204"/>
      <c r="J64" s="204"/>
      <c r="K64" s="204"/>
      <c r="L64" s="204"/>
      <c r="M64" s="204"/>
      <c r="N64" s="204"/>
      <c r="O64" s="204"/>
      <c r="P64" s="204"/>
      <c r="Q64" s="204"/>
      <c r="R64" s="204"/>
      <c r="S64" s="204"/>
    </row>
    <row r="65" spans="1:19" ht="12.75" customHeight="1" outlineLevel="1">
      <c r="A65" s="234"/>
      <c r="B65" s="204"/>
      <c r="C65" s="204"/>
      <c r="D65" s="204"/>
      <c r="E65" s="204"/>
      <c r="F65" s="204"/>
      <c r="G65" s="204"/>
      <c r="H65" s="204"/>
      <c r="I65" s="204"/>
      <c r="J65" s="204"/>
      <c r="K65" s="204"/>
      <c r="L65" s="204"/>
      <c r="M65" s="204"/>
      <c r="N65" s="204"/>
      <c r="O65" s="204"/>
      <c r="P65" s="204"/>
      <c r="Q65" s="204"/>
      <c r="R65" s="204"/>
      <c r="S65" s="204"/>
    </row>
    <row r="66" spans="1:19" ht="12.75" customHeight="1" outlineLevel="1">
      <c r="A66" s="234"/>
      <c r="B66" s="204"/>
      <c r="C66" s="204"/>
      <c r="D66" s="204"/>
      <c r="E66" s="204"/>
      <c r="F66" s="204"/>
      <c r="G66" s="204"/>
      <c r="H66" s="204"/>
      <c r="I66" s="204"/>
      <c r="J66" s="204"/>
      <c r="K66" s="204"/>
      <c r="L66" s="204"/>
      <c r="M66" s="204"/>
      <c r="N66" s="204"/>
      <c r="O66" s="204"/>
      <c r="P66" s="204"/>
      <c r="Q66" s="204"/>
      <c r="R66" s="204"/>
      <c r="S66" s="204"/>
    </row>
    <row r="67" spans="1:19" ht="12.75" customHeight="1" outlineLevel="1">
      <c r="A67" s="234"/>
      <c r="B67" s="204"/>
      <c r="C67" s="204"/>
      <c r="D67" s="204"/>
      <c r="E67" s="204"/>
      <c r="F67" s="204"/>
      <c r="G67" s="204"/>
      <c r="H67" s="204"/>
      <c r="I67" s="204"/>
      <c r="J67" s="204"/>
      <c r="K67" s="204"/>
      <c r="L67" s="204"/>
      <c r="M67" s="204"/>
      <c r="N67" s="204"/>
      <c r="O67" s="204"/>
      <c r="P67" s="204"/>
      <c r="Q67" s="204"/>
      <c r="R67" s="204"/>
      <c r="S67" s="204"/>
    </row>
    <row r="68" spans="1:19" ht="12.75" customHeight="1" outlineLevel="1">
      <c r="A68" s="234"/>
      <c r="B68" s="204"/>
      <c r="C68" s="204"/>
      <c r="D68" s="204"/>
      <c r="E68" s="204"/>
      <c r="F68" s="204"/>
      <c r="G68" s="204"/>
      <c r="H68" s="204"/>
      <c r="I68" s="204"/>
      <c r="J68" s="204"/>
      <c r="K68" s="204"/>
      <c r="L68" s="204"/>
      <c r="M68" s="204"/>
      <c r="N68" s="204"/>
      <c r="O68" s="204"/>
      <c r="P68" s="204"/>
      <c r="Q68" s="204"/>
      <c r="R68" s="204"/>
      <c r="S68" s="204"/>
    </row>
    <row r="69" spans="1:19" ht="12.75" customHeight="1" outlineLevel="1">
      <c r="A69" s="234"/>
      <c r="B69" s="204"/>
      <c r="C69" s="204"/>
      <c r="D69" s="204"/>
      <c r="E69" s="204"/>
      <c r="F69" s="204"/>
      <c r="G69" s="204"/>
      <c r="H69" s="204"/>
      <c r="I69" s="204"/>
      <c r="J69" s="204"/>
      <c r="K69" s="204"/>
      <c r="L69" s="204"/>
      <c r="M69" s="204"/>
      <c r="N69" s="204"/>
      <c r="O69" s="204"/>
      <c r="P69" s="204"/>
      <c r="Q69" s="204"/>
      <c r="R69" s="204"/>
      <c r="S69" s="204"/>
    </row>
    <row r="70" spans="1:19" ht="12.75" customHeight="1" outlineLevel="1">
      <c r="A70" s="234"/>
      <c r="B70" s="204"/>
      <c r="C70" s="204"/>
      <c r="D70" s="204"/>
      <c r="E70" s="204"/>
      <c r="F70" s="204"/>
      <c r="G70" s="204"/>
      <c r="H70" s="204"/>
      <c r="I70" s="204"/>
      <c r="J70" s="204"/>
      <c r="K70" s="204"/>
      <c r="L70" s="204"/>
      <c r="M70" s="204"/>
      <c r="N70" s="204"/>
      <c r="O70" s="204"/>
      <c r="P70" s="204"/>
      <c r="Q70" s="204"/>
      <c r="R70" s="204"/>
      <c r="S70" s="204"/>
    </row>
    <row r="71" spans="1:19" ht="12.75" customHeight="1" outlineLevel="1">
      <c r="A71" s="234"/>
      <c r="B71" s="204"/>
      <c r="C71" s="204"/>
      <c r="D71" s="204"/>
      <c r="E71" s="204"/>
      <c r="F71" s="204"/>
      <c r="G71" s="204"/>
      <c r="H71" s="204"/>
      <c r="I71" s="204"/>
      <c r="J71" s="204"/>
      <c r="K71" s="204"/>
      <c r="L71" s="204"/>
      <c r="M71" s="204"/>
      <c r="N71" s="204"/>
      <c r="O71" s="204"/>
      <c r="P71" s="204"/>
      <c r="Q71" s="204"/>
      <c r="R71" s="204"/>
      <c r="S71" s="204"/>
    </row>
    <row r="72" spans="1:19" ht="12.75" customHeight="1" outlineLevel="1">
      <c r="A72" s="234"/>
      <c r="B72" s="204"/>
      <c r="C72" s="204"/>
      <c r="D72" s="204"/>
      <c r="E72" s="204"/>
      <c r="F72" s="204"/>
      <c r="G72" s="204"/>
      <c r="H72" s="204"/>
      <c r="I72" s="204"/>
      <c r="J72" s="204"/>
      <c r="K72" s="204"/>
      <c r="L72" s="204"/>
      <c r="M72" s="204"/>
      <c r="N72" s="204"/>
      <c r="O72" s="204"/>
      <c r="P72" s="204"/>
      <c r="Q72" s="204"/>
      <c r="R72" s="204"/>
      <c r="S72" s="204"/>
    </row>
    <row r="73" spans="1:19" ht="12.75" customHeight="1" outlineLevel="1">
      <c r="A73" s="234"/>
      <c r="B73" s="204"/>
      <c r="C73" s="204"/>
      <c r="D73" s="204"/>
      <c r="E73" s="204"/>
      <c r="F73" s="204"/>
      <c r="G73" s="204"/>
      <c r="H73" s="204"/>
      <c r="I73" s="204"/>
      <c r="J73" s="204"/>
      <c r="K73" s="204"/>
      <c r="L73" s="204"/>
      <c r="M73" s="204"/>
      <c r="N73" s="204"/>
      <c r="O73" s="204"/>
      <c r="P73" s="204"/>
      <c r="Q73" s="204"/>
      <c r="R73" s="204"/>
      <c r="S73" s="204"/>
    </row>
    <row r="74" spans="1:19" ht="12.75" customHeight="1" outlineLevel="1">
      <c r="A74" s="234"/>
      <c r="B74" s="204"/>
      <c r="C74" s="204"/>
      <c r="D74" s="204"/>
      <c r="E74" s="204"/>
      <c r="F74" s="204"/>
      <c r="G74" s="204"/>
      <c r="H74" s="204"/>
      <c r="I74" s="204"/>
      <c r="J74" s="204"/>
      <c r="K74" s="204"/>
      <c r="L74" s="204"/>
      <c r="M74" s="204"/>
      <c r="N74" s="204"/>
      <c r="O74" s="204"/>
      <c r="P74" s="204"/>
      <c r="Q74" s="204"/>
      <c r="R74" s="204"/>
      <c r="S74" s="204"/>
    </row>
    <row r="75" spans="1:19" ht="12.75" customHeight="1" outlineLevel="1">
      <c r="A75" s="234"/>
      <c r="B75" s="204"/>
      <c r="C75" s="204"/>
      <c r="D75" s="204"/>
      <c r="E75" s="204"/>
      <c r="F75" s="204"/>
      <c r="G75" s="204"/>
      <c r="H75" s="204"/>
      <c r="I75" s="204"/>
      <c r="J75" s="204"/>
      <c r="K75" s="204"/>
      <c r="L75" s="204"/>
      <c r="M75" s="204"/>
      <c r="N75" s="204"/>
      <c r="O75" s="204"/>
      <c r="P75" s="204"/>
      <c r="Q75" s="204"/>
      <c r="R75" s="204"/>
      <c r="S75" s="204"/>
    </row>
    <row r="76" spans="1:19" ht="12.75" customHeight="1" outlineLevel="1">
      <c r="A76" s="234"/>
      <c r="B76" s="204"/>
      <c r="C76" s="204"/>
      <c r="D76" s="204"/>
      <c r="E76" s="204"/>
      <c r="F76" s="204"/>
      <c r="G76" s="204"/>
      <c r="H76" s="204"/>
      <c r="I76" s="204"/>
      <c r="J76" s="204"/>
      <c r="K76" s="204"/>
      <c r="L76" s="204"/>
      <c r="M76" s="204"/>
      <c r="N76" s="204"/>
      <c r="O76" s="204"/>
      <c r="P76" s="204"/>
      <c r="Q76" s="204"/>
      <c r="R76" s="204"/>
      <c r="S76" s="204"/>
    </row>
    <row r="77" spans="1:19" ht="12.75" customHeight="1" outlineLevel="1">
      <c r="A77" s="234"/>
      <c r="B77" s="204"/>
      <c r="C77" s="204"/>
      <c r="D77" s="204"/>
      <c r="E77" s="204"/>
      <c r="F77" s="204"/>
      <c r="G77" s="204"/>
      <c r="H77" s="204"/>
      <c r="I77" s="204"/>
      <c r="J77" s="204"/>
      <c r="K77" s="204"/>
      <c r="L77" s="204"/>
      <c r="M77" s="204"/>
      <c r="N77" s="204"/>
      <c r="O77" s="204"/>
      <c r="P77" s="204"/>
      <c r="Q77" s="204"/>
      <c r="R77" s="204"/>
      <c r="S77" s="204"/>
    </row>
    <row r="78" spans="1:19" ht="12.75" customHeight="1" outlineLevel="1">
      <c r="A78" s="234"/>
      <c r="B78" s="204"/>
      <c r="C78" s="204"/>
      <c r="D78" s="204"/>
      <c r="E78" s="204"/>
      <c r="F78" s="204"/>
      <c r="G78" s="204"/>
      <c r="H78" s="204"/>
      <c r="I78" s="204"/>
      <c r="J78" s="204"/>
      <c r="K78" s="204"/>
      <c r="L78" s="204"/>
      <c r="M78" s="204"/>
      <c r="N78" s="204"/>
      <c r="O78" s="204"/>
      <c r="P78" s="204"/>
      <c r="Q78" s="204"/>
      <c r="R78" s="204"/>
      <c r="S78" s="204"/>
    </row>
    <row r="79" spans="1:19" ht="12.75" customHeight="1" outlineLevel="1">
      <c r="A79" s="234"/>
      <c r="B79" s="204"/>
      <c r="C79" s="204"/>
      <c r="D79" s="204"/>
      <c r="E79" s="204"/>
      <c r="F79" s="204"/>
      <c r="G79" s="204"/>
      <c r="H79" s="204"/>
      <c r="I79" s="204"/>
      <c r="J79" s="204"/>
      <c r="K79" s="204"/>
      <c r="L79" s="204"/>
      <c r="M79" s="204"/>
      <c r="N79" s="204"/>
      <c r="O79" s="204"/>
      <c r="P79" s="204"/>
      <c r="Q79" s="204"/>
      <c r="R79" s="204"/>
      <c r="S79" s="204"/>
    </row>
    <row r="80" spans="1:19" ht="12.75" customHeight="1" outlineLevel="1">
      <c r="A80" s="234"/>
      <c r="B80" s="204"/>
      <c r="C80" s="204"/>
      <c r="D80" s="204"/>
      <c r="E80" s="204"/>
      <c r="F80" s="204"/>
      <c r="G80" s="204"/>
      <c r="H80" s="204"/>
      <c r="I80" s="204"/>
      <c r="J80" s="204"/>
      <c r="K80" s="204"/>
      <c r="L80" s="204"/>
      <c r="M80" s="204"/>
      <c r="N80" s="204"/>
      <c r="O80" s="204"/>
      <c r="P80" s="204"/>
      <c r="Q80" s="204"/>
      <c r="R80" s="204"/>
      <c r="S80" s="204"/>
    </row>
    <row r="81" spans="1:19" ht="12.75" customHeight="1" outlineLevel="1">
      <c r="A81" s="234"/>
      <c r="B81" s="204"/>
      <c r="C81" s="204"/>
      <c r="D81" s="204"/>
      <c r="E81" s="204"/>
      <c r="F81" s="204"/>
      <c r="G81" s="204"/>
      <c r="H81" s="204"/>
      <c r="I81" s="204"/>
      <c r="J81" s="204"/>
      <c r="K81" s="204"/>
      <c r="L81" s="204"/>
      <c r="M81" s="204"/>
      <c r="N81" s="204"/>
      <c r="O81" s="204"/>
      <c r="P81" s="204"/>
      <c r="Q81" s="204"/>
      <c r="R81" s="204"/>
      <c r="S81" s="204"/>
    </row>
    <row r="82" spans="1:19" ht="12.75" customHeight="1" outlineLevel="1">
      <c r="A82" s="234"/>
      <c r="B82" s="204"/>
      <c r="C82" s="204"/>
      <c r="D82" s="204"/>
      <c r="E82" s="204"/>
      <c r="F82" s="204"/>
      <c r="G82" s="204"/>
      <c r="H82" s="204"/>
      <c r="I82" s="204"/>
      <c r="J82" s="204"/>
      <c r="K82" s="204"/>
      <c r="L82" s="204"/>
      <c r="M82" s="204"/>
      <c r="N82" s="204"/>
      <c r="O82" s="204"/>
      <c r="P82" s="204"/>
      <c r="Q82" s="204"/>
      <c r="R82" s="204"/>
      <c r="S82" s="204"/>
    </row>
    <row r="83" spans="1:19" ht="12.75" customHeight="1" outlineLevel="1">
      <c r="A83" s="234"/>
      <c r="B83" s="204"/>
      <c r="C83" s="204"/>
      <c r="D83" s="204"/>
      <c r="E83" s="204"/>
      <c r="F83" s="204"/>
      <c r="G83" s="204"/>
      <c r="H83" s="204"/>
      <c r="I83" s="204"/>
      <c r="J83" s="204"/>
      <c r="K83" s="204"/>
      <c r="L83" s="204"/>
      <c r="M83" s="204"/>
      <c r="N83" s="204"/>
      <c r="O83" s="204"/>
      <c r="P83" s="204"/>
      <c r="Q83" s="204"/>
      <c r="R83" s="204"/>
      <c r="S83" s="204"/>
    </row>
    <row r="84" spans="1:19" ht="12.75" customHeight="1" outlineLevel="1">
      <c r="A84" s="234"/>
      <c r="B84" s="204"/>
      <c r="C84" s="204"/>
      <c r="D84" s="204"/>
      <c r="E84" s="204"/>
      <c r="F84" s="204"/>
      <c r="G84" s="204"/>
      <c r="H84" s="204"/>
      <c r="I84" s="204"/>
      <c r="J84" s="204"/>
      <c r="K84" s="204"/>
      <c r="L84" s="204"/>
      <c r="M84" s="204"/>
      <c r="N84" s="204"/>
      <c r="O84" s="204"/>
      <c r="P84" s="204"/>
      <c r="Q84" s="204"/>
      <c r="R84" s="204"/>
      <c r="S84" s="204"/>
    </row>
    <row r="85" spans="1:19" ht="12.75" customHeight="1" outlineLevel="1">
      <c r="A85" s="234"/>
      <c r="B85" s="204"/>
      <c r="C85" s="204"/>
      <c r="D85" s="204"/>
      <c r="E85" s="204"/>
      <c r="F85" s="204"/>
      <c r="G85" s="204"/>
      <c r="H85" s="204"/>
      <c r="I85" s="204"/>
      <c r="J85" s="204"/>
      <c r="K85" s="204"/>
      <c r="L85" s="204"/>
      <c r="M85" s="204"/>
      <c r="N85" s="204"/>
      <c r="O85" s="204"/>
      <c r="P85" s="204"/>
      <c r="Q85" s="204"/>
      <c r="R85" s="204"/>
      <c r="S85" s="204"/>
    </row>
    <row r="86" spans="1:19" ht="12.75" customHeight="1" outlineLevel="1">
      <c r="A86" s="234"/>
      <c r="B86" s="204"/>
      <c r="C86" s="204"/>
      <c r="D86" s="204"/>
      <c r="E86" s="204"/>
      <c r="F86" s="204"/>
      <c r="G86" s="204"/>
      <c r="H86" s="204"/>
      <c r="I86" s="204"/>
      <c r="J86" s="204"/>
      <c r="K86" s="204"/>
      <c r="L86" s="204"/>
      <c r="M86" s="204"/>
      <c r="N86" s="204"/>
      <c r="O86" s="204"/>
      <c r="P86" s="204"/>
      <c r="Q86" s="204"/>
      <c r="R86" s="204"/>
      <c r="S86" s="204"/>
    </row>
    <row r="87" spans="1:19" ht="12.75" customHeight="1" outlineLevel="1">
      <c r="A87" s="234"/>
      <c r="B87" s="204"/>
      <c r="C87" s="204"/>
      <c r="D87" s="204"/>
      <c r="E87" s="204"/>
      <c r="F87" s="204"/>
      <c r="G87" s="204"/>
      <c r="H87" s="204"/>
      <c r="I87" s="204"/>
      <c r="J87" s="204"/>
      <c r="K87" s="204"/>
      <c r="L87" s="204"/>
      <c r="M87" s="204"/>
      <c r="N87" s="204"/>
      <c r="O87" s="204"/>
      <c r="P87" s="204"/>
      <c r="Q87" s="204"/>
      <c r="R87" s="204"/>
      <c r="S87" s="204"/>
    </row>
    <row r="88" spans="1:19" ht="12.75" customHeight="1" outlineLevel="1">
      <c r="A88" s="234"/>
      <c r="B88" s="204"/>
      <c r="C88" s="204"/>
      <c r="D88" s="204"/>
      <c r="E88" s="204"/>
      <c r="F88" s="204"/>
      <c r="G88" s="204"/>
      <c r="H88" s="204"/>
      <c r="I88" s="204"/>
      <c r="J88" s="204"/>
      <c r="K88" s="204"/>
      <c r="L88" s="204"/>
      <c r="M88" s="204"/>
      <c r="N88" s="204"/>
      <c r="O88" s="204"/>
      <c r="P88" s="204"/>
      <c r="Q88" s="204"/>
      <c r="R88" s="204"/>
      <c r="S88" s="204"/>
    </row>
    <row r="89" spans="1:19" ht="12.75" customHeight="1" outlineLevel="1">
      <c r="A89" s="234"/>
      <c r="B89" s="204"/>
      <c r="C89" s="204"/>
      <c r="D89" s="204"/>
      <c r="E89" s="204"/>
      <c r="F89" s="204"/>
      <c r="G89" s="204"/>
      <c r="H89" s="204"/>
      <c r="I89" s="204"/>
      <c r="J89" s="204"/>
      <c r="K89" s="204"/>
      <c r="L89" s="204"/>
      <c r="M89" s="204"/>
      <c r="N89" s="204"/>
      <c r="O89" s="204"/>
      <c r="P89" s="204"/>
      <c r="Q89" s="204"/>
      <c r="R89" s="204"/>
      <c r="S89" s="204"/>
    </row>
    <row r="90" spans="1:19" ht="12.75" customHeight="1" outlineLevel="1">
      <c r="A90" s="234"/>
      <c r="B90" s="204"/>
      <c r="C90" s="204"/>
      <c r="D90" s="204"/>
      <c r="E90" s="204"/>
      <c r="F90" s="204"/>
      <c r="G90" s="204"/>
      <c r="H90" s="204"/>
      <c r="I90" s="204"/>
      <c r="J90" s="204"/>
      <c r="K90" s="204"/>
      <c r="L90" s="204"/>
      <c r="M90" s="204"/>
      <c r="N90" s="204"/>
      <c r="O90" s="204"/>
      <c r="P90" s="204"/>
      <c r="Q90" s="204"/>
      <c r="R90" s="204"/>
      <c r="S90" s="204"/>
    </row>
    <row r="91" spans="1:19" ht="12.75" customHeight="1" outlineLevel="1">
      <c r="A91" s="234"/>
      <c r="B91" s="204"/>
      <c r="C91" s="204"/>
      <c r="D91" s="204"/>
      <c r="E91" s="204"/>
      <c r="F91" s="204"/>
      <c r="G91" s="204"/>
      <c r="H91" s="204"/>
      <c r="I91" s="204"/>
      <c r="J91" s="204"/>
      <c r="K91" s="204"/>
      <c r="L91" s="204"/>
      <c r="M91" s="204"/>
      <c r="N91" s="204"/>
      <c r="O91" s="204"/>
      <c r="P91" s="204"/>
      <c r="Q91" s="204"/>
      <c r="R91" s="204"/>
      <c r="S91" s="204"/>
    </row>
    <row r="92" spans="1:19" ht="12.75" customHeight="1" outlineLevel="1">
      <c r="A92" s="234"/>
      <c r="B92" s="204"/>
      <c r="C92" s="204"/>
      <c r="D92" s="204"/>
      <c r="E92" s="204"/>
      <c r="F92" s="204"/>
      <c r="G92" s="204"/>
      <c r="H92" s="204"/>
      <c r="I92" s="204"/>
      <c r="J92" s="204"/>
      <c r="K92" s="204"/>
      <c r="L92" s="204"/>
      <c r="M92" s="204"/>
      <c r="N92" s="204"/>
      <c r="O92" s="204"/>
      <c r="P92" s="204"/>
      <c r="Q92" s="204"/>
      <c r="R92" s="204"/>
      <c r="S92" s="204"/>
    </row>
    <row r="93" spans="1:19" ht="12.75" customHeight="1" outlineLevel="1">
      <c r="A93" s="234"/>
      <c r="B93" s="204"/>
      <c r="C93" s="204"/>
      <c r="D93" s="204"/>
      <c r="E93" s="204"/>
      <c r="F93" s="204"/>
      <c r="G93" s="204"/>
      <c r="H93" s="204"/>
      <c r="I93" s="204"/>
      <c r="J93" s="204"/>
      <c r="K93" s="204"/>
      <c r="L93" s="204"/>
      <c r="M93" s="204"/>
      <c r="N93" s="204"/>
      <c r="O93" s="204"/>
      <c r="P93" s="204"/>
      <c r="Q93" s="204"/>
      <c r="R93" s="204"/>
      <c r="S93" s="204"/>
    </row>
    <row r="94" spans="1:19" s="229" customFormat="1" ht="12.75" customHeight="1" outlineLevel="1">
      <c r="A94" s="234"/>
      <c r="B94" s="204"/>
      <c r="C94" s="204"/>
      <c r="D94" s="204"/>
      <c r="E94" s="204"/>
      <c r="F94" s="204"/>
      <c r="G94" s="204"/>
      <c r="H94" s="204"/>
      <c r="I94" s="204"/>
      <c r="J94" s="204"/>
      <c r="K94" s="204"/>
      <c r="L94" s="204"/>
      <c r="M94" s="204"/>
      <c r="N94" s="204"/>
      <c r="O94" s="204"/>
      <c r="P94" s="204"/>
      <c r="Q94" s="204"/>
      <c r="R94" s="204"/>
      <c r="S94" s="204"/>
    </row>
    <row r="95" spans="1:19" s="219" customFormat="1" ht="12.75" customHeight="1">
      <c r="A95" s="234"/>
      <c r="B95" s="204"/>
      <c r="C95" s="204"/>
      <c r="D95" s="204"/>
      <c r="E95" s="204"/>
      <c r="F95" s="204"/>
      <c r="G95" s="204"/>
      <c r="H95" s="204"/>
      <c r="I95" s="204"/>
      <c r="J95" s="204"/>
      <c r="K95" s="204"/>
      <c r="L95" s="204"/>
      <c r="M95" s="204"/>
      <c r="N95" s="204"/>
      <c r="O95" s="204"/>
      <c r="P95" s="204"/>
      <c r="Q95" s="204"/>
      <c r="R95" s="204"/>
      <c r="S95" s="204"/>
    </row>
    <row r="96" spans="1:19" ht="12.75" customHeight="1" outlineLevel="1">
      <c r="A96" s="234"/>
      <c r="B96" s="204"/>
      <c r="C96" s="204"/>
      <c r="D96" s="204"/>
      <c r="E96" s="204"/>
      <c r="F96" s="204"/>
      <c r="G96" s="204"/>
      <c r="H96" s="204"/>
      <c r="I96" s="204"/>
      <c r="J96" s="204"/>
      <c r="K96" s="204"/>
      <c r="L96" s="204"/>
      <c r="M96" s="204"/>
      <c r="N96" s="204"/>
      <c r="O96" s="204"/>
      <c r="P96" s="204"/>
      <c r="Q96" s="204"/>
      <c r="R96" s="204"/>
      <c r="S96" s="204"/>
    </row>
    <row r="97" spans="1:19" ht="12.75" customHeight="1" outlineLevel="1">
      <c r="A97" s="234"/>
      <c r="B97" s="204"/>
      <c r="C97" s="204"/>
      <c r="D97" s="204"/>
      <c r="E97" s="204"/>
      <c r="F97" s="204"/>
      <c r="G97" s="204"/>
      <c r="H97" s="204"/>
      <c r="I97" s="204"/>
      <c r="J97" s="204"/>
      <c r="K97" s="204"/>
      <c r="L97" s="204"/>
      <c r="M97" s="204"/>
      <c r="N97" s="204"/>
      <c r="O97" s="204"/>
      <c r="P97" s="204"/>
      <c r="Q97" s="204"/>
      <c r="R97" s="204"/>
      <c r="S97" s="204"/>
    </row>
    <row r="98" spans="1:19" ht="12.75" customHeight="1" outlineLevel="1">
      <c r="A98" s="234"/>
      <c r="B98" s="204"/>
      <c r="C98" s="204"/>
      <c r="D98" s="204"/>
      <c r="E98" s="204"/>
      <c r="F98" s="204"/>
      <c r="G98" s="204"/>
      <c r="H98" s="204"/>
      <c r="I98" s="204"/>
      <c r="J98" s="204"/>
      <c r="K98" s="204"/>
      <c r="L98" s="204"/>
      <c r="M98" s="204"/>
      <c r="N98" s="204"/>
      <c r="O98" s="204"/>
      <c r="P98" s="204"/>
      <c r="Q98" s="204"/>
      <c r="R98" s="204"/>
      <c r="S98" s="204"/>
    </row>
    <row r="99" spans="1:19" ht="12.75" customHeight="1" outlineLevel="1">
      <c r="A99" s="234"/>
      <c r="B99" s="204"/>
      <c r="C99" s="204"/>
      <c r="D99" s="204"/>
      <c r="E99" s="204"/>
      <c r="F99" s="204"/>
      <c r="G99" s="204"/>
      <c r="H99" s="204"/>
      <c r="I99" s="204"/>
      <c r="J99" s="204"/>
      <c r="K99" s="204"/>
      <c r="L99" s="204"/>
      <c r="M99" s="204"/>
      <c r="N99" s="204"/>
      <c r="O99" s="204"/>
      <c r="P99" s="204"/>
      <c r="Q99" s="204"/>
      <c r="R99" s="204"/>
      <c r="S99" s="204"/>
    </row>
    <row r="100" spans="1:19" ht="12.75" customHeight="1" outlineLevel="1">
      <c r="A100" s="234"/>
      <c r="B100" s="204"/>
      <c r="C100" s="204"/>
      <c r="D100" s="204"/>
      <c r="E100" s="204"/>
      <c r="F100" s="204"/>
      <c r="G100" s="204"/>
      <c r="H100" s="204"/>
      <c r="I100" s="204"/>
      <c r="J100" s="204"/>
      <c r="K100" s="204"/>
      <c r="L100" s="204"/>
      <c r="M100" s="204"/>
      <c r="N100" s="204"/>
      <c r="O100" s="204"/>
      <c r="P100" s="204"/>
      <c r="Q100" s="204"/>
      <c r="R100" s="204"/>
      <c r="S100" s="204"/>
    </row>
    <row r="101" spans="1:19" ht="12.75" customHeight="1" outlineLevel="1">
      <c r="A101" s="234"/>
      <c r="B101" s="204"/>
      <c r="C101" s="204"/>
      <c r="D101" s="204"/>
      <c r="E101" s="204"/>
      <c r="F101" s="204"/>
      <c r="G101" s="204"/>
      <c r="H101" s="204"/>
      <c r="I101" s="204"/>
      <c r="J101" s="204"/>
      <c r="K101" s="204"/>
      <c r="L101" s="204"/>
      <c r="M101" s="204"/>
      <c r="N101" s="204"/>
      <c r="O101" s="204"/>
      <c r="P101" s="204"/>
      <c r="Q101" s="204"/>
      <c r="R101" s="204"/>
      <c r="S101" s="204"/>
    </row>
    <row r="102" spans="1:19" ht="12.75" customHeight="1" outlineLevel="1">
      <c r="A102" s="234"/>
      <c r="B102" s="204"/>
      <c r="C102" s="204"/>
      <c r="D102" s="204"/>
      <c r="E102" s="204"/>
      <c r="F102" s="204"/>
      <c r="G102" s="204"/>
      <c r="H102" s="204"/>
      <c r="I102" s="204"/>
      <c r="J102" s="204"/>
      <c r="K102" s="204"/>
      <c r="L102" s="204"/>
      <c r="M102" s="204"/>
      <c r="N102" s="204"/>
      <c r="O102" s="204"/>
      <c r="P102" s="204"/>
      <c r="Q102" s="204"/>
      <c r="R102" s="204"/>
      <c r="S102" s="204"/>
    </row>
    <row r="103" spans="1:19" ht="12.75" customHeight="1" outlineLevel="1">
      <c r="A103" s="234"/>
      <c r="B103" s="204"/>
      <c r="C103" s="204"/>
      <c r="D103" s="204"/>
      <c r="E103" s="204"/>
      <c r="F103" s="204"/>
      <c r="G103" s="204"/>
      <c r="H103" s="204"/>
      <c r="I103" s="204"/>
      <c r="J103" s="204"/>
      <c r="K103" s="204"/>
      <c r="L103" s="204"/>
      <c r="M103" s="204"/>
      <c r="N103" s="204"/>
      <c r="O103" s="204"/>
      <c r="P103" s="204"/>
      <c r="Q103" s="204"/>
      <c r="R103" s="204"/>
      <c r="S103" s="204"/>
    </row>
    <row r="104" spans="1:19" s="229" customFormat="1" ht="12.75" customHeight="1" outlineLevel="1">
      <c r="A104" s="234"/>
      <c r="B104" s="204"/>
      <c r="C104" s="204"/>
      <c r="D104" s="204"/>
      <c r="E104" s="204"/>
      <c r="F104" s="204"/>
      <c r="G104" s="204"/>
      <c r="H104" s="204"/>
      <c r="I104" s="204"/>
      <c r="J104" s="204"/>
      <c r="K104" s="204"/>
      <c r="L104" s="204"/>
      <c r="M104" s="204"/>
      <c r="N104" s="204"/>
      <c r="O104" s="204"/>
      <c r="P104" s="204"/>
      <c r="Q104" s="204"/>
      <c r="R104" s="204"/>
      <c r="S104" s="204"/>
    </row>
    <row r="105" spans="1:19" s="219" customFormat="1" ht="12.75" customHeight="1">
      <c r="A105" s="234"/>
      <c r="B105" s="204"/>
      <c r="C105" s="204"/>
      <c r="D105" s="204"/>
      <c r="E105" s="204"/>
      <c r="F105" s="204"/>
      <c r="G105" s="204"/>
      <c r="H105" s="204"/>
      <c r="I105" s="204"/>
      <c r="J105" s="204"/>
      <c r="K105" s="204"/>
      <c r="L105" s="204"/>
      <c r="M105" s="204"/>
      <c r="N105" s="204"/>
      <c r="O105" s="204"/>
      <c r="P105" s="204"/>
      <c r="Q105" s="204"/>
      <c r="R105" s="204"/>
      <c r="S105" s="204"/>
    </row>
    <row r="106" spans="1:19" ht="12.75" customHeight="1" outlineLevel="1">
      <c r="A106" s="234"/>
      <c r="B106" s="204"/>
      <c r="C106" s="204"/>
      <c r="D106" s="204"/>
      <c r="E106" s="204"/>
      <c r="F106" s="204"/>
      <c r="G106" s="204"/>
      <c r="H106" s="204"/>
      <c r="I106" s="204"/>
      <c r="J106" s="204"/>
      <c r="K106" s="204"/>
      <c r="L106" s="204"/>
      <c r="M106" s="204"/>
      <c r="N106" s="204"/>
      <c r="O106" s="204"/>
      <c r="P106" s="204"/>
      <c r="Q106" s="204"/>
      <c r="R106" s="204"/>
      <c r="S106" s="204"/>
    </row>
    <row r="107" spans="1:19" ht="12.75" customHeight="1" outlineLevel="1">
      <c r="A107" s="234"/>
      <c r="B107" s="204"/>
      <c r="C107" s="204"/>
      <c r="D107" s="204"/>
      <c r="E107" s="204"/>
      <c r="F107" s="204"/>
      <c r="G107" s="204"/>
      <c r="H107" s="204"/>
      <c r="I107" s="204"/>
      <c r="J107" s="204"/>
      <c r="K107" s="204"/>
      <c r="L107" s="204"/>
      <c r="M107" s="204"/>
      <c r="N107" s="204"/>
      <c r="O107" s="204"/>
      <c r="P107" s="204"/>
      <c r="Q107" s="204"/>
      <c r="R107" s="204"/>
      <c r="S107" s="204"/>
    </row>
    <row r="108" spans="1:19" ht="12.75" customHeight="1" outlineLevel="1">
      <c r="A108" s="234"/>
      <c r="B108" s="204"/>
      <c r="C108" s="204"/>
      <c r="D108" s="204"/>
      <c r="E108" s="204"/>
      <c r="F108" s="204"/>
      <c r="G108" s="204"/>
      <c r="H108" s="204"/>
      <c r="I108" s="204"/>
      <c r="J108" s="204"/>
      <c r="K108" s="204"/>
      <c r="L108" s="204"/>
      <c r="M108" s="204"/>
      <c r="N108" s="204"/>
      <c r="O108" s="204"/>
      <c r="P108" s="204"/>
      <c r="Q108" s="204"/>
      <c r="R108" s="204"/>
      <c r="S108" s="204"/>
    </row>
    <row r="109" spans="1:19" ht="12.75" customHeight="1" outlineLevel="1">
      <c r="A109" s="234"/>
      <c r="B109" s="204"/>
      <c r="C109" s="204"/>
      <c r="D109" s="204"/>
      <c r="E109" s="204"/>
      <c r="F109" s="204"/>
      <c r="G109" s="204"/>
      <c r="H109" s="204"/>
      <c r="I109" s="204"/>
      <c r="J109" s="204"/>
      <c r="K109" s="204"/>
      <c r="L109" s="204"/>
      <c r="M109" s="204"/>
      <c r="N109" s="204"/>
      <c r="O109" s="204"/>
      <c r="P109" s="204"/>
      <c r="Q109" s="204"/>
      <c r="R109" s="204"/>
      <c r="S109" s="204"/>
    </row>
    <row r="110" spans="1:19" ht="12.75" customHeight="1" outlineLevel="1">
      <c r="A110" s="234"/>
      <c r="B110" s="204"/>
      <c r="C110" s="204"/>
      <c r="D110" s="204"/>
      <c r="E110" s="204"/>
      <c r="F110" s="204"/>
      <c r="G110" s="204"/>
      <c r="H110" s="204"/>
      <c r="I110" s="204"/>
      <c r="J110" s="204"/>
      <c r="K110" s="204"/>
      <c r="L110" s="204"/>
      <c r="M110" s="204"/>
      <c r="N110" s="204"/>
      <c r="O110" s="204"/>
      <c r="P110" s="204"/>
      <c r="Q110" s="204"/>
      <c r="R110" s="204"/>
      <c r="S110" s="204"/>
    </row>
    <row r="111" spans="1:19" ht="12.75" customHeight="1" outlineLevel="1">
      <c r="A111" s="234"/>
      <c r="B111" s="204"/>
      <c r="C111" s="204"/>
      <c r="D111" s="204"/>
      <c r="E111" s="204"/>
      <c r="F111" s="204"/>
      <c r="G111" s="204"/>
      <c r="H111" s="204"/>
      <c r="I111" s="204"/>
      <c r="J111" s="204"/>
      <c r="K111" s="204"/>
      <c r="L111" s="204"/>
      <c r="M111" s="204"/>
      <c r="N111" s="204"/>
      <c r="O111" s="204"/>
      <c r="P111" s="204"/>
      <c r="Q111" s="204"/>
      <c r="R111" s="204"/>
      <c r="S111" s="204"/>
    </row>
    <row r="112" spans="1:19" ht="12.75" customHeight="1" outlineLevel="1">
      <c r="A112" s="234"/>
      <c r="B112" s="204"/>
      <c r="C112" s="204"/>
      <c r="D112" s="204"/>
      <c r="E112" s="204"/>
      <c r="F112" s="204"/>
      <c r="G112" s="204"/>
      <c r="H112" s="204"/>
      <c r="I112" s="204"/>
      <c r="J112" s="204"/>
      <c r="K112" s="204"/>
      <c r="L112" s="204"/>
      <c r="M112" s="204"/>
      <c r="N112" s="204"/>
      <c r="O112" s="204"/>
      <c r="P112" s="204"/>
      <c r="Q112" s="204"/>
      <c r="R112" s="204"/>
      <c r="S112" s="204"/>
    </row>
    <row r="113" spans="1:19" ht="12.75" customHeight="1" outlineLevel="1">
      <c r="A113" s="234"/>
      <c r="B113" s="204"/>
      <c r="C113" s="204"/>
      <c r="D113" s="204"/>
      <c r="E113" s="204"/>
      <c r="F113" s="204"/>
      <c r="G113" s="204"/>
      <c r="H113" s="204"/>
      <c r="I113" s="204"/>
      <c r="J113" s="204"/>
      <c r="K113" s="204"/>
      <c r="L113" s="204"/>
      <c r="M113" s="204"/>
      <c r="N113" s="204"/>
      <c r="O113" s="204"/>
      <c r="P113" s="204"/>
      <c r="Q113" s="204"/>
      <c r="R113" s="204"/>
      <c r="S113" s="204"/>
    </row>
    <row r="114" spans="1:19" ht="12.75" customHeight="1" outlineLevel="1">
      <c r="A114" s="234"/>
      <c r="B114" s="204"/>
      <c r="C114" s="204"/>
      <c r="D114" s="204"/>
      <c r="E114" s="204"/>
      <c r="F114" s="204"/>
      <c r="G114" s="204"/>
      <c r="H114" s="204"/>
      <c r="I114" s="204"/>
      <c r="J114" s="204"/>
      <c r="K114" s="204"/>
      <c r="L114" s="204"/>
      <c r="M114" s="204"/>
      <c r="N114" s="204"/>
      <c r="O114" s="204"/>
      <c r="P114" s="204"/>
      <c r="Q114" s="204"/>
      <c r="R114" s="204"/>
      <c r="S114" s="204"/>
    </row>
    <row r="115" spans="1:19" ht="12.75" customHeight="1" outlineLevel="1">
      <c r="A115" s="234"/>
      <c r="B115" s="204"/>
      <c r="C115" s="204"/>
      <c r="D115" s="204"/>
      <c r="E115" s="204"/>
      <c r="F115" s="204"/>
      <c r="G115" s="204"/>
      <c r="H115" s="204"/>
      <c r="I115" s="204"/>
      <c r="J115" s="204"/>
      <c r="K115" s="204"/>
      <c r="L115" s="204"/>
      <c r="M115" s="204"/>
      <c r="N115" s="204"/>
      <c r="O115" s="204"/>
      <c r="P115" s="204"/>
      <c r="Q115" s="204"/>
      <c r="R115" s="204"/>
      <c r="S115" s="204"/>
    </row>
    <row r="116" spans="1:19" ht="12.75" customHeight="1" outlineLevel="1">
      <c r="A116" s="234"/>
      <c r="B116" s="204"/>
      <c r="C116" s="204"/>
      <c r="D116" s="204"/>
      <c r="E116" s="204"/>
      <c r="F116" s="204"/>
      <c r="G116" s="204"/>
      <c r="H116" s="204"/>
      <c r="I116" s="204"/>
      <c r="J116" s="204"/>
      <c r="K116" s="204"/>
      <c r="L116" s="204"/>
      <c r="M116" s="204"/>
      <c r="N116" s="204"/>
      <c r="O116" s="204"/>
      <c r="P116" s="204"/>
      <c r="Q116" s="204"/>
      <c r="R116" s="204"/>
      <c r="S116" s="204"/>
    </row>
    <row r="117" spans="1:19" ht="12.75" customHeight="1" outlineLevel="1">
      <c r="A117" s="234"/>
      <c r="B117" s="204"/>
      <c r="C117" s="204"/>
      <c r="D117" s="204"/>
      <c r="E117" s="204"/>
      <c r="F117" s="204"/>
      <c r="G117" s="204"/>
      <c r="H117" s="204"/>
      <c r="I117" s="204"/>
      <c r="J117" s="204"/>
      <c r="K117" s="204"/>
      <c r="L117" s="204"/>
      <c r="M117" s="204"/>
      <c r="N117" s="204"/>
      <c r="O117" s="204"/>
      <c r="P117" s="204"/>
      <c r="Q117" s="204"/>
      <c r="R117" s="204"/>
      <c r="S117" s="204"/>
    </row>
    <row r="118" spans="1:19" ht="12.75" customHeight="1" outlineLevel="1">
      <c r="A118" s="234"/>
      <c r="B118" s="204"/>
      <c r="C118" s="204"/>
      <c r="D118" s="204"/>
      <c r="E118" s="204"/>
      <c r="F118" s="204"/>
      <c r="G118" s="204"/>
      <c r="H118" s="204"/>
      <c r="I118" s="204"/>
      <c r="J118" s="204"/>
      <c r="K118" s="204"/>
      <c r="L118" s="204"/>
      <c r="M118" s="204"/>
      <c r="N118" s="204"/>
      <c r="O118" s="204"/>
      <c r="P118" s="204"/>
      <c r="Q118" s="204"/>
      <c r="R118" s="204"/>
      <c r="S118" s="204"/>
    </row>
    <row r="119" spans="1:19" ht="12.75" customHeight="1" outlineLevel="1">
      <c r="A119" s="234"/>
      <c r="B119" s="204"/>
      <c r="C119" s="204"/>
      <c r="D119" s="204"/>
      <c r="E119" s="204"/>
      <c r="F119" s="204"/>
      <c r="G119" s="204"/>
      <c r="H119" s="204"/>
      <c r="I119" s="204"/>
      <c r="J119" s="204"/>
      <c r="K119" s="204"/>
      <c r="L119" s="204"/>
      <c r="M119" s="204"/>
      <c r="N119" s="204"/>
      <c r="O119" s="204"/>
      <c r="P119" s="204"/>
      <c r="Q119" s="204"/>
      <c r="R119" s="204"/>
      <c r="S119" s="204"/>
    </row>
    <row r="120" spans="1:19" ht="12.75" customHeight="1" outlineLevel="1">
      <c r="A120" s="234"/>
      <c r="B120" s="204"/>
      <c r="C120" s="204"/>
      <c r="D120" s="204"/>
      <c r="E120" s="204"/>
      <c r="F120" s="204"/>
      <c r="G120" s="204"/>
      <c r="H120" s="204"/>
      <c r="I120" s="204"/>
      <c r="J120" s="204"/>
      <c r="K120" s="204"/>
      <c r="L120" s="204"/>
      <c r="M120" s="204"/>
      <c r="N120" s="204"/>
      <c r="O120" s="204"/>
      <c r="P120" s="204"/>
      <c r="Q120" s="204"/>
      <c r="R120" s="204"/>
      <c r="S120" s="204"/>
    </row>
    <row r="121" spans="1:19" ht="12.75" customHeight="1" outlineLevel="1">
      <c r="A121" s="234"/>
      <c r="B121" s="204"/>
      <c r="C121" s="204"/>
      <c r="D121" s="204"/>
      <c r="E121" s="204"/>
      <c r="F121" s="204"/>
      <c r="G121" s="204"/>
      <c r="H121" s="204"/>
      <c r="I121" s="204"/>
      <c r="J121" s="204"/>
      <c r="K121" s="204"/>
      <c r="L121" s="204"/>
      <c r="M121" s="204"/>
      <c r="N121" s="204"/>
      <c r="O121" s="204"/>
      <c r="P121" s="204"/>
      <c r="Q121" s="204"/>
      <c r="R121" s="204"/>
      <c r="S121" s="204"/>
    </row>
    <row r="122" spans="1:19" ht="12.75" customHeight="1" outlineLevel="1">
      <c r="A122" s="234"/>
      <c r="B122" s="204"/>
      <c r="C122" s="204"/>
      <c r="D122" s="204"/>
      <c r="E122" s="204"/>
      <c r="F122" s="204"/>
      <c r="G122" s="204"/>
      <c r="H122" s="204"/>
      <c r="I122" s="204"/>
      <c r="J122" s="204"/>
      <c r="K122" s="204"/>
      <c r="L122" s="204"/>
      <c r="M122" s="204"/>
      <c r="N122" s="204"/>
      <c r="O122" s="204"/>
      <c r="P122" s="204"/>
      <c r="Q122" s="204"/>
      <c r="R122" s="204"/>
      <c r="S122" s="204"/>
    </row>
    <row r="123" spans="1:19" ht="12.75" customHeight="1" outlineLevel="1">
      <c r="A123" s="234"/>
      <c r="B123" s="204"/>
      <c r="C123" s="204"/>
      <c r="D123" s="204"/>
      <c r="E123" s="204"/>
      <c r="F123" s="204"/>
      <c r="G123" s="204"/>
      <c r="H123" s="204"/>
      <c r="I123" s="204"/>
      <c r="J123" s="204"/>
      <c r="K123" s="204"/>
      <c r="L123" s="204"/>
      <c r="M123" s="204"/>
      <c r="N123" s="204"/>
      <c r="O123" s="204"/>
      <c r="P123" s="204"/>
      <c r="Q123" s="204"/>
      <c r="R123" s="204"/>
      <c r="S123" s="204"/>
    </row>
    <row r="124" spans="1:19" s="229" customFormat="1" ht="12.75" customHeight="1" outlineLevel="1">
      <c r="A124" s="234"/>
      <c r="B124" s="204"/>
      <c r="C124" s="204"/>
      <c r="D124" s="204"/>
      <c r="E124" s="204"/>
      <c r="F124" s="204"/>
      <c r="G124" s="204"/>
      <c r="H124" s="204"/>
      <c r="I124" s="204"/>
      <c r="J124" s="204"/>
      <c r="K124" s="204"/>
      <c r="L124" s="204"/>
      <c r="M124" s="204"/>
      <c r="N124" s="204"/>
      <c r="O124" s="204"/>
      <c r="P124" s="204"/>
      <c r="Q124" s="204"/>
      <c r="R124" s="204"/>
      <c r="S124" s="204"/>
    </row>
    <row r="125" spans="1:19" s="219" customFormat="1" ht="12.75" customHeight="1">
      <c r="A125" s="234"/>
      <c r="B125" s="204"/>
      <c r="C125" s="204"/>
      <c r="D125" s="204"/>
      <c r="E125" s="204"/>
      <c r="F125" s="204"/>
      <c r="G125" s="204"/>
      <c r="H125" s="204"/>
      <c r="I125" s="204"/>
      <c r="J125" s="204"/>
      <c r="K125" s="204"/>
      <c r="L125" s="204"/>
      <c r="M125" s="204"/>
      <c r="N125" s="204"/>
      <c r="O125" s="204"/>
      <c r="P125" s="204"/>
      <c r="Q125" s="204"/>
      <c r="R125" s="204"/>
      <c r="S125" s="204"/>
    </row>
    <row r="126" spans="1:19" ht="12.75" customHeight="1" outlineLevel="1">
      <c r="A126" s="234"/>
      <c r="B126" s="204"/>
      <c r="C126" s="204"/>
      <c r="D126" s="204"/>
      <c r="E126" s="204"/>
      <c r="F126" s="204"/>
      <c r="G126" s="204"/>
      <c r="H126" s="204"/>
      <c r="I126" s="204"/>
      <c r="J126" s="204"/>
      <c r="K126" s="204"/>
      <c r="L126" s="204"/>
      <c r="M126" s="204"/>
      <c r="N126" s="204"/>
      <c r="O126" s="204"/>
      <c r="P126" s="204"/>
      <c r="Q126" s="204"/>
      <c r="R126" s="204"/>
      <c r="S126" s="204"/>
    </row>
    <row r="127" spans="1:19" ht="12.75" customHeight="1" outlineLevel="1">
      <c r="A127" s="234"/>
      <c r="B127" s="204"/>
      <c r="C127" s="204"/>
      <c r="D127" s="204"/>
      <c r="E127" s="204"/>
      <c r="F127" s="204"/>
      <c r="G127" s="204"/>
      <c r="H127" s="204"/>
      <c r="I127" s="204"/>
      <c r="J127" s="204"/>
      <c r="K127" s="204"/>
      <c r="L127" s="204"/>
      <c r="M127" s="204"/>
      <c r="N127" s="204"/>
      <c r="O127" s="204"/>
      <c r="P127" s="204"/>
      <c r="Q127" s="204"/>
      <c r="R127" s="204"/>
      <c r="S127" s="204"/>
    </row>
    <row r="128" spans="1:19" ht="12.75" customHeight="1" outlineLevel="1">
      <c r="A128" s="235"/>
      <c r="B128" s="204"/>
      <c r="C128" s="204"/>
      <c r="D128" s="204"/>
      <c r="E128" s="204"/>
      <c r="F128" s="204"/>
      <c r="G128" s="204"/>
      <c r="H128" s="204"/>
      <c r="I128" s="204"/>
      <c r="J128" s="204"/>
      <c r="K128" s="204"/>
      <c r="L128" s="204"/>
      <c r="M128" s="204"/>
      <c r="N128" s="204"/>
      <c r="O128" s="204"/>
      <c r="P128" s="204"/>
      <c r="Q128" s="204"/>
      <c r="R128" s="204"/>
      <c r="S128" s="204"/>
    </row>
    <row r="129" spans="1:19" ht="12.75" customHeight="1" outlineLevel="1" collapsed="1">
      <c r="A129" s="235"/>
      <c r="B129" s="204"/>
      <c r="C129" s="204"/>
      <c r="D129" s="204"/>
      <c r="E129" s="204"/>
      <c r="F129" s="204"/>
      <c r="G129" s="204"/>
      <c r="H129" s="204"/>
      <c r="I129" s="204"/>
      <c r="J129" s="204"/>
      <c r="K129" s="204"/>
      <c r="L129" s="204"/>
      <c r="M129" s="204"/>
      <c r="N129" s="204"/>
      <c r="O129" s="204"/>
      <c r="P129" s="204"/>
      <c r="Q129" s="204"/>
      <c r="R129" s="204"/>
      <c r="S129" s="204"/>
    </row>
    <row r="130" spans="1:19" ht="12.75" customHeight="1" outlineLevel="1">
      <c r="A130" s="235"/>
      <c r="B130" s="204"/>
      <c r="C130" s="204"/>
      <c r="D130" s="204"/>
      <c r="E130" s="204"/>
      <c r="F130" s="204"/>
      <c r="G130" s="204"/>
      <c r="H130" s="204"/>
      <c r="I130" s="204"/>
      <c r="J130" s="204"/>
      <c r="K130" s="204"/>
      <c r="L130" s="204"/>
      <c r="M130" s="204"/>
      <c r="N130" s="204"/>
      <c r="O130" s="204"/>
      <c r="P130" s="204"/>
      <c r="Q130" s="204"/>
      <c r="R130" s="204"/>
      <c r="S130" s="204"/>
    </row>
    <row r="131" spans="1:19" ht="12.75" customHeight="1" outlineLevel="1">
      <c r="A131" s="235"/>
      <c r="B131" s="204"/>
      <c r="C131" s="204"/>
      <c r="D131" s="204"/>
      <c r="E131" s="204"/>
      <c r="F131" s="204"/>
      <c r="G131" s="204"/>
      <c r="H131" s="204"/>
      <c r="I131" s="204"/>
      <c r="J131" s="204"/>
      <c r="K131" s="204"/>
      <c r="L131" s="204"/>
      <c r="M131" s="204"/>
      <c r="N131" s="204"/>
      <c r="O131" s="204"/>
      <c r="P131" s="204"/>
      <c r="Q131" s="204"/>
      <c r="R131" s="204"/>
      <c r="S131" s="204"/>
    </row>
    <row r="132" spans="1:19" ht="12.75" customHeight="1" outlineLevel="1">
      <c r="A132" s="235"/>
      <c r="B132" s="204"/>
      <c r="C132" s="204"/>
      <c r="D132" s="204"/>
      <c r="E132" s="204"/>
      <c r="F132" s="204"/>
      <c r="G132" s="204"/>
      <c r="H132" s="204"/>
      <c r="I132" s="204"/>
      <c r="J132" s="204"/>
      <c r="K132" s="204"/>
      <c r="L132" s="204"/>
      <c r="M132" s="204"/>
      <c r="N132" s="204"/>
      <c r="O132" s="204"/>
      <c r="P132" s="204"/>
      <c r="Q132" s="204"/>
      <c r="R132" s="204"/>
      <c r="S132" s="204"/>
    </row>
    <row r="133" spans="1:19" ht="12.75" customHeight="1" outlineLevel="1">
      <c r="A133" s="235"/>
      <c r="B133" s="204"/>
      <c r="C133" s="204"/>
      <c r="D133" s="204"/>
      <c r="E133" s="204"/>
      <c r="F133" s="204"/>
      <c r="G133" s="204"/>
      <c r="H133" s="204"/>
      <c r="I133" s="204"/>
      <c r="J133" s="204"/>
      <c r="K133" s="204"/>
      <c r="L133" s="204"/>
      <c r="M133" s="204"/>
      <c r="N133" s="204"/>
      <c r="O133" s="204"/>
      <c r="P133" s="204"/>
      <c r="Q133" s="204"/>
      <c r="R133" s="204"/>
      <c r="S133" s="204"/>
    </row>
    <row r="134" spans="1:19" ht="12.75" customHeight="1" outlineLevel="1">
      <c r="A134" s="235"/>
      <c r="B134" s="204"/>
      <c r="C134" s="204"/>
      <c r="D134" s="204"/>
      <c r="E134" s="204"/>
      <c r="F134" s="204"/>
      <c r="G134" s="204"/>
      <c r="H134" s="204"/>
      <c r="I134" s="204"/>
      <c r="J134" s="204"/>
      <c r="K134" s="204"/>
      <c r="L134" s="204"/>
      <c r="M134" s="204"/>
      <c r="N134" s="204"/>
      <c r="O134" s="204"/>
      <c r="P134" s="204"/>
      <c r="Q134" s="204"/>
      <c r="R134" s="204"/>
      <c r="S134" s="204"/>
    </row>
    <row r="135" spans="1:19" ht="12.75" customHeight="1" outlineLevel="1">
      <c r="A135" s="235"/>
      <c r="B135" s="204"/>
      <c r="C135" s="204"/>
      <c r="D135" s="204"/>
      <c r="E135" s="204"/>
      <c r="F135" s="204"/>
      <c r="G135" s="204"/>
      <c r="H135" s="204"/>
      <c r="I135" s="204"/>
      <c r="J135" s="204"/>
      <c r="K135" s="204"/>
      <c r="L135" s="204"/>
      <c r="M135" s="204"/>
      <c r="N135" s="204"/>
      <c r="O135" s="204"/>
      <c r="P135" s="204"/>
      <c r="Q135" s="204"/>
      <c r="R135" s="204"/>
      <c r="S135" s="204"/>
    </row>
    <row r="136" spans="1:19" ht="12.75" customHeight="1" outlineLevel="1">
      <c r="A136" s="235"/>
      <c r="B136" s="204"/>
      <c r="C136" s="204"/>
      <c r="D136" s="204"/>
      <c r="E136" s="204"/>
      <c r="F136" s="204"/>
      <c r="G136" s="204"/>
      <c r="H136" s="204"/>
      <c r="I136" s="204"/>
      <c r="J136" s="204"/>
      <c r="K136" s="204"/>
      <c r="L136" s="204"/>
      <c r="M136" s="204"/>
      <c r="N136" s="204"/>
      <c r="O136" s="204"/>
      <c r="P136" s="204"/>
      <c r="Q136" s="204"/>
      <c r="R136" s="204"/>
      <c r="S136" s="204"/>
    </row>
    <row r="137" spans="1:19" ht="12.75" customHeight="1" outlineLevel="1">
      <c r="A137" s="235"/>
      <c r="B137" s="204"/>
      <c r="C137" s="204"/>
      <c r="D137" s="204"/>
      <c r="E137" s="204"/>
      <c r="F137" s="204"/>
      <c r="G137" s="204"/>
      <c r="H137" s="204"/>
      <c r="I137" s="204"/>
      <c r="J137" s="204"/>
      <c r="K137" s="204"/>
      <c r="L137" s="204"/>
      <c r="M137" s="204"/>
      <c r="N137" s="204"/>
      <c r="O137" s="204"/>
      <c r="P137" s="204"/>
      <c r="Q137" s="204"/>
      <c r="R137" s="204"/>
      <c r="S137" s="204"/>
    </row>
    <row r="138" spans="1:19" ht="12.75" customHeight="1" outlineLevel="1">
      <c r="A138" s="235"/>
      <c r="B138" s="204"/>
      <c r="C138" s="204"/>
      <c r="D138" s="204"/>
      <c r="E138" s="204"/>
      <c r="F138" s="204"/>
      <c r="G138" s="204"/>
      <c r="H138" s="204"/>
      <c r="I138" s="204"/>
      <c r="J138" s="204"/>
      <c r="K138" s="204"/>
      <c r="L138" s="204"/>
      <c r="M138" s="204"/>
      <c r="N138" s="204"/>
      <c r="O138" s="204"/>
      <c r="P138" s="204"/>
      <c r="Q138" s="204"/>
      <c r="R138" s="204"/>
      <c r="S138" s="204"/>
    </row>
    <row r="139" spans="1:19" ht="12.75" customHeight="1" outlineLevel="1">
      <c r="A139" s="235"/>
      <c r="B139" s="204"/>
      <c r="C139" s="204"/>
      <c r="D139" s="204"/>
      <c r="E139" s="204"/>
      <c r="F139" s="204"/>
      <c r="G139" s="204"/>
      <c r="H139" s="204"/>
      <c r="I139" s="204"/>
      <c r="J139" s="204"/>
      <c r="K139" s="204"/>
      <c r="L139" s="204"/>
      <c r="M139" s="204"/>
      <c r="N139" s="204"/>
      <c r="O139" s="204"/>
      <c r="P139" s="204"/>
      <c r="Q139" s="204"/>
      <c r="R139" s="204"/>
      <c r="S139" s="204"/>
    </row>
    <row r="140" spans="1:19" ht="12.75" customHeight="1" outlineLevel="1">
      <c r="A140" s="235"/>
      <c r="B140" s="204"/>
      <c r="C140" s="204"/>
      <c r="D140" s="204"/>
      <c r="E140" s="204"/>
      <c r="F140" s="204"/>
      <c r="G140" s="204"/>
      <c r="H140" s="204"/>
      <c r="I140" s="204"/>
      <c r="J140" s="204"/>
      <c r="K140" s="204"/>
      <c r="L140" s="204"/>
      <c r="M140" s="204"/>
      <c r="N140" s="204"/>
      <c r="O140" s="204"/>
      <c r="P140" s="204"/>
      <c r="Q140" s="204"/>
      <c r="R140" s="204"/>
      <c r="S140" s="204"/>
    </row>
    <row r="141" spans="1:19" ht="12.75" customHeight="1" outlineLevel="1">
      <c r="A141" s="235"/>
      <c r="B141" s="204"/>
      <c r="C141" s="204"/>
      <c r="D141" s="204"/>
      <c r="E141" s="204"/>
      <c r="F141" s="204"/>
      <c r="G141" s="204"/>
      <c r="H141" s="204"/>
      <c r="I141" s="204"/>
      <c r="J141" s="204"/>
      <c r="K141" s="204"/>
      <c r="L141" s="204"/>
      <c r="M141" s="204"/>
      <c r="N141" s="204"/>
      <c r="O141" s="204"/>
      <c r="P141" s="204"/>
      <c r="Q141" s="204"/>
      <c r="R141" s="204"/>
      <c r="S141" s="204"/>
    </row>
    <row r="142" spans="1:19" ht="12.75" customHeight="1" outlineLevel="1">
      <c r="A142" s="235"/>
      <c r="B142" s="204"/>
      <c r="C142" s="204"/>
      <c r="D142" s="204"/>
      <c r="E142" s="204"/>
      <c r="F142" s="204"/>
      <c r="G142" s="204"/>
      <c r="H142" s="204"/>
      <c r="I142" s="204"/>
      <c r="J142" s="204"/>
      <c r="K142" s="204"/>
      <c r="L142" s="204"/>
      <c r="M142" s="204"/>
      <c r="N142" s="204"/>
      <c r="O142" s="204"/>
      <c r="P142" s="204"/>
      <c r="Q142" s="204"/>
      <c r="R142" s="204"/>
      <c r="S142" s="204"/>
    </row>
    <row r="143" spans="1:19" ht="12.75" customHeight="1" outlineLevel="1">
      <c r="A143" s="235"/>
      <c r="B143" s="204"/>
      <c r="C143" s="204"/>
      <c r="D143" s="204"/>
      <c r="E143" s="204"/>
      <c r="F143" s="204"/>
      <c r="G143" s="204"/>
      <c r="H143" s="204"/>
      <c r="I143" s="204"/>
      <c r="J143" s="204"/>
      <c r="K143" s="204"/>
      <c r="L143" s="204"/>
      <c r="M143" s="204"/>
      <c r="N143" s="204"/>
      <c r="O143" s="204"/>
      <c r="P143" s="204"/>
      <c r="Q143" s="204"/>
      <c r="R143" s="204"/>
      <c r="S143" s="204"/>
    </row>
    <row r="144" spans="1:19" ht="12.75" customHeight="1" outlineLevel="1">
      <c r="A144" s="235"/>
      <c r="B144" s="204"/>
      <c r="C144" s="204"/>
      <c r="D144" s="204"/>
      <c r="E144" s="204"/>
      <c r="F144" s="204"/>
      <c r="G144" s="204"/>
      <c r="H144" s="204"/>
      <c r="I144" s="204"/>
      <c r="J144" s="204"/>
      <c r="K144" s="204"/>
      <c r="L144" s="204"/>
      <c r="M144" s="204"/>
      <c r="N144" s="204"/>
      <c r="O144" s="204"/>
      <c r="P144" s="204"/>
      <c r="Q144" s="204"/>
      <c r="R144" s="204"/>
      <c r="S144" s="204"/>
    </row>
    <row r="145" spans="1:19" ht="12.75" customHeight="1" outlineLevel="1">
      <c r="A145" s="235"/>
      <c r="B145" s="204"/>
      <c r="C145" s="204"/>
      <c r="D145" s="204"/>
      <c r="E145" s="204"/>
      <c r="F145" s="204"/>
      <c r="G145" s="204"/>
      <c r="H145" s="204"/>
      <c r="I145" s="204"/>
      <c r="J145" s="204"/>
      <c r="K145" s="204"/>
      <c r="L145" s="204"/>
      <c r="M145" s="204"/>
      <c r="N145" s="204"/>
      <c r="O145" s="204"/>
      <c r="P145" s="204"/>
      <c r="Q145" s="204"/>
      <c r="R145" s="204"/>
      <c r="S145" s="204"/>
    </row>
    <row r="146" spans="1:19" ht="12.75" customHeight="1" outlineLevel="1">
      <c r="A146" s="235"/>
      <c r="B146" s="204"/>
      <c r="C146" s="204"/>
      <c r="D146" s="204"/>
      <c r="E146" s="204"/>
      <c r="F146" s="204"/>
      <c r="G146" s="204"/>
      <c r="H146" s="204"/>
      <c r="I146" s="204"/>
      <c r="J146" s="204"/>
      <c r="K146" s="204"/>
      <c r="L146" s="204"/>
      <c r="M146" s="204"/>
      <c r="N146" s="204"/>
      <c r="O146" s="204"/>
      <c r="P146" s="204"/>
      <c r="Q146" s="204"/>
      <c r="R146" s="204"/>
      <c r="S146" s="204"/>
    </row>
    <row r="147" spans="1:19" ht="12.75" customHeight="1" outlineLevel="1">
      <c r="A147" s="235"/>
      <c r="B147" s="204"/>
      <c r="C147" s="204"/>
      <c r="D147" s="204"/>
      <c r="E147" s="204"/>
      <c r="F147" s="204"/>
      <c r="G147" s="204"/>
      <c r="H147" s="204"/>
      <c r="I147" s="204"/>
      <c r="J147" s="204"/>
      <c r="K147" s="204"/>
      <c r="L147" s="204"/>
      <c r="M147" s="204"/>
      <c r="N147" s="204"/>
      <c r="O147" s="204"/>
      <c r="P147" s="204"/>
      <c r="Q147" s="204"/>
      <c r="R147" s="204"/>
      <c r="S147" s="204"/>
    </row>
    <row r="148" spans="1:19" ht="12.75" customHeight="1" outlineLevel="1">
      <c r="A148" s="234"/>
      <c r="B148" s="204"/>
      <c r="C148" s="204"/>
      <c r="D148" s="204"/>
      <c r="E148" s="204"/>
      <c r="F148" s="204"/>
      <c r="G148" s="204"/>
      <c r="H148" s="204"/>
      <c r="I148" s="204"/>
      <c r="J148" s="204"/>
      <c r="K148" s="204"/>
      <c r="L148" s="204"/>
      <c r="M148" s="204"/>
      <c r="N148" s="204"/>
      <c r="O148" s="204"/>
      <c r="P148" s="204"/>
      <c r="Q148" s="204"/>
      <c r="R148" s="204"/>
      <c r="S148" s="204"/>
    </row>
    <row r="149" spans="1:19" ht="12.75" customHeight="1" outlineLevel="1">
      <c r="A149" s="234"/>
      <c r="B149" s="204"/>
      <c r="C149" s="204"/>
      <c r="D149" s="204"/>
      <c r="E149" s="204"/>
      <c r="F149" s="204"/>
      <c r="G149" s="204"/>
      <c r="H149" s="204"/>
      <c r="I149" s="204"/>
      <c r="J149" s="204"/>
      <c r="K149" s="204"/>
      <c r="L149" s="204"/>
      <c r="M149" s="204"/>
      <c r="N149" s="204"/>
      <c r="O149" s="204"/>
      <c r="P149" s="204"/>
      <c r="Q149" s="204"/>
      <c r="R149" s="204"/>
      <c r="S149" s="204"/>
    </row>
    <row r="150" spans="1:19" ht="12.75" customHeight="1" outlineLevel="1">
      <c r="A150" s="234"/>
      <c r="B150" s="204"/>
      <c r="C150" s="204"/>
      <c r="D150" s="204"/>
      <c r="E150" s="204"/>
      <c r="F150" s="204"/>
      <c r="G150" s="204"/>
      <c r="H150" s="204"/>
      <c r="I150" s="204"/>
      <c r="J150" s="204"/>
      <c r="K150" s="204"/>
      <c r="L150" s="204"/>
      <c r="M150" s="204"/>
      <c r="N150" s="204"/>
      <c r="O150" s="204"/>
      <c r="P150" s="204"/>
      <c r="Q150" s="204"/>
      <c r="R150" s="204"/>
      <c r="S150" s="204"/>
    </row>
    <row r="151" spans="1:19" ht="12.75" customHeight="1" outlineLevel="1">
      <c r="A151" s="234"/>
      <c r="B151" s="204"/>
      <c r="C151" s="204"/>
      <c r="D151" s="204"/>
      <c r="E151" s="204"/>
      <c r="F151" s="204"/>
      <c r="G151" s="204"/>
      <c r="H151" s="204"/>
      <c r="I151" s="204"/>
      <c r="J151" s="204"/>
      <c r="K151" s="204"/>
      <c r="L151" s="204"/>
      <c r="M151" s="204"/>
      <c r="N151" s="204"/>
      <c r="O151" s="204"/>
      <c r="P151" s="204"/>
      <c r="Q151" s="204"/>
      <c r="R151" s="204"/>
      <c r="S151" s="204"/>
    </row>
    <row r="152" spans="1:19" ht="12.75" customHeight="1" outlineLevel="1">
      <c r="A152" s="234"/>
      <c r="B152" s="204"/>
      <c r="C152" s="204"/>
      <c r="D152" s="204"/>
      <c r="E152" s="204"/>
      <c r="F152" s="204"/>
      <c r="G152" s="204"/>
      <c r="H152" s="204"/>
      <c r="I152" s="204"/>
      <c r="J152" s="204"/>
      <c r="K152" s="204"/>
      <c r="L152" s="204"/>
      <c r="M152" s="204"/>
      <c r="N152" s="204"/>
      <c r="O152" s="204"/>
      <c r="P152" s="204"/>
      <c r="Q152" s="204"/>
      <c r="R152" s="204"/>
      <c r="S152" s="204"/>
    </row>
    <row r="153" spans="1:19" ht="12.75" customHeight="1" outlineLevel="1">
      <c r="A153" s="235"/>
      <c r="B153" s="204"/>
      <c r="C153" s="204"/>
      <c r="D153" s="204"/>
      <c r="E153" s="204"/>
      <c r="F153" s="204"/>
      <c r="G153" s="204"/>
      <c r="H153" s="204"/>
      <c r="I153" s="204"/>
      <c r="J153" s="204"/>
      <c r="K153" s="204"/>
      <c r="L153" s="204"/>
      <c r="M153" s="204"/>
      <c r="N153" s="204"/>
      <c r="O153" s="204"/>
      <c r="P153" s="204"/>
      <c r="Q153" s="204"/>
      <c r="R153" s="204"/>
      <c r="S153" s="204"/>
    </row>
    <row r="154" spans="1:19" ht="12.75" customHeight="1" outlineLevel="1">
      <c r="A154" s="234"/>
      <c r="B154" s="204"/>
      <c r="C154" s="204"/>
      <c r="D154" s="204"/>
      <c r="E154" s="204"/>
      <c r="F154" s="204"/>
      <c r="G154" s="204"/>
      <c r="H154" s="204"/>
      <c r="I154" s="204"/>
      <c r="J154" s="204"/>
      <c r="K154" s="204"/>
      <c r="L154" s="204"/>
      <c r="M154" s="204"/>
      <c r="N154" s="204"/>
      <c r="O154" s="204"/>
      <c r="P154" s="204"/>
      <c r="Q154" s="204"/>
      <c r="R154" s="204"/>
      <c r="S154" s="204"/>
    </row>
    <row r="155" spans="1:19" ht="12.75" customHeight="1" outlineLevel="1">
      <c r="A155" s="234"/>
      <c r="B155" s="204"/>
      <c r="C155" s="204"/>
      <c r="D155" s="204"/>
      <c r="E155" s="204"/>
      <c r="F155" s="204"/>
      <c r="G155" s="204"/>
      <c r="H155" s="204"/>
      <c r="I155" s="204"/>
      <c r="J155" s="204"/>
      <c r="K155" s="204"/>
      <c r="L155" s="204"/>
      <c r="M155" s="204"/>
      <c r="N155" s="204"/>
      <c r="O155" s="204"/>
      <c r="P155" s="204"/>
      <c r="Q155" s="204"/>
      <c r="R155" s="204"/>
      <c r="S155" s="204"/>
    </row>
    <row r="156" spans="1:19" s="229" customFormat="1" ht="12.75" customHeight="1" outlineLevel="1">
      <c r="A156" s="234"/>
      <c r="B156" s="204"/>
      <c r="C156" s="204"/>
      <c r="D156" s="204"/>
      <c r="E156" s="204"/>
      <c r="F156" s="204"/>
      <c r="G156" s="204"/>
      <c r="H156" s="204"/>
      <c r="I156" s="204"/>
      <c r="J156" s="204"/>
      <c r="K156" s="204"/>
      <c r="L156" s="204"/>
      <c r="M156" s="204"/>
      <c r="N156" s="204"/>
      <c r="O156" s="204"/>
      <c r="P156" s="204"/>
      <c r="Q156" s="204"/>
      <c r="R156" s="204"/>
      <c r="S156" s="204"/>
    </row>
    <row r="157" spans="1:19" s="219" customFormat="1" ht="12.75" customHeight="1">
      <c r="A157" s="234"/>
      <c r="B157" s="204"/>
      <c r="C157" s="204"/>
      <c r="D157" s="204"/>
      <c r="E157" s="204"/>
      <c r="F157" s="204"/>
      <c r="G157" s="204"/>
      <c r="H157" s="204"/>
      <c r="I157" s="204"/>
      <c r="J157" s="204"/>
      <c r="K157" s="204"/>
      <c r="L157" s="204"/>
      <c r="M157" s="204"/>
      <c r="N157" s="204"/>
      <c r="O157" s="204"/>
      <c r="P157" s="204"/>
      <c r="Q157" s="204"/>
      <c r="R157" s="204"/>
      <c r="S157" s="204"/>
    </row>
    <row r="158" spans="1:19" ht="12.75" customHeight="1" outlineLevel="1">
      <c r="A158" s="234"/>
      <c r="B158" s="204"/>
      <c r="C158" s="204"/>
      <c r="D158" s="204"/>
      <c r="E158" s="204"/>
      <c r="F158" s="204"/>
      <c r="G158" s="204"/>
      <c r="H158" s="204"/>
      <c r="I158" s="204"/>
      <c r="J158" s="204"/>
      <c r="K158" s="204"/>
      <c r="L158" s="204"/>
      <c r="M158" s="204"/>
      <c r="N158" s="204"/>
      <c r="O158" s="204"/>
      <c r="P158" s="204"/>
      <c r="Q158" s="204"/>
      <c r="R158" s="204"/>
      <c r="S158" s="204"/>
    </row>
    <row r="159" spans="1:19" ht="12.75" customHeight="1" outlineLevel="1">
      <c r="A159" s="234"/>
      <c r="B159" s="204"/>
      <c r="C159" s="204"/>
      <c r="D159" s="204"/>
      <c r="E159" s="204"/>
      <c r="F159" s="204"/>
      <c r="G159" s="204"/>
      <c r="H159" s="204"/>
      <c r="I159" s="204"/>
      <c r="J159" s="204"/>
      <c r="K159" s="204"/>
      <c r="L159" s="204"/>
      <c r="M159" s="204"/>
      <c r="N159" s="204"/>
      <c r="O159" s="204"/>
      <c r="P159" s="204"/>
      <c r="Q159" s="204"/>
      <c r="R159" s="204"/>
      <c r="S159" s="204"/>
    </row>
    <row r="160" spans="1:19" ht="12.75" customHeight="1" outlineLevel="1">
      <c r="A160" s="234"/>
      <c r="B160" s="204"/>
      <c r="C160" s="204"/>
      <c r="D160" s="204"/>
      <c r="E160" s="204"/>
      <c r="F160" s="204"/>
      <c r="G160" s="204"/>
      <c r="H160" s="204"/>
      <c r="I160" s="204"/>
      <c r="J160" s="204"/>
      <c r="K160" s="204"/>
      <c r="L160" s="204"/>
      <c r="M160" s="204"/>
      <c r="N160" s="204"/>
      <c r="O160" s="204"/>
      <c r="P160" s="204"/>
      <c r="Q160" s="204"/>
      <c r="R160" s="204"/>
      <c r="S160" s="204"/>
    </row>
    <row r="161" spans="1:19" ht="12.75" customHeight="1" outlineLevel="1">
      <c r="A161" s="234"/>
      <c r="B161" s="204"/>
      <c r="C161" s="204"/>
      <c r="D161" s="204"/>
      <c r="E161" s="204"/>
      <c r="F161" s="204"/>
      <c r="G161" s="204"/>
      <c r="H161" s="204"/>
      <c r="I161" s="204"/>
      <c r="J161" s="204"/>
      <c r="K161" s="204"/>
      <c r="L161" s="204"/>
      <c r="M161" s="204"/>
      <c r="N161" s="204"/>
      <c r="O161" s="204"/>
      <c r="P161" s="204"/>
      <c r="Q161" s="204"/>
      <c r="R161" s="204"/>
      <c r="S161" s="204"/>
    </row>
    <row r="162" spans="1:19" ht="12.75" customHeight="1" outlineLevel="1">
      <c r="A162" s="234"/>
      <c r="B162" s="204"/>
      <c r="C162" s="204"/>
      <c r="D162" s="204"/>
      <c r="E162" s="204"/>
      <c r="F162" s="204"/>
      <c r="G162" s="204"/>
      <c r="H162" s="204"/>
      <c r="I162" s="204"/>
      <c r="J162" s="204"/>
      <c r="K162" s="204"/>
      <c r="L162" s="204"/>
      <c r="M162" s="204"/>
      <c r="N162" s="204"/>
      <c r="O162" s="204"/>
      <c r="P162" s="204"/>
      <c r="Q162" s="204"/>
      <c r="R162" s="204"/>
      <c r="S162" s="204"/>
    </row>
    <row r="163" spans="1:19" s="229" customFormat="1" ht="12.75" customHeight="1" outlineLevel="1">
      <c r="A163" s="234"/>
      <c r="B163" s="204"/>
      <c r="C163" s="204"/>
      <c r="D163" s="204"/>
      <c r="E163" s="204"/>
      <c r="F163" s="204"/>
      <c r="G163" s="204"/>
      <c r="H163" s="204"/>
      <c r="I163" s="204"/>
      <c r="J163" s="204"/>
      <c r="K163" s="204"/>
      <c r="L163" s="204"/>
      <c r="M163" s="204"/>
      <c r="N163" s="204"/>
      <c r="O163" s="204"/>
      <c r="P163" s="204"/>
      <c r="Q163" s="204"/>
      <c r="R163" s="204"/>
      <c r="S163" s="204"/>
    </row>
    <row r="164" spans="1:19" s="219" customFormat="1" ht="12.75" customHeight="1" outlineLevel="1">
      <c r="A164" s="234"/>
      <c r="B164" s="204"/>
      <c r="C164" s="204"/>
      <c r="D164" s="204"/>
      <c r="E164" s="204"/>
      <c r="F164" s="204"/>
      <c r="G164" s="204"/>
      <c r="H164" s="204"/>
      <c r="I164" s="204"/>
      <c r="J164" s="204"/>
      <c r="K164" s="204"/>
      <c r="L164" s="204"/>
      <c r="M164" s="204"/>
      <c r="N164" s="204"/>
      <c r="O164" s="204"/>
      <c r="P164" s="204"/>
      <c r="Q164" s="204"/>
      <c r="R164" s="204"/>
      <c r="S164" s="204"/>
    </row>
    <row r="165" spans="1:19" ht="12.75" customHeight="1" outlineLevel="1">
      <c r="A165" s="234"/>
      <c r="B165" s="204"/>
      <c r="C165" s="204"/>
      <c r="D165" s="204"/>
      <c r="E165" s="204"/>
      <c r="F165" s="204"/>
      <c r="G165" s="204"/>
      <c r="H165" s="204"/>
      <c r="I165" s="204"/>
      <c r="J165" s="204"/>
      <c r="K165" s="204"/>
      <c r="L165" s="204"/>
      <c r="M165" s="204"/>
      <c r="N165" s="204"/>
      <c r="O165" s="204"/>
      <c r="P165" s="204"/>
      <c r="Q165" s="204"/>
      <c r="R165" s="204"/>
      <c r="S165" s="204"/>
    </row>
    <row r="166" spans="1:19" ht="12.75" customHeight="1" outlineLevel="1">
      <c r="A166" s="234"/>
      <c r="B166" s="204"/>
      <c r="C166" s="204"/>
      <c r="D166" s="204"/>
      <c r="E166" s="204"/>
      <c r="F166" s="204"/>
      <c r="G166" s="204"/>
      <c r="H166" s="204"/>
      <c r="I166" s="204"/>
      <c r="J166" s="204"/>
      <c r="K166" s="204"/>
      <c r="L166" s="204"/>
      <c r="M166" s="204"/>
      <c r="N166" s="204"/>
      <c r="O166" s="204"/>
      <c r="P166" s="204"/>
      <c r="Q166" s="204"/>
      <c r="R166" s="204"/>
      <c r="S166" s="204"/>
    </row>
    <row r="167" spans="1:19" ht="12.75" customHeight="1" outlineLevel="1">
      <c r="A167" s="234"/>
      <c r="B167" s="204"/>
      <c r="C167" s="204"/>
      <c r="D167" s="204"/>
      <c r="E167" s="204"/>
      <c r="F167" s="204"/>
      <c r="G167" s="204"/>
      <c r="H167" s="204"/>
      <c r="I167" s="204"/>
      <c r="J167" s="204"/>
      <c r="K167" s="204"/>
      <c r="L167" s="204"/>
      <c r="M167" s="204"/>
      <c r="N167" s="204"/>
      <c r="O167" s="204"/>
      <c r="P167" s="204"/>
      <c r="Q167" s="204"/>
      <c r="R167" s="204"/>
      <c r="S167" s="204"/>
    </row>
    <row r="168" spans="1:19" s="229" customFormat="1" ht="12.75" customHeight="1" outlineLevel="1">
      <c r="A168" s="234"/>
      <c r="B168" s="204"/>
      <c r="C168" s="204"/>
      <c r="D168" s="204"/>
      <c r="E168" s="204"/>
      <c r="F168" s="204"/>
      <c r="G168" s="204"/>
      <c r="H168" s="204"/>
      <c r="I168" s="204"/>
      <c r="J168" s="204"/>
      <c r="K168" s="204"/>
      <c r="L168" s="204"/>
      <c r="M168" s="204"/>
      <c r="N168" s="204"/>
      <c r="O168" s="204"/>
      <c r="P168" s="204"/>
      <c r="Q168" s="204"/>
      <c r="R168" s="204"/>
      <c r="S168" s="204"/>
    </row>
    <row r="169" spans="1:19" s="236" customFormat="1" ht="12.75" customHeight="1" outlineLevel="1">
      <c r="A169" s="234"/>
      <c r="B169" s="204"/>
      <c r="C169" s="204"/>
      <c r="D169" s="204"/>
      <c r="E169" s="204"/>
      <c r="F169" s="204"/>
      <c r="G169" s="204"/>
      <c r="H169" s="204"/>
      <c r="I169" s="204"/>
      <c r="J169" s="204"/>
      <c r="K169" s="204"/>
      <c r="L169" s="204"/>
      <c r="M169" s="204"/>
      <c r="N169" s="204"/>
      <c r="O169" s="204"/>
      <c r="P169" s="204"/>
      <c r="Q169" s="204"/>
      <c r="R169" s="204"/>
      <c r="S169" s="204"/>
    </row>
    <row r="170" spans="1:19" ht="12.75" customHeight="1" outlineLevel="1">
      <c r="A170" s="234"/>
      <c r="B170" s="204"/>
      <c r="C170" s="204"/>
      <c r="D170" s="204"/>
      <c r="E170" s="204"/>
      <c r="F170" s="204"/>
      <c r="G170" s="204"/>
      <c r="H170" s="204"/>
      <c r="I170" s="204"/>
      <c r="J170" s="204"/>
      <c r="K170" s="204"/>
      <c r="L170" s="204"/>
      <c r="M170" s="204"/>
      <c r="N170" s="204"/>
      <c r="O170" s="204"/>
      <c r="P170" s="204"/>
      <c r="Q170" s="204"/>
      <c r="R170" s="204"/>
      <c r="S170" s="204"/>
    </row>
    <row r="171" spans="1:19" ht="12.75" customHeight="1" outlineLevel="1">
      <c r="A171" s="234"/>
      <c r="B171" s="204"/>
      <c r="C171" s="204"/>
      <c r="D171" s="204"/>
      <c r="E171" s="204"/>
      <c r="F171" s="204"/>
      <c r="G171" s="204"/>
      <c r="H171" s="204"/>
      <c r="I171" s="204"/>
      <c r="J171" s="204"/>
      <c r="K171" s="204"/>
      <c r="L171" s="204"/>
      <c r="M171" s="204"/>
      <c r="N171" s="204"/>
      <c r="O171" s="204"/>
      <c r="P171" s="204"/>
      <c r="Q171" s="204"/>
      <c r="R171" s="204"/>
      <c r="S171" s="204"/>
    </row>
    <row r="172" spans="1:19" ht="12.75" customHeight="1" outlineLevel="1">
      <c r="A172" s="234"/>
      <c r="B172" s="204"/>
      <c r="C172" s="204"/>
      <c r="D172" s="204"/>
      <c r="E172" s="204"/>
      <c r="F172" s="204"/>
      <c r="G172" s="204"/>
      <c r="H172" s="204"/>
      <c r="I172" s="204"/>
      <c r="J172" s="204"/>
      <c r="K172" s="204"/>
      <c r="L172" s="204"/>
      <c r="M172" s="204"/>
      <c r="N172" s="204"/>
      <c r="O172" s="204"/>
      <c r="P172" s="204"/>
      <c r="Q172" s="204"/>
      <c r="R172" s="204"/>
      <c r="S172" s="204"/>
    </row>
    <row r="173" spans="1:19" ht="12.75" customHeight="1" outlineLevel="1">
      <c r="A173" s="234"/>
      <c r="B173" s="204"/>
      <c r="C173" s="204"/>
      <c r="D173" s="204"/>
      <c r="E173" s="204"/>
      <c r="F173" s="204"/>
      <c r="G173" s="204"/>
      <c r="H173" s="204"/>
      <c r="I173" s="204"/>
      <c r="J173" s="204"/>
      <c r="K173" s="204"/>
      <c r="L173" s="204"/>
      <c r="M173" s="204"/>
      <c r="N173" s="204"/>
      <c r="O173" s="204"/>
      <c r="P173" s="204"/>
      <c r="Q173" s="204"/>
      <c r="R173" s="204"/>
      <c r="S173" s="204"/>
    </row>
    <row r="174" spans="1:19" ht="12.75" customHeight="1" outlineLevel="1">
      <c r="A174" s="234"/>
      <c r="B174" s="204"/>
      <c r="C174" s="204"/>
      <c r="D174" s="204"/>
      <c r="E174" s="204"/>
      <c r="F174" s="204"/>
      <c r="G174" s="204"/>
      <c r="H174" s="204"/>
      <c r="I174" s="204"/>
      <c r="J174" s="204"/>
      <c r="K174" s="204"/>
      <c r="L174" s="204"/>
      <c r="M174" s="204"/>
      <c r="N174" s="204"/>
      <c r="O174" s="204"/>
      <c r="P174" s="204"/>
      <c r="Q174" s="204"/>
      <c r="R174" s="204"/>
      <c r="S174" s="204"/>
    </row>
    <row r="175" spans="1:19" ht="12.75" customHeight="1" outlineLevel="1">
      <c r="A175" s="234"/>
      <c r="B175" s="204"/>
      <c r="C175" s="204"/>
      <c r="D175" s="204"/>
      <c r="E175" s="204"/>
      <c r="F175" s="204"/>
      <c r="G175" s="204"/>
      <c r="H175" s="204"/>
      <c r="I175" s="204"/>
      <c r="J175" s="204"/>
      <c r="K175" s="204"/>
      <c r="L175" s="204"/>
      <c r="M175" s="204"/>
      <c r="N175" s="204"/>
      <c r="O175" s="204"/>
      <c r="P175" s="204"/>
      <c r="Q175" s="204"/>
      <c r="R175" s="204"/>
      <c r="S175" s="204"/>
    </row>
    <row r="176" spans="1:19" s="237" customFormat="1" ht="12.75" customHeight="1" outlineLevel="1">
      <c r="A176" s="234"/>
      <c r="B176" s="204"/>
      <c r="C176" s="204"/>
      <c r="D176" s="204"/>
      <c r="E176" s="204"/>
      <c r="F176" s="204"/>
      <c r="G176" s="204"/>
      <c r="H176" s="204"/>
      <c r="I176" s="204"/>
      <c r="J176" s="204"/>
      <c r="K176" s="204"/>
      <c r="L176" s="204"/>
      <c r="M176" s="204"/>
      <c r="N176" s="204"/>
      <c r="O176" s="204"/>
      <c r="P176" s="204"/>
      <c r="Q176" s="204"/>
      <c r="R176" s="204"/>
      <c r="S176" s="204"/>
    </row>
    <row r="177" spans="1:19" s="229" customFormat="1" ht="12.75" customHeight="1" outlineLevel="1">
      <c r="A177" s="234"/>
      <c r="B177" s="204"/>
      <c r="C177" s="204"/>
      <c r="D177" s="204"/>
      <c r="E177" s="204"/>
      <c r="F177" s="204"/>
      <c r="G177" s="204"/>
      <c r="H177" s="204"/>
      <c r="I177" s="204"/>
      <c r="J177" s="204"/>
      <c r="K177" s="204"/>
      <c r="L177" s="204"/>
      <c r="M177" s="204"/>
      <c r="N177" s="204"/>
      <c r="O177" s="204"/>
      <c r="P177" s="204"/>
      <c r="Q177" s="204"/>
      <c r="R177" s="204"/>
      <c r="S177" s="204"/>
    </row>
    <row r="178" spans="1:19" s="219" customFormat="1" ht="12.75" customHeight="1" outlineLevel="1">
      <c r="A178" s="234"/>
      <c r="B178" s="204"/>
      <c r="C178" s="204"/>
      <c r="D178" s="204"/>
      <c r="E178" s="204"/>
      <c r="F178" s="204"/>
      <c r="G178" s="204"/>
      <c r="H178" s="204"/>
      <c r="I178" s="204"/>
      <c r="J178" s="204"/>
      <c r="K178" s="204"/>
      <c r="L178" s="204"/>
      <c r="M178" s="204"/>
      <c r="N178" s="204"/>
      <c r="O178" s="204"/>
      <c r="P178" s="204"/>
      <c r="Q178" s="204"/>
      <c r="R178" s="204"/>
      <c r="S178" s="204"/>
    </row>
    <row r="179" spans="1:19" ht="12.75" customHeight="1" outlineLevel="1">
      <c r="A179" s="234"/>
      <c r="B179" s="204"/>
      <c r="C179" s="204"/>
      <c r="D179" s="204"/>
      <c r="E179" s="204"/>
      <c r="F179" s="204"/>
      <c r="G179" s="204"/>
      <c r="H179" s="204"/>
      <c r="I179" s="204"/>
      <c r="J179" s="204"/>
      <c r="K179" s="204"/>
      <c r="L179" s="204"/>
      <c r="M179" s="204"/>
      <c r="N179" s="204"/>
      <c r="O179" s="204"/>
      <c r="P179" s="204"/>
      <c r="Q179" s="204"/>
      <c r="R179" s="204"/>
      <c r="S179" s="204"/>
    </row>
    <row r="180" spans="1:19" ht="12.75" customHeight="1" outlineLevel="1">
      <c r="A180" s="234"/>
      <c r="B180" s="204"/>
      <c r="C180" s="204"/>
      <c r="D180" s="204"/>
      <c r="E180" s="204"/>
      <c r="F180" s="204"/>
      <c r="G180" s="204"/>
      <c r="H180" s="204"/>
      <c r="I180" s="204"/>
      <c r="J180" s="204"/>
      <c r="K180" s="204"/>
      <c r="L180" s="204"/>
      <c r="M180" s="204"/>
      <c r="N180" s="204"/>
      <c r="O180" s="204"/>
      <c r="P180" s="204"/>
      <c r="Q180" s="204"/>
      <c r="R180" s="204"/>
      <c r="S180" s="204"/>
    </row>
    <row r="181" spans="1:19" s="237" customFormat="1" ht="12.75" customHeight="1" outlineLevel="1">
      <c r="A181" s="234"/>
      <c r="B181" s="204"/>
      <c r="C181" s="204"/>
      <c r="D181" s="204"/>
      <c r="E181" s="204"/>
      <c r="F181" s="204"/>
      <c r="G181" s="204"/>
      <c r="H181" s="204"/>
      <c r="I181" s="204"/>
      <c r="J181" s="204"/>
      <c r="K181" s="204"/>
      <c r="L181" s="204"/>
      <c r="M181" s="204"/>
      <c r="N181" s="204"/>
      <c r="O181" s="204"/>
      <c r="P181" s="204"/>
      <c r="Q181" s="204"/>
      <c r="R181" s="204"/>
      <c r="S181" s="204"/>
    </row>
    <row r="182" spans="1:19" s="229" customFormat="1" ht="12.75" customHeight="1" outlineLevel="1">
      <c r="A182" s="234"/>
      <c r="B182" s="204"/>
      <c r="C182" s="204"/>
      <c r="D182" s="204"/>
      <c r="E182" s="204"/>
      <c r="F182" s="204"/>
      <c r="G182" s="204"/>
      <c r="H182" s="204"/>
      <c r="I182" s="204"/>
      <c r="J182" s="204"/>
      <c r="K182" s="204"/>
      <c r="L182" s="204"/>
      <c r="M182" s="204"/>
      <c r="N182" s="204"/>
      <c r="O182" s="204"/>
      <c r="P182" s="204"/>
      <c r="Q182" s="204"/>
      <c r="R182" s="204"/>
      <c r="S182" s="204"/>
    </row>
    <row r="183" spans="1:19" s="219" customFormat="1" ht="12.75" customHeight="1" outlineLevel="1">
      <c r="A183" s="234"/>
      <c r="B183" s="204"/>
      <c r="C183" s="204"/>
      <c r="D183" s="204"/>
      <c r="E183" s="204"/>
      <c r="F183" s="204"/>
      <c r="G183" s="204"/>
      <c r="H183" s="204"/>
      <c r="I183" s="204"/>
      <c r="J183" s="204"/>
      <c r="K183" s="204"/>
      <c r="L183" s="204"/>
      <c r="M183" s="204"/>
      <c r="N183" s="204"/>
      <c r="O183" s="204"/>
      <c r="P183" s="204"/>
      <c r="Q183" s="204"/>
      <c r="R183" s="204"/>
      <c r="S183" s="204"/>
    </row>
    <row r="184" spans="1:19" ht="12.75" customHeight="1" outlineLevel="1">
      <c r="A184" s="234"/>
      <c r="B184" s="204"/>
      <c r="C184" s="204"/>
      <c r="D184" s="204"/>
      <c r="E184" s="204"/>
      <c r="F184" s="204"/>
      <c r="G184" s="204"/>
      <c r="H184" s="204"/>
      <c r="I184" s="204"/>
      <c r="J184" s="204"/>
      <c r="K184" s="204"/>
      <c r="L184" s="204"/>
      <c r="M184" s="204"/>
      <c r="N184" s="204"/>
      <c r="O184" s="204"/>
      <c r="P184" s="204"/>
      <c r="Q184" s="204"/>
      <c r="R184" s="204"/>
      <c r="S184" s="204"/>
    </row>
    <row r="185" spans="1:19" ht="12.75" customHeight="1" outlineLevel="1">
      <c r="A185" s="234"/>
      <c r="B185" s="204"/>
      <c r="C185" s="204"/>
      <c r="D185" s="204"/>
      <c r="E185" s="204"/>
      <c r="F185" s="204"/>
      <c r="G185" s="204"/>
      <c r="H185" s="204"/>
      <c r="I185" s="204"/>
      <c r="J185" s="204"/>
      <c r="K185" s="204"/>
      <c r="L185" s="204"/>
      <c r="M185" s="204"/>
      <c r="N185" s="204"/>
      <c r="O185" s="204"/>
      <c r="P185" s="204"/>
      <c r="Q185" s="204"/>
      <c r="R185" s="204"/>
      <c r="S185" s="204"/>
    </row>
    <row r="186" spans="1:19" ht="12.75" customHeight="1" outlineLevel="1">
      <c r="A186" s="234"/>
      <c r="B186" s="204"/>
      <c r="C186" s="204"/>
      <c r="D186" s="204"/>
      <c r="E186" s="204"/>
      <c r="F186" s="204"/>
      <c r="G186" s="204"/>
      <c r="H186" s="204"/>
      <c r="I186" s="204"/>
      <c r="J186" s="204"/>
      <c r="K186" s="204"/>
      <c r="L186" s="204"/>
      <c r="M186" s="204"/>
      <c r="N186" s="204"/>
      <c r="O186" s="204"/>
      <c r="P186" s="204"/>
      <c r="Q186" s="204"/>
      <c r="R186" s="204"/>
      <c r="S186" s="204"/>
    </row>
    <row r="187" spans="1:19" s="229" customFormat="1" ht="12.75" customHeight="1" outlineLevel="1">
      <c r="A187" s="234"/>
      <c r="B187" s="204"/>
      <c r="C187" s="204"/>
      <c r="D187" s="204"/>
      <c r="E187" s="204"/>
      <c r="F187" s="204"/>
      <c r="G187" s="204"/>
      <c r="H187" s="204"/>
      <c r="I187" s="204"/>
      <c r="J187" s="204"/>
      <c r="K187" s="204"/>
      <c r="L187" s="204"/>
      <c r="M187" s="204"/>
      <c r="N187" s="204"/>
      <c r="O187" s="204"/>
      <c r="P187" s="204"/>
      <c r="Q187" s="204"/>
      <c r="R187" s="204"/>
      <c r="S187" s="204"/>
    </row>
    <row r="188" spans="1:19" s="219" customFormat="1" ht="12.75" customHeight="1" outlineLevel="1">
      <c r="A188" s="234"/>
      <c r="B188" s="204"/>
      <c r="C188" s="204"/>
      <c r="D188" s="204"/>
      <c r="E188" s="204"/>
      <c r="F188" s="204"/>
      <c r="G188" s="204"/>
      <c r="H188" s="204"/>
      <c r="I188" s="204"/>
      <c r="J188" s="204"/>
      <c r="K188" s="204"/>
      <c r="L188" s="204"/>
      <c r="M188" s="204"/>
      <c r="N188" s="204"/>
      <c r="O188" s="204"/>
      <c r="P188" s="204"/>
      <c r="Q188" s="204"/>
      <c r="R188" s="204"/>
      <c r="S188" s="204"/>
    </row>
    <row r="189" spans="1:19" ht="12.75" customHeight="1" outlineLevel="1">
      <c r="A189" s="234"/>
      <c r="B189" s="204"/>
      <c r="C189" s="204"/>
      <c r="D189" s="204"/>
      <c r="E189" s="204"/>
      <c r="F189" s="204"/>
      <c r="G189" s="204"/>
      <c r="H189" s="204"/>
      <c r="I189" s="204"/>
      <c r="J189" s="204"/>
      <c r="K189" s="204"/>
      <c r="L189" s="204"/>
      <c r="M189" s="204"/>
      <c r="N189" s="204"/>
      <c r="O189" s="204"/>
      <c r="P189" s="204"/>
      <c r="Q189" s="204"/>
      <c r="R189" s="204"/>
      <c r="S189" s="204"/>
    </row>
    <row r="190" spans="1:19" ht="12.75" customHeight="1" outlineLevel="1">
      <c r="A190" s="234"/>
      <c r="B190" s="204"/>
      <c r="C190" s="204"/>
      <c r="D190" s="204"/>
      <c r="E190" s="204"/>
      <c r="F190" s="204"/>
      <c r="G190" s="204"/>
      <c r="H190" s="204"/>
      <c r="I190" s="204"/>
      <c r="J190" s="204"/>
      <c r="K190" s="204"/>
      <c r="L190" s="204"/>
      <c r="M190" s="204"/>
      <c r="N190" s="204"/>
      <c r="O190" s="204"/>
      <c r="P190" s="204"/>
      <c r="Q190" s="204"/>
      <c r="R190" s="204"/>
      <c r="S190" s="204"/>
    </row>
    <row r="191" spans="1:19" ht="12.75" customHeight="1" outlineLevel="1">
      <c r="A191" s="234"/>
      <c r="B191" s="204"/>
      <c r="C191" s="204"/>
      <c r="D191" s="204"/>
      <c r="E191" s="204"/>
      <c r="F191" s="204"/>
      <c r="G191" s="204"/>
      <c r="H191" s="204"/>
      <c r="I191" s="204"/>
      <c r="J191" s="204"/>
      <c r="K191" s="204"/>
      <c r="L191" s="204"/>
      <c r="M191" s="204"/>
      <c r="N191" s="204"/>
      <c r="O191" s="204"/>
      <c r="P191" s="204"/>
      <c r="Q191" s="204"/>
      <c r="R191" s="204"/>
      <c r="S191" s="204"/>
    </row>
    <row r="192" spans="1:19" ht="12.75" customHeight="1" outlineLevel="1">
      <c r="A192" s="234"/>
      <c r="B192" s="204"/>
      <c r="C192" s="204"/>
      <c r="D192" s="204"/>
      <c r="E192" s="204"/>
      <c r="F192" s="204"/>
      <c r="G192" s="204"/>
      <c r="H192" s="204"/>
      <c r="I192" s="204"/>
      <c r="J192" s="204"/>
      <c r="K192" s="204"/>
      <c r="L192" s="204"/>
      <c r="M192" s="204"/>
      <c r="N192" s="204"/>
      <c r="O192" s="204"/>
      <c r="P192" s="204"/>
      <c r="Q192" s="204"/>
      <c r="R192" s="204"/>
      <c r="S192" s="204"/>
    </row>
    <row r="193" spans="1:19" ht="12.75" customHeight="1" outlineLevel="1">
      <c r="A193" s="234"/>
      <c r="B193" s="204"/>
      <c r="C193" s="204"/>
      <c r="D193" s="204"/>
      <c r="E193" s="204"/>
      <c r="F193" s="204"/>
      <c r="G193" s="204"/>
      <c r="H193" s="204"/>
      <c r="I193" s="204"/>
      <c r="J193" s="204"/>
      <c r="K193" s="204"/>
      <c r="L193" s="204"/>
      <c r="M193" s="204"/>
      <c r="N193" s="204"/>
      <c r="O193" s="204"/>
      <c r="P193" s="204"/>
      <c r="Q193" s="204"/>
      <c r="R193" s="204"/>
      <c r="S193" s="204"/>
    </row>
    <row r="194" spans="1:19" s="229" customFormat="1" ht="12.75" customHeight="1" outlineLevel="1">
      <c r="A194" s="234"/>
      <c r="B194" s="204"/>
      <c r="C194" s="204"/>
      <c r="D194" s="204"/>
      <c r="E194" s="204"/>
      <c r="F194" s="204"/>
      <c r="G194" s="204"/>
      <c r="H194" s="204"/>
      <c r="I194" s="204"/>
      <c r="J194" s="204"/>
      <c r="K194" s="204"/>
      <c r="L194" s="204"/>
      <c r="M194" s="204"/>
      <c r="N194" s="204"/>
      <c r="O194" s="204"/>
      <c r="P194" s="204"/>
      <c r="Q194" s="204"/>
      <c r="R194" s="204"/>
      <c r="S194" s="204"/>
    </row>
    <row r="195" spans="1:19" s="219" customFormat="1" ht="12.75" customHeight="1" outlineLevel="1">
      <c r="A195" s="234"/>
      <c r="B195" s="204"/>
      <c r="C195" s="204"/>
      <c r="D195" s="204"/>
      <c r="E195" s="204"/>
      <c r="F195" s="204"/>
      <c r="G195" s="204"/>
      <c r="H195" s="204"/>
      <c r="I195" s="204"/>
      <c r="J195" s="204"/>
      <c r="K195" s="204"/>
      <c r="L195" s="204"/>
      <c r="M195" s="204"/>
      <c r="N195" s="204"/>
      <c r="O195" s="204"/>
      <c r="P195" s="204"/>
      <c r="Q195" s="204"/>
      <c r="R195" s="204"/>
      <c r="S195" s="204"/>
    </row>
    <row r="196" spans="1:19" ht="12.75" customHeight="1" outlineLevel="1">
      <c r="A196" s="234"/>
      <c r="B196" s="204"/>
      <c r="C196" s="204"/>
      <c r="D196" s="204"/>
      <c r="E196" s="204"/>
      <c r="F196" s="204"/>
      <c r="G196" s="204"/>
      <c r="H196" s="204"/>
      <c r="I196" s="204"/>
      <c r="J196" s="204"/>
      <c r="K196" s="204"/>
      <c r="L196" s="204"/>
      <c r="M196" s="204"/>
      <c r="N196" s="204"/>
      <c r="O196" s="204"/>
      <c r="P196" s="204"/>
      <c r="Q196" s="204"/>
      <c r="R196" s="204"/>
      <c r="S196" s="204"/>
    </row>
    <row r="197" spans="1:19" ht="12.75" customHeight="1" outlineLevel="1">
      <c r="A197" s="234"/>
      <c r="B197" s="204"/>
      <c r="C197" s="204"/>
      <c r="D197" s="204"/>
      <c r="E197" s="204"/>
      <c r="F197" s="204"/>
      <c r="G197" s="204"/>
      <c r="H197" s="204"/>
      <c r="I197" s="204"/>
      <c r="J197" s="204"/>
      <c r="K197" s="204"/>
      <c r="L197" s="204"/>
      <c r="M197" s="204"/>
      <c r="N197" s="204"/>
      <c r="O197" s="204"/>
      <c r="P197" s="204"/>
      <c r="Q197" s="204"/>
      <c r="R197" s="204"/>
      <c r="S197" s="204"/>
    </row>
    <row r="198" spans="1:19" ht="12.75" customHeight="1" outlineLevel="1">
      <c r="A198" s="234"/>
      <c r="B198" s="204"/>
      <c r="C198" s="204"/>
      <c r="D198" s="204"/>
      <c r="E198" s="204"/>
      <c r="F198" s="204"/>
      <c r="G198" s="204"/>
      <c r="H198" s="204"/>
      <c r="I198" s="204"/>
      <c r="J198" s="204"/>
      <c r="K198" s="204"/>
      <c r="L198" s="204"/>
      <c r="M198" s="204"/>
      <c r="N198" s="204"/>
      <c r="O198" s="204"/>
      <c r="P198" s="204"/>
      <c r="Q198" s="204"/>
      <c r="R198" s="204"/>
      <c r="S198" s="204"/>
    </row>
    <row r="199" spans="1:19" ht="12.75" customHeight="1" outlineLevel="1">
      <c r="A199" s="234"/>
      <c r="B199" s="204"/>
      <c r="C199" s="204"/>
      <c r="D199" s="204"/>
      <c r="E199" s="204"/>
      <c r="F199" s="204"/>
      <c r="G199" s="204"/>
      <c r="H199" s="204"/>
      <c r="I199" s="204"/>
      <c r="J199" s="204"/>
      <c r="K199" s="204"/>
      <c r="L199" s="204"/>
      <c r="M199" s="204"/>
      <c r="N199" s="204"/>
      <c r="O199" s="204"/>
      <c r="P199" s="204"/>
      <c r="Q199" s="204"/>
      <c r="R199" s="204"/>
      <c r="S199" s="204"/>
    </row>
    <row r="200" spans="1:19" ht="12.75" customHeight="1" outlineLevel="1">
      <c r="A200" s="234"/>
      <c r="B200" s="204"/>
      <c r="C200" s="204"/>
      <c r="D200" s="204"/>
      <c r="E200" s="204"/>
      <c r="F200" s="204"/>
      <c r="G200" s="204"/>
      <c r="H200" s="204"/>
      <c r="I200" s="204"/>
      <c r="J200" s="204"/>
      <c r="K200" s="204"/>
      <c r="L200" s="204"/>
      <c r="M200" s="204"/>
      <c r="N200" s="204"/>
      <c r="O200" s="204"/>
      <c r="P200" s="204"/>
      <c r="Q200" s="204"/>
      <c r="R200" s="204"/>
      <c r="S200" s="204"/>
    </row>
    <row r="201" spans="1:19" ht="12.75" customHeight="1" outlineLevel="1">
      <c r="A201" s="234"/>
      <c r="B201" s="204"/>
      <c r="C201" s="204"/>
      <c r="D201" s="204"/>
      <c r="E201" s="204"/>
      <c r="F201" s="204"/>
      <c r="G201" s="204"/>
      <c r="H201" s="204"/>
      <c r="I201" s="204"/>
      <c r="J201" s="204"/>
      <c r="K201" s="204"/>
      <c r="L201" s="204"/>
      <c r="M201" s="204"/>
      <c r="N201" s="204"/>
      <c r="O201" s="204"/>
      <c r="P201" s="204"/>
      <c r="Q201" s="204"/>
      <c r="R201" s="204"/>
      <c r="S201" s="204"/>
    </row>
    <row r="202" spans="1:19" ht="12.75" customHeight="1" outlineLevel="1">
      <c r="A202" s="234"/>
      <c r="B202" s="204"/>
      <c r="C202" s="204"/>
      <c r="D202" s="204"/>
      <c r="E202" s="204"/>
      <c r="F202" s="204"/>
      <c r="G202" s="204"/>
      <c r="H202" s="204"/>
      <c r="I202" s="204"/>
      <c r="J202" s="204"/>
      <c r="K202" s="204"/>
      <c r="L202" s="204"/>
      <c r="M202" s="204"/>
      <c r="N202" s="204"/>
      <c r="O202" s="204"/>
      <c r="P202" s="204"/>
      <c r="Q202" s="204"/>
      <c r="R202" s="204"/>
      <c r="S202" s="204"/>
    </row>
    <row r="203" spans="1:19" s="229" customFormat="1" ht="12.75" customHeight="1" outlineLevel="1">
      <c r="A203" s="234"/>
      <c r="B203" s="204"/>
      <c r="C203" s="204"/>
      <c r="D203" s="204"/>
      <c r="E203" s="204"/>
      <c r="F203" s="204"/>
      <c r="G203" s="204"/>
      <c r="H203" s="204"/>
      <c r="I203" s="204"/>
      <c r="J203" s="204"/>
      <c r="K203" s="204"/>
      <c r="L203" s="204"/>
      <c r="M203" s="204"/>
      <c r="N203" s="204"/>
      <c r="O203" s="204"/>
      <c r="P203" s="204"/>
      <c r="Q203" s="204"/>
      <c r="R203" s="204"/>
      <c r="S203" s="204"/>
    </row>
    <row r="204" spans="1:19" s="219" customFormat="1" ht="12.75" customHeight="1" outlineLevel="1">
      <c r="A204" s="234"/>
      <c r="B204" s="204"/>
      <c r="C204" s="204"/>
      <c r="D204" s="204"/>
      <c r="E204" s="204"/>
      <c r="F204" s="204"/>
      <c r="G204" s="204"/>
      <c r="H204" s="204"/>
      <c r="I204" s="204"/>
      <c r="J204" s="204"/>
      <c r="K204" s="204"/>
      <c r="L204" s="204"/>
      <c r="M204" s="204"/>
      <c r="N204" s="204"/>
      <c r="O204" s="204"/>
      <c r="P204" s="204"/>
      <c r="Q204" s="204"/>
      <c r="R204" s="204"/>
      <c r="S204" s="204"/>
    </row>
    <row r="205" spans="1:19" ht="12.75" customHeight="1" outlineLevel="1">
      <c r="A205" s="234"/>
      <c r="B205" s="204"/>
      <c r="C205" s="204"/>
      <c r="D205" s="204"/>
      <c r="E205" s="204"/>
      <c r="F205" s="204"/>
      <c r="G205" s="204"/>
      <c r="H205" s="204"/>
      <c r="I205" s="204"/>
      <c r="J205" s="204"/>
      <c r="K205" s="204"/>
      <c r="L205" s="204"/>
      <c r="M205" s="204"/>
      <c r="N205" s="204"/>
      <c r="O205" s="204"/>
      <c r="P205" s="204"/>
      <c r="Q205" s="204"/>
      <c r="R205" s="204"/>
      <c r="S205" s="204"/>
    </row>
    <row r="206" spans="1:19" ht="12.75" customHeight="1" outlineLevel="1">
      <c r="A206" s="234"/>
      <c r="B206" s="204"/>
      <c r="C206" s="204"/>
      <c r="D206" s="204"/>
      <c r="E206" s="204"/>
      <c r="F206" s="204"/>
      <c r="G206" s="204"/>
      <c r="H206" s="204"/>
      <c r="I206" s="204"/>
      <c r="J206" s="204"/>
      <c r="K206" s="204"/>
      <c r="L206" s="204"/>
      <c r="M206" s="204"/>
      <c r="N206" s="204"/>
      <c r="O206" s="204"/>
      <c r="P206" s="204"/>
      <c r="Q206" s="204"/>
      <c r="R206" s="204"/>
      <c r="S206" s="204"/>
    </row>
    <row r="207" spans="1:19" ht="12.75" customHeight="1" outlineLevel="1">
      <c r="A207" s="234"/>
      <c r="B207" s="204"/>
      <c r="C207" s="204"/>
      <c r="D207" s="204"/>
      <c r="E207" s="204"/>
      <c r="F207" s="204"/>
      <c r="G207" s="204"/>
      <c r="H207" s="204"/>
      <c r="I207" s="204"/>
      <c r="J207" s="204"/>
      <c r="K207" s="204"/>
      <c r="L207" s="204"/>
      <c r="M207" s="204"/>
      <c r="N207" s="204"/>
      <c r="O207" s="204"/>
      <c r="P207" s="204"/>
      <c r="Q207" s="204"/>
      <c r="R207" s="204"/>
      <c r="S207" s="204"/>
    </row>
    <row r="208" spans="1:19" ht="12.75" customHeight="1" outlineLevel="1">
      <c r="A208" s="234"/>
      <c r="B208" s="204"/>
      <c r="C208" s="204"/>
      <c r="D208" s="204"/>
      <c r="E208" s="204"/>
      <c r="F208" s="204"/>
      <c r="G208" s="204"/>
      <c r="H208" s="204"/>
      <c r="I208" s="204"/>
      <c r="J208" s="204"/>
      <c r="K208" s="204"/>
      <c r="L208" s="204"/>
      <c r="M208" s="204"/>
      <c r="N208" s="204"/>
      <c r="O208" s="204"/>
      <c r="P208" s="204"/>
      <c r="Q208" s="204"/>
      <c r="R208" s="204"/>
      <c r="S208" s="204"/>
    </row>
    <row r="209" spans="1:19" s="229" customFormat="1" ht="12.75" customHeight="1" outlineLevel="1">
      <c r="A209" s="234"/>
      <c r="B209" s="204"/>
      <c r="C209" s="204"/>
      <c r="D209" s="204"/>
      <c r="E209" s="204"/>
      <c r="F209" s="204"/>
      <c r="G209" s="204"/>
      <c r="H209" s="204"/>
      <c r="I209" s="204"/>
      <c r="J209" s="204"/>
      <c r="K209" s="204"/>
      <c r="L209" s="204"/>
      <c r="M209" s="204"/>
      <c r="N209" s="204"/>
      <c r="O209" s="204"/>
      <c r="P209" s="204"/>
      <c r="Q209" s="204"/>
      <c r="R209" s="204"/>
      <c r="S209" s="204"/>
    </row>
    <row r="210" spans="1:19" s="219" customFormat="1" ht="12.75" customHeight="1" outlineLevel="1">
      <c r="A210" s="234"/>
      <c r="B210" s="204"/>
      <c r="C210" s="204"/>
      <c r="D210" s="204"/>
      <c r="E210" s="204"/>
      <c r="F210" s="204"/>
      <c r="G210" s="204"/>
      <c r="H210" s="204"/>
      <c r="I210" s="204"/>
      <c r="J210" s="204"/>
      <c r="K210" s="204"/>
      <c r="L210" s="204"/>
      <c r="M210" s="204"/>
      <c r="N210" s="204"/>
      <c r="O210" s="204"/>
      <c r="P210" s="204"/>
      <c r="Q210" s="204"/>
      <c r="R210" s="204"/>
      <c r="S210" s="204"/>
    </row>
    <row r="211" spans="1:19" ht="12.75" customHeight="1" outlineLevel="1">
      <c r="A211" s="234"/>
      <c r="B211" s="204"/>
      <c r="C211" s="204"/>
      <c r="D211" s="204"/>
      <c r="E211" s="204"/>
      <c r="F211" s="204"/>
      <c r="G211" s="204"/>
      <c r="H211" s="204"/>
      <c r="I211" s="204"/>
      <c r="J211" s="204"/>
      <c r="K211" s="204"/>
      <c r="L211" s="204"/>
      <c r="M211" s="204"/>
      <c r="N211" s="204"/>
      <c r="O211" s="204"/>
      <c r="P211" s="204"/>
      <c r="Q211" s="204"/>
      <c r="R211" s="204"/>
      <c r="S211" s="204"/>
    </row>
    <row r="212" spans="1:19" ht="12.75" customHeight="1" outlineLevel="1">
      <c r="A212" s="234"/>
      <c r="B212" s="204"/>
      <c r="C212" s="204"/>
      <c r="D212" s="204"/>
      <c r="E212" s="204"/>
      <c r="F212" s="204"/>
      <c r="G212" s="204"/>
      <c r="H212" s="204"/>
      <c r="I212" s="204"/>
      <c r="J212" s="204"/>
      <c r="K212" s="204"/>
      <c r="L212" s="204"/>
      <c r="M212" s="204"/>
      <c r="N212" s="204"/>
      <c r="O212" s="204"/>
      <c r="P212" s="204"/>
      <c r="Q212" s="204"/>
      <c r="R212" s="204"/>
      <c r="S212" s="204"/>
    </row>
    <row r="213" spans="1:19" ht="12.75" customHeight="1" outlineLevel="1">
      <c r="A213" s="234"/>
      <c r="B213" s="204"/>
      <c r="C213" s="204"/>
      <c r="D213" s="204"/>
      <c r="E213" s="204"/>
      <c r="F213" s="204"/>
      <c r="G213" s="204"/>
      <c r="H213" s="204"/>
      <c r="I213" s="204"/>
      <c r="J213" s="204"/>
      <c r="K213" s="204"/>
      <c r="L213" s="204"/>
      <c r="M213" s="204"/>
      <c r="N213" s="204"/>
      <c r="O213" s="204"/>
      <c r="P213" s="204"/>
      <c r="Q213" s="204"/>
      <c r="R213" s="204"/>
      <c r="S213" s="204"/>
    </row>
    <row r="214" spans="1:19" ht="12.75" customHeight="1" outlineLevel="1">
      <c r="A214" s="234"/>
      <c r="B214" s="204"/>
      <c r="C214" s="204"/>
      <c r="D214" s="204"/>
      <c r="E214" s="204"/>
      <c r="F214" s="204"/>
      <c r="G214" s="204"/>
      <c r="H214" s="204"/>
      <c r="I214" s="204"/>
      <c r="J214" s="204"/>
      <c r="K214" s="204"/>
      <c r="L214" s="204"/>
      <c r="M214" s="204"/>
      <c r="N214" s="204"/>
      <c r="O214" s="204"/>
      <c r="P214" s="204"/>
      <c r="Q214" s="204"/>
      <c r="R214" s="204"/>
      <c r="S214" s="204"/>
    </row>
    <row r="215" spans="1:19" s="229" customFormat="1" ht="12.75" customHeight="1" outlineLevel="1">
      <c r="A215" s="234"/>
      <c r="B215" s="204"/>
      <c r="C215" s="204"/>
      <c r="D215" s="204"/>
      <c r="E215" s="204"/>
      <c r="F215" s="204"/>
      <c r="G215" s="204"/>
      <c r="H215" s="204"/>
      <c r="I215" s="204"/>
      <c r="J215" s="204"/>
      <c r="K215" s="204"/>
      <c r="L215" s="204"/>
      <c r="M215" s="204"/>
      <c r="N215" s="204"/>
      <c r="O215" s="204"/>
      <c r="P215" s="204"/>
      <c r="Q215" s="204"/>
      <c r="R215" s="204"/>
      <c r="S215" s="204"/>
    </row>
    <row r="216" spans="1:19" s="219" customFormat="1" ht="12.75" customHeight="1" outlineLevel="1">
      <c r="A216" s="234"/>
      <c r="B216" s="204"/>
      <c r="C216" s="204"/>
      <c r="D216" s="204"/>
      <c r="E216" s="204"/>
      <c r="F216" s="204"/>
      <c r="G216" s="204"/>
      <c r="H216" s="204"/>
      <c r="I216" s="204"/>
      <c r="J216" s="204"/>
      <c r="K216" s="204"/>
      <c r="L216" s="204"/>
      <c r="M216" s="204"/>
      <c r="N216" s="204"/>
      <c r="O216" s="204"/>
      <c r="P216" s="204"/>
      <c r="Q216" s="204"/>
      <c r="R216" s="204"/>
      <c r="S216" s="204"/>
    </row>
    <row r="217" spans="1:19" ht="12.75" customHeight="1" outlineLevel="1">
      <c r="A217" s="234"/>
      <c r="B217" s="204"/>
      <c r="C217" s="204"/>
      <c r="D217" s="204"/>
      <c r="E217" s="204"/>
      <c r="F217" s="204"/>
      <c r="G217" s="204"/>
      <c r="H217" s="204"/>
      <c r="I217" s="204"/>
      <c r="J217" s="204"/>
      <c r="K217" s="204"/>
      <c r="L217" s="204"/>
      <c r="M217" s="204"/>
      <c r="N217" s="204"/>
      <c r="O217" s="204"/>
      <c r="P217" s="204"/>
      <c r="Q217" s="204"/>
      <c r="R217" s="204"/>
      <c r="S217" s="204"/>
    </row>
    <row r="218" spans="1:19" ht="12.75" customHeight="1" outlineLevel="1">
      <c r="A218" s="234"/>
      <c r="B218" s="204"/>
      <c r="C218" s="204"/>
      <c r="D218" s="204"/>
      <c r="E218" s="204"/>
      <c r="F218" s="204"/>
      <c r="G218" s="204"/>
      <c r="H218" s="204"/>
      <c r="I218" s="204"/>
      <c r="J218" s="204"/>
      <c r="K218" s="204"/>
      <c r="L218" s="204"/>
      <c r="M218" s="204"/>
      <c r="N218" s="204"/>
      <c r="O218" s="204"/>
      <c r="P218" s="204"/>
      <c r="Q218" s="204"/>
      <c r="R218" s="204"/>
      <c r="S218" s="204"/>
    </row>
    <row r="219" spans="1:19" ht="12.75" customHeight="1" outlineLevel="1">
      <c r="A219" s="234"/>
      <c r="B219" s="204"/>
      <c r="C219" s="204"/>
      <c r="D219" s="204"/>
      <c r="E219" s="204"/>
      <c r="F219" s="204"/>
      <c r="G219" s="204"/>
      <c r="H219" s="204"/>
      <c r="I219" s="204"/>
      <c r="J219" s="204"/>
      <c r="K219" s="204"/>
      <c r="L219" s="204"/>
      <c r="M219" s="204"/>
      <c r="N219" s="204"/>
      <c r="O219" s="204"/>
      <c r="P219" s="204"/>
      <c r="Q219" s="204"/>
      <c r="R219" s="204"/>
      <c r="S219" s="204"/>
    </row>
    <row r="220" spans="1:19" ht="12.75" customHeight="1" outlineLevel="1">
      <c r="A220" s="234"/>
      <c r="B220" s="204"/>
      <c r="C220" s="204"/>
      <c r="D220" s="204"/>
      <c r="E220" s="204"/>
      <c r="F220" s="204"/>
      <c r="G220" s="204"/>
      <c r="H220" s="204"/>
      <c r="I220" s="204"/>
      <c r="J220" s="204"/>
      <c r="K220" s="204"/>
      <c r="L220" s="204"/>
      <c r="M220" s="204"/>
      <c r="N220" s="204"/>
      <c r="O220" s="204"/>
      <c r="P220" s="204"/>
      <c r="Q220" s="204"/>
      <c r="R220" s="204"/>
      <c r="S220" s="204"/>
    </row>
    <row r="221" spans="1:19" s="229" customFormat="1" ht="12.75" customHeight="1" outlineLevel="1">
      <c r="A221" s="234"/>
      <c r="B221" s="204"/>
      <c r="C221" s="204"/>
      <c r="D221" s="204"/>
      <c r="E221" s="204"/>
      <c r="F221" s="204"/>
      <c r="G221" s="204"/>
      <c r="H221" s="204"/>
      <c r="I221" s="204"/>
      <c r="J221" s="204"/>
      <c r="K221" s="204"/>
      <c r="L221" s="204"/>
      <c r="M221" s="204"/>
      <c r="N221" s="204"/>
      <c r="O221" s="204"/>
      <c r="P221" s="204"/>
      <c r="Q221" s="204"/>
      <c r="R221" s="204"/>
      <c r="S221" s="204"/>
    </row>
    <row r="222" spans="1:19" s="219" customFormat="1" ht="12.75" customHeight="1" outlineLevel="1">
      <c r="A222" s="234"/>
      <c r="B222" s="204"/>
      <c r="C222" s="204"/>
      <c r="D222" s="204"/>
      <c r="E222" s="204"/>
      <c r="F222" s="204"/>
      <c r="G222" s="204"/>
      <c r="H222" s="204"/>
      <c r="I222" s="204"/>
      <c r="J222" s="204"/>
      <c r="K222" s="204"/>
      <c r="L222" s="204"/>
      <c r="M222" s="204"/>
      <c r="N222" s="204"/>
      <c r="O222" s="204"/>
      <c r="P222" s="204"/>
      <c r="Q222" s="204"/>
      <c r="R222" s="204"/>
      <c r="S222" s="204"/>
    </row>
    <row r="223" spans="1:19" ht="12.75" customHeight="1" outlineLevel="1">
      <c r="A223" s="234"/>
      <c r="B223" s="204"/>
      <c r="C223" s="204"/>
      <c r="D223" s="204"/>
      <c r="E223" s="204"/>
      <c r="F223" s="204"/>
      <c r="G223" s="204"/>
      <c r="H223" s="204"/>
      <c r="I223" s="204"/>
      <c r="J223" s="204"/>
      <c r="K223" s="204"/>
      <c r="L223" s="204"/>
      <c r="M223" s="204"/>
      <c r="N223" s="204"/>
      <c r="O223" s="204"/>
      <c r="P223" s="204"/>
      <c r="Q223" s="204"/>
      <c r="R223" s="204"/>
      <c r="S223" s="204"/>
    </row>
    <row r="224" spans="1:19" ht="12.75" customHeight="1" outlineLevel="1">
      <c r="A224" s="234"/>
      <c r="B224" s="204"/>
      <c r="C224" s="204"/>
      <c r="D224" s="204"/>
      <c r="E224" s="204"/>
      <c r="F224" s="204"/>
      <c r="G224" s="204"/>
      <c r="H224" s="204"/>
      <c r="I224" s="204"/>
      <c r="J224" s="204"/>
      <c r="K224" s="204"/>
      <c r="L224" s="204"/>
      <c r="M224" s="204"/>
      <c r="N224" s="204"/>
      <c r="O224" s="204"/>
      <c r="P224" s="204"/>
      <c r="Q224" s="204"/>
      <c r="R224" s="204"/>
      <c r="S224" s="204"/>
    </row>
    <row r="225" spans="1:19" ht="12.75" customHeight="1" outlineLevel="1">
      <c r="A225" s="234"/>
      <c r="B225" s="204"/>
      <c r="C225" s="204"/>
      <c r="D225" s="204"/>
      <c r="E225" s="204"/>
      <c r="F225" s="204"/>
      <c r="G225" s="204"/>
      <c r="H225" s="204"/>
      <c r="I225" s="204"/>
      <c r="J225" s="204"/>
      <c r="K225" s="204"/>
      <c r="L225" s="204"/>
      <c r="M225" s="204"/>
      <c r="N225" s="204"/>
      <c r="O225" s="204"/>
      <c r="P225" s="204"/>
      <c r="Q225" s="204"/>
      <c r="R225" s="204"/>
      <c r="S225" s="204"/>
    </row>
    <row r="226" spans="1:19" s="229" customFormat="1" ht="12.75" customHeight="1" outlineLevel="1">
      <c r="A226" s="234"/>
      <c r="B226" s="204"/>
      <c r="C226" s="204"/>
      <c r="D226" s="204"/>
      <c r="E226" s="204"/>
      <c r="F226" s="204"/>
      <c r="G226" s="204"/>
      <c r="H226" s="204"/>
      <c r="I226" s="204"/>
      <c r="J226" s="204"/>
      <c r="K226" s="204"/>
      <c r="L226" s="204"/>
      <c r="M226" s="204"/>
      <c r="N226" s="204"/>
      <c r="O226" s="204"/>
      <c r="P226" s="204"/>
      <c r="Q226" s="204"/>
      <c r="R226" s="204"/>
      <c r="S226" s="204"/>
    </row>
    <row r="227" spans="1:19" s="219" customFormat="1" ht="12.75" customHeight="1" outlineLevel="1">
      <c r="A227" s="234"/>
      <c r="B227" s="204"/>
      <c r="C227" s="204"/>
      <c r="D227" s="204"/>
      <c r="E227" s="204"/>
      <c r="F227" s="204"/>
      <c r="G227" s="204"/>
      <c r="H227" s="204"/>
      <c r="I227" s="204"/>
      <c r="J227" s="204"/>
      <c r="K227" s="204"/>
      <c r="L227" s="204"/>
      <c r="M227" s="204"/>
      <c r="N227" s="204"/>
      <c r="O227" s="204"/>
      <c r="P227" s="204"/>
      <c r="Q227" s="204"/>
      <c r="R227" s="204"/>
      <c r="S227" s="204"/>
    </row>
    <row r="228" spans="1:19" ht="12.75" customHeight="1" outlineLevel="1">
      <c r="A228" s="234"/>
      <c r="B228" s="204"/>
      <c r="C228" s="204"/>
      <c r="D228" s="204"/>
      <c r="E228" s="204"/>
      <c r="F228" s="204"/>
      <c r="G228" s="204"/>
      <c r="H228" s="204"/>
      <c r="I228" s="204"/>
      <c r="J228" s="204"/>
      <c r="K228" s="204"/>
      <c r="L228" s="204"/>
      <c r="M228" s="204"/>
      <c r="N228" s="204"/>
      <c r="O228" s="204"/>
      <c r="P228" s="204"/>
      <c r="Q228" s="204"/>
      <c r="R228" s="204"/>
      <c r="S228" s="204"/>
    </row>
    <row r="229" spans="1:19" ht="12.75" customHeight="1" outlineLevel="1">
      <c r="A229" s="234"/>
      <c r="B229" s="204"/>
      <c r="C229" s="204"/>
      <c r="D229" s="204"/>
      <c r="E229" s="204"/>
      <c r="F229" s="204"/>
      <c r="G229" s="204"/>
      <c r="H229" s="204"/>
      <c r="I229" s="204"/>
      <c r="J229" s="204"/>
      <c r="K229" s="204"/>
      <c r="L229" s="204"/>
      <c r="M229" s="204"/>
      <c r="N229" s="204"/>
      <c r="O229" s="204"/>
      <c r="P229" s="204"/>
      <c r="Q229" s="204"/>
      <c r="R229" s="204"/>
      <c r="S229" s="204"/>
    </row>
    <row r="230" spans="1:19" ht="12.75" customHeight="1" outlineLevel="1">
      <c r="A230" s="234"/>
      <c r="B230" s="204"/>
      <c r="C230" s="204"/>
      <c r="D230" s="204"/>
      <c r="E230" s="204"/>
      <c r="F230" s="204"/>
      <c r="G230" s="204"/>
      <c r="H230" s="204"/>
      <c r="I230" s="204"/>
      <c r="J230" s="204"/>
      <c r="K230" s="204"/>
      <c r="L230" s="204"/>
      <c r="M230" s="204"/>
      <c r="N230" s="204"/>
      <c r="O230" s="204"/>
      <c r="P230" s="204"/>
      <c r="Q230" s="204"/>
      <c r="R230" s="204"/>
      <c r="S230" s="204"/>
    </row>
    <row r="231" spans="1:19" ht="12.75" customHeight="1" outlineLevel="1">
      <c r="A231" s="234"/>
      <c r="B231" s="204"/>
      <c r="C231" s="204"/>
      <c r="D231" s="204"/>
      <c r="E231" s="204"/>
      <c r="F231" s="204"/>
      <c r="G231" s="204"/>
      <c r="H231" s="204"/>
      <c r="I231" s="204"/>
      <c r="J231" s="204"/>
      <c r="K231" s="204"/>
      <c r="L231" s="204"/>
      <c r="M231" s="204"/>
      <c r="N231" s="204"/>
      <c r="O231" s="204"/>
      <c r="P231" s="204"/>
      <c r="Q231" s="204"/>
      <c r="R231" s="204"/>
      <c r="S231" s="204"/>
    </row>
    <row r="232" spans="1:19" s="229" customFormat="1" ht="12.75" customHeight="1" outlineLevel="1">
      <c r="A232" s="234"/>
      <c r="B232" s="204"/>
      <c r="C232" s="204"/>
      <c r="D232" s="204"/>
      <c r="E232" s="204"/>
      <c r="F232" s="204"/>
      <c r="G232" s="204"/>
      <c r="H232" s="204"/>
      <c r="I232" s="204"/>
      <c r="J232" s="204"/>
      <c r="K232" s="204"/>
      <c r="L232" s="204"/>
      <c r="M232" s="204"/>
      <c r="N232" s="204"/>
      <c r="O232" s="204"/>
      <c r="P232" s="204"/>
      <c r="Q232" s="204"/>
      <c r="R232" s="204"/>
      <c r="S232" s="204"/>
    </row>
    <row r="233" spans="1:19" s="219" customFormat="1" ht="12.75" customHeight="1" outlineLevel="1">
      <c r="A233" s="234"/>
      <c r="B233" s="204"/>
      <c r="C233" s="204"/>
      <c r="D233" s="204"/>
      <c r="E233" s="204"/>
      <c r="F233" s="204"/>
      <c r="G233" s="204"/>
      <c r="H233" s="204"/>
      <c r="I233" s="204"/>
      <c r="J233" s="204"/>
      <c r="K233" s="204"/>
      <c r="L233" s="204"/>
      <c r="M233" s="204"/>
      <c r="N233" s="204"/>
      <c r="O233" s="204"/>
      <c r="P233" s="204"/>
      <c r="Q233" s="204"/>
      <c r="R233" s="204"/>
      <c r="S233" s="204"/>
    </row>
    <row r="234" spans="1:19" s="229" customFormat="1" ht="12.75" customHeight="1" outlineLevel="1">
      <c r="A234" s="234"/>
      <c r="B234" s="204"/>
      <c r="C234" s="204"/>
      <c r="D234" s="204"/>
      <c r="E234" s="204"/>
      <c r="F234" s="204"/>
      <c r="G234" s="204"/>
      <c r="H234" s="204"/>
      <c r="I234" s="204"/>
      <c r="J234" s="204"/>
      <c r="K234" s="204"/>
      <c r="L234" s="204"/>
      <c r="M234" s="204"/>
      <c r="N234" s="204"/>
      <c r="O234" s="204"/>
      <c r="P234" s="204"/>
      <c r="Q234" s="204"/>
      <c r="R234" s="204"/>
      <c r="S234" s="204"/>
    </row>
    <row r="235" spans="1:19" s="219" customFormat="1" ht="12.75" customHeight="1" outlineLevel="1">
      <c r="A235" s="234"/>
      <c r="B235" s="204"/>
      <c r="C235" s="204"/>
      <c r="D235" s="204"/>
      <c r="E235" s="204"/>
      <c r="F235" s="204"/>
      <c r="G235" s="204"/>
      <c r="H235" s="204"/>
      <c r="I235" s="204"/>
      <c r="J235" s="204"/>
      <c r="K235" s="204"/>
      <c r="L235" s="204"/>
      <c r="M235" s="204"/>
      <c r="N235" s="204"/>
      <c r="O235" s="204"/>
      <c r="P235" s="204"/>
      <c r="Q235" s="204"/>
      <c r="R235" s="204"/>
      <c r="S235" s="204"/>
    </row>
    <row r="236" spans="1:19" ht="12.75" customHeight="1" outlineLevel="1">
      <c r="A236" s="234"/>
      <c r="B236" s="204"/>
      <c r="C236" s="204"/>
      <c r="D236" s="204"/>
      <c r="E236" s="204"/>
      <c r="F236" s="204"/>
      <c r="G236" s="204"/>
      <c r="H236" s="204"/>
      <c r="I236" s="204"/>
      <c r="J236" s="204"/>
      <c r="K236" s="204"/>
      <c r="L236" s="204"/>
      <c r="M236" s="204"/>
      <c r="N236" s="204"/>
      <c r="O236" s="204"/>
      <c r="P236" s="204"/>
      <c r="Q236" s="204"/>
      <c r="R236" s="204"/>
      <c r="S236" s="204"/>
    </row>
    <row r="237" spans="1:19" ht="12.75" customHeight="1" outlineLevel="1">
      <c r="A237" s="234"/>
      <c r="B237" s="204"/>
      <c r="C237" s="204"/>
      <c r="D237" s="204"/>
      <c r="E237" s="204"/>
      <c r="F237" s="204"/>
      <c r="G237" s="204"/>
      <c r="H237" s="204"/>
      <c r="I237" s="204"/>
      <c r="J237" s="204"/>
      <c r="K237" s="204"/>
      <c r="L237" s="204"/>
      <c r="M237" s="204"/>
      <c r="N237" s="204"/>
      <c r="O237" s="204"/>
      <c r="P237" s="204"/>
      <c r="Q237" s="204"/>
      <c r="R237" s="204"/>
      <c r="S237" s="204"/>
    </row>
    <row r="238" spans="1:19" ht="12.75" customHeight="1" outlineLevel="1">
      <c r="A238" s="234"/>
      <c r="B238" s="204"/>
      <c r="C238" s="204"/>
      <c r="D238" s="204"/>
      <c r="E238" s="204"/>
      <c r="F238" s="204"/>
      <c r="G238" s="204"/>
      <c r="H238" s="204"/>
      <c r="I238" s="204"/>
      <c r="J238" s="204"/>
      <c r="K238" s="204"/>
      <c r="L238" s="204"/>
      <c r="M238" s="204"/>
      <c r="N238" s="204"/>
      <c r="O238" s="204"/>
      <c r="P238" s="204"/>
      <c r="Q238" s="204"/>
      <c r="R238" s="204"/>
      <c r="S238" s="204"/>
    </row>
    <row r="239" spans="1:19" ht="12.75" customHeight="1" outlineLevel="1">
      <c r="A239" s="234"/>
      <c r="B239" s="204"/>
      <c r="C239" s="204"/>
      <c r="D239" s="204"/>
      <c r="E239" s="204"/>
      <c r="F239" s="204"/>
      <c r="G239" s="204"/>
      <c r="H239" s="204"/>
      <c r="I239" s="204"/>
      <c r="J239" s="204"/>
      <c r="K239" s="204"/>
      <c r="L239" s="204"/>
      <c r="M239" s="204"/>
      <c r="N239" s="204"/>
      <c r="O239" s="204"/>
      <c r="P239" s="204"/>
      <c r="Q239" s="204"/>
      <c r="R239" s="204"/>
      <c r="S239" s="204"/>
    </row>
    <row r="240" spans="1:19" s="229" customFormat="1" ht="12.75" customHeight="1" outlineLevel="1">
      <c r="A240" s="234"/>
      <c r="B240" s="204"/>
      <c r="C240" s="204"/>
      <c r="D240" s="204"/>
      <c r="E240" s="204"/>
      <c r="F240" s="204"/>
      <c r="G240" s="204"/>
      <c r="H240" s="204"/>
      <c r="I240" s="204"/>
      <c r="J240" s="204"/>
      <c r="K240" s="204"/>
      <c r="L240" s="204"/>
      <c r="M240" s="204"/>
      <c r="N240" s="204"/>
      <c r="O240" s="204"/>
      <c r="P240" s="204"/>
      <c r="Q240" s="204"/>
      <c r="R240" s="204"/>
      <c r="S240" s="204"/>
    </row>
    <row r="241" spans="1:19" s="219" customFormat="1" ht="12.75" customHeight="1">
      <c r="A241" s="234"/>
      <c r="B241" s="204"/>
      <c r="C241" s="204"/>
      <c r="D241" s="204"/>
      <c r="E241" s="204"/>
      <c r="F241" s="204"/>
      <c r="G241" s="204"/>
      <c r="H241" s="204"/>
      <c r="I241" s="204"/>
      <c r="J241" s="204"/>
      <c r="K241" s="204"/>
      <c r="L241" s="204"/>
      <c r="M241" s="204"/>
      <c r="N241" s="204"/>
      <c r="O241" s="204"/>
      <c r="P241" s="204"/>
      <c r="Q241" s="204"/>
      <c r="R241" s="204"/>
      <c r="S241" s="204"/>
    </row>
    <row r="242" spans="1:19" ht="12.75" customHeight="1" outlineLevel="1">
      <c r="A242" s="234"/>
      <c r="B242" s="204"/>
      <c r="C242" s="204"/>
      <c r="D242" s="204"/>
      <c r="E242" s="204"/>
      <c r="F242" s="204"/>
      <c r="G242" s="204"/>
      <c r="H242" s="204"/>
      <c r="I242" s="204"/>
      <c r="J242" s="204"/>
      <c r="K242" s="204"/>
      <c r="L242" s="204"/>
      <c r="M242" s="204"/>
      <c r="N242" s="204"/>
      <c r="O242" s="204"/>
      <c r="P242" s="204"/>
      <c r="Q242" s="204"/>
      <c r="R242" s="204"/>
      <c r="S242" s="204"/>
    </row>
    <row r="243" spans="1:19" ht="12.75" customHeight="1" outlineLevel="1">
      <c r="A243" s="234"/>
      <c r="B243" s="204"/>
      <c r="C243" s="204"/>
      <c r="D243" s="204"/>
      <c r="E243" s="204"/>
      <c r="F243" s="204"/>
      <c r="G243" s="204"/>
      <c r="H243" s="204"/>
      <c r="I243" s="204"/>
      <c r="J243" s="204"/>
      <c r="K243" s="204"/>
      <c r="L243" s="204"/>
      <c r="M243" s="204"/>
      <c r="N243" s="204"/>
      <c r="O243" s="204"/>
      <c r="P243" s="204"/>
      <c r="Q243" s="204"/>
      <c r="R243" s="204"/>
      <c r="S243" s="204"/>
    </row>
    <row r="244" spans="1:19" ht="12.75" customHeight="1" outlineLevel="1">
      <c r="A244" s="234"/>
      <c r="B244" s="204"/>
      <c r="C244" s="204"/>
      <c r="D244" s="204"/>
      <c r="E244" s="204"/>
      <c r="F244" s="204"/>
      <c r="G244" s="204"/>
      <c r="H244" s="204"/>
      <c r="I244" s="204"/>
      <c r="J244" s="204"/>
      <c r="K244" s="204"/>
      <c r="L244" s="204"/>
      <c r="M244" s="204"/>
      <c r="N244" s="204"/>
      <c r="O244" s="204"/>
      <c r="P244" s="204"/>
      <c r="Q244" s="204"/>
      <c r="R244" s="204"/>
      <c r="S244" s="204"/>
    </row>
    <row r="245" spans="1:19" ht="12.75" customHeight="1" outlineLevel="1">
      <c r="A245" s="234"/>
      <c r="B245" s="204"/>
      <c r="C245" s="204"/>
      <c r="D245" s="204"/>
      <c r="E245" s="204"/>
      <c r="F245" s="204"/>
      <c r="G245" s="204"/>
      <c r="H245" s="204"/>
      <c r="I245" s="204"/>
      <c r="J245" s="204"/>
      <c r="K245" s="204"/>
      <c r="L245" s="204"/>
      <c r="M245" s="204"/>
      <c r="N245" s="204"/>
      <c r="O245" s="204"/>
      <c r="P245" s="204"/>
      <c r="Q245" s="204"/>
      <c r="R245" s="204"/>
      <c r="S245" s="204"/>
    </row>
    <row r="246" spans="1:19" ht="12.75" customHeight="1" outlineLevel="1">
      <c r="A246" s="234"/>
      <c r="B246" s="204"/>
      <c r="C246" s="204"/>
      <c r="D246" s="204"/>
      <c r="E246" s="204"/>
      <c r="F246" s="204"/>
      <c r="G246" s="204"/>
      <c r="H246" s="204"/>
      <c r="I246" s="204"/>
      <c r="J246" s="204"/>
      <c r="K246" s="204"/>
      <c r="L246" s="204"/>
      <c r="M246" s="204"/>
      <c r="N246" s="204"/>
      <c r="O246" s="204"/>
      <c r="P246" s="204"/>
      <c r="Q246" s="204"/>
      <c r="R246" s="204"/>
      <c r="S246" s="204"/>
    </row>
    <row r="247" spans="1:19" ht="12.75" customHeight="1" outlineLevel="1">
      <c r="A247" s="234"/>
      <c r="B247" s="204"/>
      <c r="C247" s="204"/>
      <c r="D247" s="204"/>
      <c r="E247" s="204"/>
      <c r="F247" s="204"/>
      <c r="G247" s="204"/>
      <c r="H247" s="204"/>
      <c r="I247" s="204"/>
      <c r="J247" s="204"/>
      <c r="K247" s="204"/>
      <c r="L247" s="204"/>
      <c r="M247" s="204"/>
      <c r="N247" s="204"/>
      <c r="O247" s="204"/>
      <c r="P247" s="204"/>
      <c r="Q247" s="204"/>
      <c r="R247" s="204"/>
      <c r="S247" s="204"/>
    </row>
    <row r="248" spans="1:19" ht="12.75" customHeight="1" outlineLevel="1">
      <c r="A248" s="234"/>
      <c r="B248" s="204"/>
      <c r="C248" s="204"/>
      <c r="D248" s="204"/>
      <c r="E248" s="204"/>
      <c r="F248" s="204"/>
      <c r="G248" s="204"/>
      <c r="H248" s="204"/>
      <c r="I248" s="204"/>
      <c r="J248" s="204"/>
      <c r="K248" s="204"/>
      <c r="L248" s="204"/>
      <c r="M248" s="204"/>
      <c r="N248" s="204"/>
      <c r="O248" s="204"/>
      <c r="P248" s="204"/>
      <c r="Q248" s="204"/>
      <c r="R248" s="204"/>
      <c r="S248" s="204"/>
    </row>
    <row r="249" spans="1:19" ht="30" customHeight="1" outlineLevel="1">
      <c r="A249" s="234"/>
      <c r="B249" s="204"/>
      <c r="C249" s="204"/>
      <c r="D249" s="204"/>
      <c r="E249" s="204"/>
      <c r="F249" s="204"/>
      <c r="G249" s="204"/>
      <c r="H249" s="204"/>
      <c r="I249" s="204"/>
      <c r="J249" s="204"/>
      <c r="K249" s="204"/>
      <c r="L249" s="204"/>
      <c r="M249" s="204"/>
      <c r="N249" s="204"/>
      <c r="O249" s="204"/>
      <c r="P249" s="204"/>
      <c r="Q249" s="204"/>
      <c r="R249" s="204"/>
      <c r="S249" s="204"/>
    </row>
    <row r="250" spans="1:19" s="229" customFormat="1" ht="12.75" customHeight="1" outlineLevel="1">
      <c r="A250" s="234"/>
      <c r="B250" s="204"/>
      <c r="C250" s="204"/>
      <c r="D250" s="204"/>
      <c r="E250" s="204"/>
      <c r="F250" s="204"/>
      <c r="G250" s="204"/>
      <c r="H250" s="204"/>
      <c r="I250" s="204"/>
      <c r="J250" s="204"/>
      <c r="K250" s="204"/>
      <c r="L250" s="204"/>
      <c r="M250" s="204"/>
      <c r="N250" s="204"/>
      <c r="O250" s="204"/>
      <c r="P250" s="204"/>
      <c r="Q250" s="204"/>
      <c r="R250" s="204"/>
      <c r="S250" s="204"/>
    </row>
    <row r="251" spans="1:19" s="219" customFormat="1" ht="12.75" customHeight="1">
      <c r="A251" s="234"/>
      <c r="B251" s="204"/>
      <c r="C251" s="204"/>
      <c r="D251" s="204"/>
      <c r="E251" s="204"/>
      <c r="F251" s="204"/>
      <c r="G251" s="204"/>
      <c r="H251" s="204"/>
      <c r="I251" s="204"/>
      <c r="J251" s="204"/>
      <c r="K251" s="204"/>
      <c r="L251" s="204"/>
      <c r="M251" s="204"/>
      <c r="N251" s="204"/>
      <c r="O251" s="204"/>
      <c r="P251" s="204"/>
      <c r="Q251" s="204"/>
      <c r="R251" s="204"/>
      <c r="S251" s="204"/>
    </row>
    <row r="252" spans="1:19" ht="12.75" customHeight="1" outlineLevel="1">
      <c r="A252" s="234"/>
      <c r="B252" s="204"/>
      <c r="C252" s="204"/>
      <c r="D252" s="204"/>
      <c r="E252" s="204"/>
      <c r="F252" s="204"/>
      <c r="G252" s="204"/>
      <c r="H252" s="204"/>
      <c r="I252" s="204"/>
      <c r="J252" s="204"/>
      <c r="K252" s="204"/>
      <c r="L252" s="204"/>
      <c r="M252" s="204"/>
      <c r="N252" s="204"/>
      <c r="O252" s="204"/>
      <c r="P252" s="204"/>
      <c r="Q252" s="204"/>
      <c r="R252" s="204"/>
      <c r="S252" s="204"/>
    </row>
    <row r="253" spans="1:19" ht="12.75" customHeight="1" outlineLevel="1">
      <c r="A253" s="234"/>
      <c r="B253" s="204"/>
      <c r="C253" s="204"/>
      <c r="D253" s="204"/>
      <c r="E253" s="204"/>
      <c r="F253" s="204"/>
      <c r="G253" s="204"/>
      <c r="H253" s="204"/>
      <c r="I253" s="204"/>
      <c r="J253" s="204"/>
      <c r="K253" s="204"/>
      <c r="L253" s="204"/>
      <c r="M253" s="204"/>
      <c r="N253" s="204"/>
      <c r="O253" s="204"/>
      <c r="P253" s="204"/>
      <c r="Q253" s="204"/>
      <c r="R253" s="204"/>
      <c r="S253" s="204"/>
    </row>
    <row r="254" spans="1:19" ht="12.75" customHeight="1" outlineLevel="1">
      <c r="A254" s="234"/>
      <c r="B254" s="204"/>
      <c r="C254" s="204"/>
      <c r="D254" s="204"/>
      <c r="E254" s="204"/>
      <c r="F254" s="204"/>
      <c r="G254" s="204"/>
      <c r="H254" s="204"/>
      <c r="I254" s="204"/>
      <c r="J254" s="204"/>
      <c r="K254" s="204"/>
      <c r="L254" s="204"/>
      <c r="M254" s="204"/>
      <c r="N254" s="204"/>
      <c r="O254" s="204"/>
      <c r="P254" s="204"/>
      <c r="Q254" s="204"/>
      <c r="R254" s="204"/>
      <c r="S254" s="204"/>
    </row>
    <row r="255" spans="1:19" ht="12.75" customHeight="1" outlineLevel="1">
      <c r="A255" s="234"/>
      <c r="B255" s="204"/>
      <c r="C255" s="204"/>
      <c r="D255" s="204"/>
      <c r="E255" s="204"/>
      <c r="F255" s="204"/>
      <c r="G255" s="204"/>
      <c r="H255" s="204"/>
      <c r="I255" s="204"/>
      <c r="J255" s="204"/>
      <c r="K255" s="204"/>
      <c r="L255" s="204"/>
      <c r="M255" s="204"/>
      <c r="N255" s="204"/>
      <c r="O255" s="204"/>
      <c r="P255" s="204"/>
      <c r="Q255" s="204"/>
      <c r="R255" s="204"/>
      <c r="S255" s="204"/>
    </row>
    <row r="256" spans="1:19" ht="12.75" customHeight="1" outlineLevel="1">
      <c r="A256" s="234"/>
      <c r="B256" s="204"/>
      <c r="C256" s="204"/>
      <c r="D256" s="204"/>
      <c r="E256" s="204"/>
      <c r="F256" s="204"/>
      <c r="G256" s="204"/>
      <c r="H256" s="204"/>
      <c r="I256" s="204"/>
      <c r="J256" s="204"/>
      <c r="K256" s="204"/>
      <c r="L256" s="204"/>
      <c r="M256" s="204"/>
      <c r="N256" s="204"/>
      <c r="O256" s="204"/>
      <c r="P256" s="204"/>
      <c r="Q256" s="204"/>
      <c r="R256" s="204"/>
      <c r="S256" s="204"/>
    </row>
    <row r="257" spans="1:19" ht="12.75" customHeight="1" outlineLevel="1">
      <c r="A257" s="234"/>
      <c r="B257" s="204"/>
      <c r="C257" s="204"/>
      <c r="D257" s="204"/>
      <c r="E257" s="204"/>
      <c r="F257" s="204"/>
      <c r="G257" s="204"/>
      <c r="H257" s="204"/>
      <c r="I257" s="204"/>
      <c r="J257" s="204"/>
      <c r="K257" s="204"/>
      <c r="L257" s="204"/>
      <c r="M257" s="204"/>
      <c r="N257" s="204"/>
      <c r="O257" s="204"/>
      <c r="P257" s="204"/>
      <c r="Q257" s="204"/>
      <c r="R257" s="204"/>
      <c r="S257" s="204"/>
    </row>
    <row r="258" spans="1:19" ht="12.75" customHeight="1" outlineLevel="1">
      <c r="A258" s="234"/>
      <c r="B258" s="204"/>
      <c r="C258" s="204"/>
      <c r="D258" s="204"/>
      <c r="E258" s="204"/>
      <c r="F258" s="204"/>
      <c r="G258" s="204"/>
      <c r="H258" s="204"/>
      <c r="I258" s="204"/>
      <c r="J258" s="204"/>
      <c r="K258" s="204"/>
      <c r="L258" s="204"/>
      <c r="M258" s="204"/>
      <c r="N258" s="204"/>
      <c r="O258" s="204"/>
      <c r="P258" s="204"/>
      <c r="Q258" s="204"/>
      <c r="R258" s="204"/>
      <c r="S258" s="204"/>
    </row>
    <row r="259" spans="1:19" ht="12.75" customHeight="1" outlineLevel="1">
      <c r="A259" s="235"/>
      <c r="B259" s="204"/>
      <c r="C259" s="204"/>
      <c r="D259" s="204"/>
      <c r="E259" s="204"/>
      <c r="F259" s="204"/>
      <c r="G259" s="204"/>
      <c r="H259" s="204"/>
      <c r="I259" s="204"/>
      <c r="J259" s="204"/>
      <c r="K259" s="204"/>
      <c r="L259" s="204"/>
      <c r="M259" s="204"/>
      <c r="N259" s="204"/>
      <c r="O259" s="204"/>
      <c r="P259" s="204"/>
      <c r="Q259" s="204"/>
      <c r="R259" s="204"/>
      <c r="S259" s="204"/>
    </row>
    <row r="260" spans="1:19" ht="12.75" customHeight="1" outlineLevel="1">
      <c r="A260" s="235"/>
      <c r="B260" s="204"/>
      <c r="C260" s="204"/>
      <c r="D260" s="204"/>
      <c r="E260" s="204"/>
      <c r="F260" s="204"/>
      <c r="G260" s="204"/>
      <c r="H260" s="204"/>
      <c r="I260" s="204"/>
      <c r="J260" s="204"/>
      <c r="K260" s="204"/>
      <c r="L260" s="204"/>
      <c r="M260" s="204"/>
      <c r="N260" s="204"/>
      <c r="O260" s="204"/>
      <c r="P260" s="204"/>
      <c r="Q260" s="204"/>
      <c r="R260" s="204"/>
      <c r="S260" s="204"/>
    </row>
    <row r="261" spans="1:19" ht="12.75" customHeight="1" outlineLevel="1">
      <c r="A261" s="235"/>
      <c r="B261" s="204"/>
      <c r="C261" s="204"/>
      <c r="D261" s="204"/>
      <c r="E261" s="204"/>
      <c r="F261" s="204"/>
      <c r="G261" s="204"/>
      <c r="H261" s="204"/>
      <c r="I261" s="204"/>
      <c r="J261" s="204"/>
      <c r="K261" s="204"/>
      <c r="L261" s="204"/>
      <c r="M261" s="204"/>
      <c r="N261" s="204"/>
      <c r="O261" s="204"/>
      <c r="P261" s="204"/>
      <c r="Q261" s="204"/>
      <c r="R261" s="204"/>
      <c r="S261" s="204"/>
    </row>
    <row r="262" spans="1:19" ht="12.75" customHeight="1" outlineLevel="1">
      <c r="A262" s="235"/>
      <c r="B262" s="204"/>
      <c r="C262" s="204"/>
      <c r="D262" s="204"/>
      <c r="E262" s="204"/>
      <c r="F262" s="204"/>
      <c r="G262" s="204"/>
      <c r="H262" s="204"/>
      <c r="I262" s="204"/>
      <c r="J262" s="204"/>
      <c r="K262" s="204"/>
      <c r="L262" s="204"/>
      <c r="M262" s="204"/>
      <c r="N262" s="204"/>
      <c r="O262" s="204"/>
      <c r="P262" s="204"/>
      <c r="Q262" s="204"/>
      <c r="R262" s="204"/>
      <c r="S262" s="204"/>
    </row>
    <row r="263" spans="1:19" ht="12.75" customHeight="1" outlineLevel="1">
      <c r="A263" s="234"/>
      <c r="B263" s="204"/>
      <c r="C263" s="204"/>
      <c r="D263" s="204"/>
      <c r="E263" s="204"/>
      <c r="F263" s="204"/>
      <c r="G263" s="204"/>
      <c r="H263" s="204"/>
      <c r="I263" s="204"/>
      <c r="J263" s="204"/>
      <c r="K263" s="204"/>
      <c r="L263" s="204"/>
      <c r="M263" s="204"/>
      <c r="N263" s="204"/>
      <c r="O263" s="204"/>
      <c r="P263" s="204"/>
      <c r="Q263" s="204"/>
      <c r="R263" s="204"/>
      <c r="S263" s="204"/>
    </row>
    <row r="264" spans="1:19" ht="12.75" customHeight="1" outlineLevel="1">
      <c r="A264" s="234"/>
      <c r="B264" s="204"/>
      <c r="C264" s="204"/>
      <c r="D264" s="204"/>
      <c r="E264" s="204"/>
      <c r="F264" s="204"/>
      <c r="G264" s="204"/>
      <c r="H264" s="204"/>
      <c r="I264" s="204"/>
      <c r="J264" s="204"/>
      <c r="K264" s="204"/>
      <c r="L264" s="204"/>
      <c r="M264" s="204"/>
      <c r="N264" s="204"/>
      <c r="O264" s="204"/>
      <c r="P264" s="204"/>
      <c r="Q264" s="204"/>
      <c r="R264" s="204"/>
      <c r="S264" s="204"/>
    </row>
    <row r="265" spans="1:19" ht="12.75" customHeight="1" outlineLevel="1">
      <c r="A265" s="235"/>
      <c r="B265" s="204"/>
      <c r="C265" s="204"/>
      <c r="D265" s="204"/>
      <c r="E265" s="204"/>
      <c r="F265" s="204"/>
      <c r="G265" s="204"/>
      <c r="H265" s="204"/>
      <c r="I265" s="204"/>
      <c r="J265" s="204"/>
      <c r="K265" s="204"/>
      <c r="L265" s="204"/>
      <c r="M265" s="204"/>
      <c r="N265" s="204"/>
      <c r="O265" s="204"/>
      <c r="P265" s="204"/>
      <c r="Q265" s="204"/>
      <c r="R265" s="204"/>
      <c r="S265" s="204"/>
    </row>
    <row r="266" spans="1:19" ht="12.75" customHeight="1" outlineLevel="1">
      <c r="A266" s="235"/>
      <c r="B266" s="204"/>
      <c r="C266" s="204"/>
      <c r="D266" s="204"/>
      <c r="E266" s="204"/>
      <c r="F266" s="204"/>
      <c r="G266" s="204"/>
      <c r="H266" s="204"/>
      <c r="I266" s="204"/>
      <c r="J266" s="204"/>
      <c r="K266" s="204"/>
      <c r="L266" s="204"/>
      <c r="M266" s="204"/>
      <c r="N266" s="204"/>
      <c r="O266" s="204"/>
      <c r="P266" s="204"/>
      <c r="Q266" s="204"/>
      <c r="R266" s="204"/>
      <c r="S266" s="204"/>
    </row>
    <row r="267" spans="1:19" ht="12.75" customHeight="1" outlineLevel="1">
      <c r="A267" s="235"/>
      <c r="B267" s="204"/>
      <c r="C267" s="204"/>
      <c r="D267" s="204"/>
      <c r="E267" s="204"/>
      <c r="F267" s="204"/>
      <c r="G267" s="204"/>
      <c r="H267" s="204"/>
      <c r="I267" s="204"/>
      <c r="J267" s="204"/>
      <c r="K267" s="204"/>
      <c r="L267" s="204"/>
      <c r="M267" s="204"/>
      <c r="N267" s="204"/>
      <c r="O267" s="204"/>
      <c r="P267" s="204"/>
      <c r="Q267" s="204"/>
      <c r="R267" s="204"/>
      <c r="S267" s="204"/>
    </row>
    <row r="268" spans="1:19" ht="12.75" customHeight="1" outlineLevel="1">
      <c r="A268" s="235"/>
      <c r="B268" s="204"/>
      <c r="C268" s="204"/>
      <c r="D268" s="204"/>
      <c r="E268" s="204"/>
      <c r="F268" s="204"/>
      <c r="G268" s="204"/>
      <c r="H268" s="204"/>
      <c r="I268" s="204"/>
      <c r="J268" s="204"/>
      <c r="K268" s="204"/>
      <c r="L268" s="204"/>
      <c r="M268" s="204"/>
      <c r="N268" s="204"/>
      <c r="O268" s="204"/>
      <c r="P268" s="204"/>
      <c r="Q268" s="204"/>
      <c r="R268" s="204"/>
      <c r="S268" s="204"/>
    </row>
    <row r="269" spans="1:19" ht="12.75" customHeight="1" outlineLevel="1">
      <c r="A269" s="235"/>
      <c r="B269" s="204"/>
      <c r="C269" s="204"/>
      <c r="D269" s="204"/>
      <c r="E269" s="204"/>
      <c r="F269" s="204"/>
      <c r="G269" s="204"/>
      <c r="H269" s="204"/>
      <c r="I269" s="204"/>
      <c r="J269" s="204"/>
      <c r="K269" s="204"/>
      <c r="L269" s="204"/>
      <c r="M269" s="204"/>
      <c r="N269" s="204"/>
      <c r="O269" s="204"/>
      <c r="P269" s="204"/>
      <c r="Q269" s="204"/>
      <c r="R269" s="204"/>
      <c r="S269" s="204"/>
    </row>
    <row r="270" spans="1:19" ht="12.75" customHeight="1" outlineLevel="1">
      <c r="A270" s="235"/>
      <c r="B270" s="204"/>
      <c r="C270" s="204"/>
      <c r="D270" s="204"/>
      <c r="E270" s="204"/>
      <c r="F270" s="204"/>
      <c r="G270" s="204"/>
      <c r="H270" s="204"/>
      <c r="I270" s="204"/>
      <c r="J270" s="204"/>
      <c r="K270" s="204"/>
      <c r="L270" s="204"/>
      <c r="M270" s="204"/>
      <c r="N270" s="204"/>
      <c r="O270" s="204"/>
      <c r="P270" s="204"/>
      <c r="Q270" s="204"/>
      <c r="R270" s="204"/>
      <c r="S270" s="204"/>
    </row>
    <row r="271" spans="1:19" ht="12.75" customHeight="1" outlineLevel="1">
      <c r="A271" s="235"/>
      <c r="B271" s="204"/>
      <c r="C271" s="204"/>
      <c r="D271" s="204"/>
      <c r="E271" s="204"/>
      <c r="F271" s="204"/>
      <c r="G271" s="204"/>
      <c r="H271" s="204"/>
      <c r="I271" s="204"/>
      <c r="J271" s="204"/>
      <c r="K271" s="204"/>
      <c r="L271" s="204"/>
      <c r="M271" s="204"/>
      <c r="N271" s="204"/>
      <c r="O271" s="204"/>
      <c r="P271" s="204"/>
      <c r="Q271" s="204"/>
      <c r="R271" s="204"/>
      <c r="S271" s="204"/>
    </row>
    <row r="272" spans="1:19" ht="12.75" customHeight="1" outlineLevel="1">
      <c r="A272" s="235"/>
      <c r="B272" s="204"/>
      <c r="C272" s="204"/>
      <c r="D272" s="204"/>
      <c r="E272" s="204"/>
      <c r="F272" s="204"/>
      <c r="G272" s="204"/>
      <c r="H272" s="204"/>
      <c r="I272" s="204"/>
      <c r="J272" s="204"/>
      <c r="K272" s="204"/>
      <c r="L272" s="204"/>
      <c r="M272" s="204"/>
      <c r="N272" s="204"/>
      <c r="O272" s="204"/>
      <c r="P272" s="204"/>
      <c r="Q272" s="204"/>
      <c r="R272" s="204"/>
      <c r="S272" s="204"/>
    </row>
    <row r="273" spans="1:19" ht="12.75" customHeight="1" outlineLevel="1">
      <c r="A273" s="235"/>
      <c r="B273" s="204"/>
      <c r="C273" s="204"/>
      <c r="D273" s="204"/>
      <c r="E273" s="204"/>
      <c r="F273" s="204"/>
      <c r="G273" s="204"/>
      <c r="H273" s="204"/>
      <c r="I273" s="204"/>
      <c r="J273" s="204"/>
      <c r="K273" s="204"/>
      <c r="L273" s="204"/>
      <c r="M273" s="204"/>
      <c r="N273" s="204"/>
      <c r="O273" s="204"/>
      <c r="P273" s="204"/>
      <c r="Q273" s="204"/>
      <c r="R273" s="204"/>
      <c r="S273" s="204"/>
    </row>
    <row r="274" spans="1:19" ht="12.75" customHeight="1" outlineLevel="1">
      <c r="A274" s="235"/>
      <c r="B274" s="204"/>
      <c r="C274" s="204"/>
      <c r="D274" s="204"/>
      <c r="E274" s="204"/>
      <c r="F274" s="204"/>
      <c r="G274" s="204"/>
      <c r="H274" s="204"/>
      <c r="I274" s="204"/>
      <c r="J274" s="204"/>
      <c r="K274" s="204"/>
      <c r="L274" s="204"/>
      <c r="M274" s="204"/>
      <c r="N274" s="204"/>
      <c r="O274" s="204"/>
      <c r="P274" s="204"/>
      <c r="Q274" s="204"/>
      <c r="R274" s="204"/>
      <c r="S274" s="204"/>
    </row>
    <row r="275" spans="1:19" ht="12.75" customHeight="1" outlineLevel="1">
      <c r="A275" s="235"/>
      <c r="B275" s="204"/>
      <c r="C275" s="204"/>
      <c r="D275" s="204"/>
      <c r="E275" s="204"/>
      <c r="F275" s="204"/>
      <c r="G275" s="204"/>
      <c r="H275" s="204"/>
      <c r="I275" s="204"/>
      <c r="J275" s="204"/>
      <c r="K275" s="204"/>
      <c r="L275" s="204"/>
      <c r="M275" s="204"/>
      <c r="N275" s="204"/>
      <c r="O275" s="204"/>
      <c r="P275" s="204"/>
      <c r="Q275" s="204"/>
      <c r="R275" s="204"/>
      <c r="S275" s="204"/>
    </row>
    <row r="276" spans="1:19" ht="12.75" customHeight="1" outlineLevel="1">
      <c r="A276" s="235"/>
      <c r="B276" s="204"/>
      <c r="C276" s="204"/>
      <c r="D276" s="204"/>
      <c r="E276" s="204"/>
      <c r="F276" s="204"/>
      <c r="G276" s="204"/>
      <c r="H276" s="204"/>
      <c r="I276" s="204"/>
      <c r="J276" s="204"/>
      <c r="K276" s="204"/>
      <c r="L276" s="204"/>
      <c r="M276" s="204"/>
      <c r="N276" s="204"/>
      <c r="O276" s="204"/>
      <c r="P276" s="204"/>
      <c r="Q276" s="204"/>
      <c r="R276" s="204"/>
      <c r="S276" s="204"/>
    </row>
    <row r="277" spans="1:19" ht="12.75" customHeight="1" outlineLevel="1">
      <c r="A277" s="235"/>
      <c r="B277" s="204"/>
      <c r="C277" s="204"/>
      <c r="D277" s="204"/>
      <c r="E277" s="204"/>
      <c r="F277" s="204"/>
      <c r="G277" s="204"/>
      <c r="H277" s="204"/>
      <c r="I277" s="204"/>
      <c r="J277" s="204"/>
      <c r="K277" s="204"/>
      <c r="L277" s="204"/>
      <c r="M277" s="204"/>
      <c r="N277" s="204"/>
      <c r="O277" s="204"/>
      <c r="P277" s="204"/>
      <c r="Q277" s="204"/>
      <c r="R277" s="204"/>
      <c r="S277" s="204"/>
    </row>
    <row r="278" spans="1:19" ht="12.75" customHeight="1" outlineLevel="1">
      <c r="A278" s="235"/>
      <c r="B278" s="204"/>
      <c r="C278" s="204"/>
      <c r="D278" s="204"/>
      <c r="E278" s="204"/>
      <c r="F278" s="204"/>
      <c r="G278" s="204"/>
      <c r="H278" s="204"/>
      <c r="I278" s="204"/>
      <c r="J278" s="204"/>
      <c r="K278" s="204"/>
      <c r="L278" s="204"/>
      <c r="M278" s="204"/>
      <c r="N278" s="204"/>
      <c r="O278" s="204"/>
      <c r="P278" s="204"/>
      <c r="Q278" s="204"/>
      <c r="R278" s="204"/>
      <c r="S278" s="204"/>
    </row>
    <row r="279" spans="1:19" ht="12.75" customHeight="1" outlineLevel="1">
      <c r="A279" s="235"/>
      <c r="B279" s="204"/>
      <c r="C279" s="204"/>
      <c r="D279" s="204"/>
      <c r="E279" s="204"/>
      <c r="F279" s="204"/>
      <c r="G279" s="204"/>
      <c r="H279" s="204"/>
      <c r="I279" s="204"/>
      <c r="J279" s="204"/>
      <c r="K279" s="204"/>
      <c r="L279" s="204"/>
      <c r="M279" s="204"/>
      <c r="N279" s="204"/>
      <c r="O279" s="204"/>
      <c r="P279" s="204"/>
      <c r="Q279" s="204"/>
      <c r="R279" s="204"/>
      <c r="S279" s="204"/>
    </row>
    <row r="280" spans="1:19" ht="12.75" customHeight="1" outlineLevel="1">
      <c r="A280" s="234"/>
      <c r="B280" s="204"/>
      <c r="C280" s="204"/>
      <c r="D280" s="204"/>
      <c r="E280" s="204"/>
      <c r="F280" s="204"/>
      <c r="G280" s="204"/>
      <c r="H280" s="204"/>
      <c r="I280" s="204"/>
      <c r="J280" s="204"/>
      <c r="K280" s="204"/>
      <c r="L280" s="204"/>
      <c r="M280" s="204"/>
      <c r="N280" s="204"/>
      <c r="O280" s="204"/>
      <c r="P280" s="204"/>
      <c r="Q280" s="204"/>
      <c r="R280" s="204"/>
      <c r="S280" s="204"/>
    </row>
    <row r="281" spans="1:19" ht="12.75" customHeight="1" outlineLevel="1">
      <c r="A281" s="234"/>
      <c r="B281" s="204"/>
      <c r="C281" s="204"/>
      <c r="D281" s="204"/>
      <c r="E281" s="204"/>
      <c r="F281" s="204"/>
      <c r="G281" s="204"/>
      <c r="H281" s="204"/>
      <c r="I281" s="204"/>
      <c r="J281" s="204"/>
      <c r="K281" s="204"/>
      <c r="L281" s="204"/>
      <c r="M281" s="204"/>
      <c r="N281" s="204"/>
      <c r="O281" s="204"/>
      <c r="P281" s="204"/>
      <c r="Q281" s="204"/>
      <c r="R281" s="204"/>
      <c r="S281" s="204"/>
    </row>
    <row r="282" spans="1:19" ht="12.75" customHeight="1" outlineLevel="1">
      <c r="A282" s="234"/>
      <c r="B282" s="204"/>
      <c r="C282" s="204"/>
      <c r="D282" s="204"/>
      <c r="E282" s="204"/>
      <c r="F282" s="204"/>
      <c r="G282" s="204"/>
      <c r="H282" s="204"/>
      <c r="I282" s="204"/>
      <c r="J282" s="204"/>
      <c r="K282" s="204"/>
      <c r="L282" s="204"/>
      <c r="M282" s="204"/>
      <c r="N282" s="204"/>
      <c r="O282" s="204"/>
      <c r="P282" s="204"/>
      <c r="Q282" s="204"/>
      <c r="R282" s="204"/>
      <c r="S282" s="204"/>
    </row>
    <row r="283" spans="1:19" ht="12.75" customHeight="1" outlineLevel="1">
      <c r="A283" s="234"/>
      <c r="B283" s="204"/>
      <c r="C283" s="204"/>
      <c r="D283" s="204"/>
      <c r="E283" s="204"/>
      <c r="F283" s="204"/>
      <c r="G283" s="204"/>
      <c r="H283" s="204"/>
      <c r="I283" s="204"/>
      <c r="J283" s="204"/>
      <c r="K283" s="204"/>
      <c r="L283" s="204"/>
      <c r="M283" s="204"/>
      <c r="N283" s="204"/>
      <c r="O283" s="204"/>
      <c r="P283" s="204"/>
      <c r="Q283" s="204"/>
      <c r="R283" s="204"/>
      <c r="S283" s="204"/>
    </row>
    <row r="284" spans="1:19" s="229" customFormat="1" ht="12.75" customHeight="1" outlineLevel="1">
      <c r="A284" s="234"/>
      <c r="B284" s="204"/>
      <c r="C284" s="204"/>
      <c r="D284" s="204"/>
      <c r="E284" s="204"/>
      <c r="F284" s="204"/>
      <c r="G284" s="204"/>
      <c r="H284" s="204"/>
      <c r="I284" s="204"/>
      <c r="J284" s="204"/>
      <c r="K284" s="204"/>
      <c r="L284" s="204"/>
      <c r="M284" s="204"/>
      <c r="N284" s="204"/>
      <c r="O284" s="204"/>
      <c r="P284" s="204"/>
      <c r="Q284" s="204"/>
      <c r="R284" s="204"/>
      <c r="S284" s="204"/>
    </row>
    <row r="285" spans="1:19" s="219" customFormat="1" ht="12.75" customHeight="1">
      <c r="A285" s="234"/>
      <c r="B285" s="204"/>
      <c r="C285" s="204"/>
      <c r="D285" s="204"/>
      <c r="E285" s="204"/>
      <c r="F285" s="204"/>
      <c r="G285" s="204"/>
      <c r="H285" s="204"/>
      <c r="I285" s="204"/>
      <c r="J285" s="204"/>
      <c r="K285" s="204"/>
      <c r="L285" s="204"/>
      <c r="M285" s="204"/>
      <c r="N285" s="204"/>
      <c r="O285" s="204"/>
      <c r="P285" s="204"/>
      <c r="Q285" s="204"/>
      <c r="R285" s="204"/>
      <c r="S285" s="204"/>
    </row>
    <row r="286" spans="1:19" ht="12.75" customHeight="1" outlineLevel="1">
      <c r="A286" s="234"/>
      <c r="B286" s="204"/>
      <c r="C286" s="204"/>
      <c r="D286" s="204"/>
      <c r="E286" s="204"/>
      <c r="F286" s="204"/>
      <c r="G286" s="204"/>
      <c r="H286" s="204"/>
      <c r="I286" s="204"/>
      <c r="J286" s="204"/>
      <c r="K286" s="204"/>
      <c r="L286" s="204"/>
      <c r="M286" s="204"/>
      <c r="N286" s="204"/>
      <c r="O286" s="204"/>
      <c r="P286" s="204"/>
      <c r="Q286" s="204"/>
      <c r="R286" s="204"/>
      <c r="S286" s="204"/>
    </row>
    <row r="287" spans="1:19" ht="12.75" customHeight="1" outlineLevel="1">
      <c r="A287" s="234"/>
      <c r="B287" s="204"/>
      <c r="C287" s="204"/>
      <c r="D287" s="204"/>
      <c r="E287" s="204"/>
      <c r="F287" s="204"/>
      <c r="G287" s="204"/>
      <c r="H287" s="204"/>
      <c r="I287" s="204"/>
      <c r="J287" s="204"/>
      <c r="K287" s="204"/>
      <c r="L287" s="204"/>
      <c r="M287" s="204"/>
      <c r="N287" s="204"/>
      <c r="O287" s="204"/>
      <c r="P287" s="204"/>
      <c r="Q287" s="204"/>
      <c r="R287" s="204"/>
      <c r="S287" s="204"/>
    </row>
    <row r="288" spans="1:19" ht="12.75" customHeight="1" outlineLevel="1">
      <c r="A288" s="234"/>
      <c r="B288" s="204"/>
      <c r="C288" s="204"/>
      <c r="D288" s="204"/>
      <c r="E288" s="204"/>
      <c r="F288" s="204"/>
      <c r="G288" s="204"/>
      <c r="H288" s="204"/>
      <c r="I288" s="204"/>
      <c r="J288" s="204"/>
      <c r="K288" s="204"/>
      <c r="L288" s="204"/>
      <c r="M288" s="204"/>
      <c r="N288" s="204"/>
      <c r="O288" s="204"/>
      <c r="P288" s="204"/>
      <c r="Q288" s="204"/>
      <c r="R288" s="204"/>
      <c r="S288" s="204"/>
    </row>
    <row r="289" spans="1:19" ht="12.75" customHeight="1" outlineLevel="1">
      <c r="A289" s="234"/>
      <c r="B289" s="204"/>
      <c r="C289" s="204"/>
      <c r="D289" s="204"/>
      <c r="E289" s="204"/>
      <c r="F289" s="204"/>
      <c r="G289" s="204"/>
      <c r="H289" s="204"/>
      <c r="I289" s="204"/>
      <c r="J289" s="204"/>
      <c r="K289" s="204"/>
      <c r="L289" s="204"/>
      <c r="M289" s="204"/>
      <c r="N289" s="204"/>
      <c r="O289" s="204"/>
      <c r="P289" s="204"/>
      <c r="Q289" s="204"/>
      <c r="R289" s="204"/>
      <c r="S289" s="204"/>
    </row>
    <row r="290" spans="1:19" ht="12.75" customHeight="1" outlineLevel="1">
      <c r="A290" s="234"/>
      <c r="B290" s="204"/>
      <c r="C290" s="204"/>
      <c r="D290" s="204"/>
      <c r="E290" s="204"/>
      <c r="F290" s="204"/>
      <c r="G290" s="204"/>
      <c r="H290" s="204"/>
      <c r="I290" s="204"/>
      <c r="J290" s="204"/>
      <c r="K290" s="204"/>
      <c r="L290" s="204"/>
      <c r="M290" s="204"/>
      <c r="N290" s="204"/>
      <c r="O290" s="204"/>
      <c r="P290" s="204"/>
      <c r="Q290" s="204"/>
      <c r="R290" s="204"/>
      <c r="S290" s="204"/>
    </row>
    <row r="291" spans="1:19" ht="12.75" customHeight="1" outlineLevel="1">
      <c r="A291" s="234"/>
      <c r="B291" s="204"/>
      <c r="C291" s="204"/>
      <c r="D291" s="204"/>
      <c r="E291" s="204"/>
      <c r="F291" s="204"/>
      <c r="G291" s="204"/>
      <c r="H291" s="204"/>
      <c r="I291" s="204"/>
      <c r="J291" s="204"/>
      <c r="K291" s="204"/>
      <c r="L291" s="204"/>
      <c r="M291" s="204"/>
      <c r="N291" s="204"/>
      <c r="O291" s="204"/>
      <c r="P291" s="204"/>
      <c r="Q291" s="204"/>
      <c r="R291" s="204"/>
      <c r="S291" s="204"/>
    </row>
    <row r="292" spans="1:19" ht="12.75" customHeight="1" outlineLevel="1">
      <c r="A292" s="234"/>
      <c r="B292" s="204"/>
      <c r="C292" s="204"/>
      <c r="D292" s="204"/>
      <c r="E292" s="204"/>
      <c r="F292" s="204"/>
      <c r="G292" s="204"/>
      <c r="H292" s="204"/>
      <c r="I292" s="204"/>
      <c r="J292" s="204"/>
      <c r="K292" s="204"/>
      <c r="L292" s="204"/>
      <c r="M292" s="204"/>
      <c r="N292" s="204"/>
      <c r="O292" s="204"/>
      <c r="P292" s="204"/>
      <c r="Q292" s="204"/>
      <c r="R292" s="204"/>
      <c r="S292" s="204"/>
    </row>
    <row r="293" spans="1:19" ht="12.75" customHeight="1" outlineLevel="1">
      <c r="A293" s="234"/>
      <c r="B293" s="204"/>
      <c r="C293" s="204"/>
      <c r="D293" s="204"/>
      <c r="E293" s="204"/>
      <c r="F293" s="204"/>
      <c r="G293" s="204"/>
      <c r="H293" s="204"/>
      <c r="I293" s="204"/>
      <c r="J293" s="204"/>
      <c r="K293" s="204"/>
      <c r="L293" s="204"/>
      <c r="M293" s="204"/>
      <c r="N293" s="204"/>
      <c r="O293" s="204"/>
      <c r="P293" s="204"/>
      <c r="Q293" s="204"/>
      <c r="R293" s="204"/>
      <c r="S293" s="204"/>
    </row>
    <row r="294" spans="1:19" ht="12.75" customHeight="1" outlineLevel="1">
      <c r="A294" s="234"/>
      <c r="B294" s="204"/>
      <c r="C294" s="204"/>
      <c r="D294" s="204"/>
      <c r="E294" s="204"/>
      <c r="F294" s="204"/>
      <c r="G294" s="204"/>
      <c r="H294" s="204"/>
      <c r="I294" s="204"/>
      <c r="J294" s="204"/>
      <c r="K294" s="204"/>
      <c r="L294" s="204"/>
      <c r="M294" s="204"/>
      <c r="N294" s="204"/>
      <c r="O294" s="204"/>
      <c r="P294" s="204"/>
      <c r="Q294" s="204"/>
      <c r="R294" s="204"/>
      <c r="S294" s="204"/>
    </row>
    <row r="295" spans="1:19" ht="12.75" customHeight="1" outlineLevel="1">
      <c r="A295" s="234"/>
      <c r="B295" s="204"/>
      <c r="C295" s="204"/>
      <c r="D295" s="204"/>
      <c r="E295" s="204"/>
      <c r="F295" s="204"/>
      <c r="G295" s="204"/>
      <c r="H295" s="204"/>
      <c r="I295" s="204"/>
      <c r="J295" s="204"/>
      <c r="K295" s="204"/>
      <c r="L295" s="204"/>
      <c r="M295" s="204"/>
      <c r="N295" s="204"/>
      <c r="O295" s="204"/>
      <c r="P295" s="204"/>
      <c r="Q295" s="204"/>
      <c r="R295" s="204"/>
      <c r="S295" s="204"/>
    </row>
    <row r="296" spans="1:19" ht="12.75" customHeight="1" outlineLevel="1">
      <c r="A296" s="234"/>
      <c r="B296" s="204"/>
      <c r="C296" s="204"/>
      <c r="D296" s="204"/>
      <c r="E296" s="204"/>
      <c r="F296" s="204"/>
      <c r="G296" s="204"/>
      <c r="H296" s="204"/>
      <c r="I296" s="204"/>
      <c r="J296" s="204"/>
      <c r="K296" s="204"/>
      <c r="L296" s="204"/>
      <c r="M296" s="204"/>
      <c r="N296" s="204"/>
      <c r="O296" s="204"/>
      <c r="P296" s="204"/>
      <c r="Q296" s="204"/>
      <c r="R296" s="204"/>
      <c r="S296" s="204"/>
    </row>
    <row r="297" spans="1:19" ht="12.75" customHeight="1" outlineLevel="1">
      <c r="A297" s="234"/>
      <c r="B297" s="204"/>
      <c r="C297" s="204"/>
      <c r="D297" s="204"/>
      <c r="E297" s="204"/>
      <c r="F297" s="204"/>
      <c r="G297" s="204"/>
      <c r="H297" s="204"/>
      <c r="I297" s="204"/>
      <c r="J297" s="204"/>
      <c r="K297" s="204"/>
      <c r="L297" s="204"/>
      <c r="M297" s="204"/>
      <c r="N297" s="204"/>
      <c r="O297" s="204"/>
      <c r="P297" s="204"/>
      <c r="Q297" s="204"/>
      <c r="R297" s="204"/>
      <c r="S297" s="204"/>
    </row>
    <row r="298" spans="1:19" ht="12.75" customHeight="1" outlineLevel="1">
      <c r="A298" s="234"/>
      <c r="B298" s="204"/>
      <c r="C298" s="204"/>
      <c r="D298" s="204"/>
      <c r="E298" s="204"/>
      <c r="F298" s="204"/>
      <c r="G298" s="204"/>
      <c r="H298" s="204"/>
      <c r="I298" s="204"/>
      <c r="J298" s="204"/>
      <c r="K298" s="204"/>
      <c r="L298" s="204"/>
      <c r="M298" s="204"/>
      <c r="N298" s="204"/>
      <c r="O298" s="204"/>
      <c r="P298" s="204"/>
      <c r="Q298" s="204"/>
      <c r="R298" s="204"/>
      <c r="S298" s="204"/>
    </row>
    <row r="299" spans="1:19" ht="12.75" customHeight="1" outlineLevel="1">
      <c r="A299" s="234"/>
      <c r="B299" s="204"/>
      <c r="C299" s="204"/>
      <c r="D299" s="204"/>
      <c r="E299" s="204"/>
      <c r="F299" s="204"/>
      <c r="G299" s="204"/>
      <c r="H299" s="204"/>
      <c r="I299" s="204"/>
      <c r="J299" s="204"/>
      <c r="K299" s="204"/>
      <c r="L299" s="204"/>
      <c r="M299" s="204"/>
      <c r="N299" s="204"/>
      <c r="O299" s="204"/>
      <c r="P299" s="204"/>
      <c r="Q299" s="204"/>
      <c r="R299" s="204"/>
      <c r="S299" s="204"/>
    </row>
    <row r="300" spans="1:19" ht="12.75" customHeight="1" outlineLevel="1">
      <c r="A300" s="235"/>
      <c r="B300" s="204"/>
      <c r="C300" s="204"/>
      <c r="D300" s="204"/>
      <c r="E300" s="204"/>
      <c r="F300" s="204"/>
      <c r="G300" s="204"/>
      <c r="H300" s="204"/>
      <c r="I300" s="204"/>
      <c r="J300" s="204"/>
      <c r="K300" s="204"/>
      <c r="L300" s="204"/>
      <c r="M300" s="204"/>
      <c r="N300" s="204"/>
      <c r="O300" s="204"/>
      <c r="P300" s="204"/>
      <c r="Q300" s="204"/>
      <c r="R300" s="204"/>
      <c r="S300" s="204"/>
    </row>
    <row r="301" spans="1:19" ht="12.75" customHeight="1" outlineLevel="1">
      <c r="A301" s="235"/>
      <c r="B301" s="204"/>
      <c r="C301" s="204"/>
      <c r="D301" s="204"/>
      <c r="E301" s="204"/>
      <c r="F301" s="204"/>
      <c r="G301" s="204"/>
      <c r="H301" s="204"/>
      <c r="I301" s="204"/>
      <c r="J301" s="204"/>
      <c r="K301" s="204"/>
      <c r="L301" s="204"/>
      <c r="M301" s="204"/>
      <c r="N301" s="204"/>
      <c r="O301" s="204"/>
      <c r="P301" s="204"/>
      <c r="Q301" s="204"/>
      <c r="R301" s="204"/>
      <c r="S301" s="204"/>
    </row>
    <row r="302" spans="1:19" ht="12.75" customHeight="1" outlineLevel="1">
      <c r="A302" s="234"/>
      <c r="B302" s="204"/>
      <c r="C302" s="204"/>
      <c r="D302" s="204"/>
      <c r="E302" s="204"/>
      <c r="F302" s="204"/>
      <c r="G302" s="204"/>
      <c r="H302" s="204"/>
      <c r="I302" s="204"/>
      <c r="J302" s="204"/>
      <c r="K302" s="204"/>
      <c r="L302" s="204"/>
      <c r="M302" s="204"/>
      <c r="N302" s="204"/>
      <c r="O302" s="204"/>
      <c r="P302" s="204"/>
      <c r="Q302" s="204"/>
      <c r="R302" s="204"/>
      <c r="S302" s="204"/>
    </row>
    <row r="303" spans="1:19" ht="12.75" customHeight="1" outlineLevel="1">
      <c r="A303" s="234"/>
      <c r="B303" s="204"/>
      <c r="C303" s="204"/>
      <c r="D303" s="204"/>
      <c r="E303" s="204"/>
      <c r="F303" s="204"/>
      <c r="G303" s="204"/>
      <c r="H303" s="204"/>
      <c r="I303" s="204"/>
      <c r="J303" s="204"/>
      <c r="K303" s="204"/>
      <c r="L303" s="204"/>
      <c r="M303" s="204"/>
      <c r="N303" s="204"/>
      <c r="O303" s="204"/>
      <c r="P303" s="204"/>
      <c r="Q303" s="204"/>
      <c r="R303" s="204"/>
      <c r="S303" s="204"/>
    </row>
    <row r="304" spans="1:19" ht="12.75" customHeight="1" outlineLevel="1">
      <c r="A304" s="234"/>
      <c r="B304" s="204"/>
      <c r="C304" s="204"/>
      <c r="D304" s="204"/>
      <c r="E304" s="204"/>
      <c r="F304" s="204"/>
      <c r="G304" s="204"/>
      <c r="H304" s="204"/>
      <c r="I304" s="204"/>
      <c r="J304" s="204"/>
      <c r="K304" s="204"/>
      <c r="L304" s="204"/>
      <c r="M304" s="204"/>
      <c r="N304" s="204"/>
      <c r="O304" s="204"/>
      <c r="P304" s="204"/>
      <c r="Q304" s="204"/>
      <c r="R304" s="204"/>
      <c r="S304" s="204"/>
    </row>
    <row r="305" spans="1:19" ht="12.75" customHeight="1" outlineLevel="1">
      <c r="A305" s="234"/>
      <c r="B305" s="204"/>
      <c r="C305" s="204"/>
      <c r="D305" s="204"/>
      <c r="E305" s="204"/>
      <c r="F305" s="204"/>
      <c r="G305" s="204"/>
      <c r="H305" s="204"/>
      <c r="I305" s="204"/>
      <c r="J305" s="204"/>
      <c r="K305" s="204"/>
      <c r="L305" s="204"/>
      <c r="M305" s="204"/>
      <c r="N305" s="204"/>
      <c r="O305" s="204"/>
      <c r="P305" s="204"/>
      <c r="Q305" s="204"/>
      <c r="R305" s="204"/>
      <c r="S305" s="204"/>
    </row>
    <row r="306" spans="1:19" ht="12.75" customHeight="1" outlineLevel="1">
      <c r="A306" s="234"/>
      <c r="B306" s="204"/>
      <c r="C306" s="204"/>
      <c r="D306" s="204"/>
      <c r="E306" s="204"/>
      <c r="F306" s="204"/>
      <c r="G306" s="204"/>
      <c r="H306" s="204"/>
      <c r="I306" s="204"/>
      <c r="J306" s="204"/>
      <c r="K306" s="204"/>
      <c r="L306" s="204"/>
      <c r="M306" s="204"/>
      <c r="N306" s="204"/>
      <c r="O306" s="204"/>
      <c r="P306" s="204"/>
      <c r="Q306" s="204"/>
      <c r="R306" s="204"/>
      <c r="S306" s="204"/>
    </row>
    <row r="307" spans="1:19" ht="12.75" customHeight="1" outlineLevel="1">
      <c r="A307" s="234"/>
      <c r="B307" s="204"/>
      <c r="C307" s="204"/>
      <c r="D307" s="204"/>
      <c r="E307" s="204"/>
      <c r="F307" s="204"/>
      <c r="G307" s="204"/>
      <c r="H307" s="204"/>
      <c r="I307" s="204"/>
      <c r="J307" s="204"/>
      <c r="K307" s="204"/>
      <c r="L307" s="204"/>
      <c r="M307" s="204"/>
      <c r="N307" s="204"/>
      <c r="O307" s="204"/>
      <c r="P307" s="204"/>
      <c r="Q307" s="204"/>
      <c r="R307" s="204"/>
      <c r="S307" s="204"/>
    </row>
    <row r="308" spans="1:19" ht="12.75" customHeight="1" outlineLevel="1">
      <c r="A308" s="234"/>
      <c r="B308" s="204"/>
      <c r="C308" s="204"/>
      <c r="D308" s="204"/>
      <c r="E308" s="204"/>
      <c r="F308" s="204"/>
      <c r="G308" s="204"/>
      <c r="H308" s="204"/>
      <c r="I308" s="204"/>
      <c r="J308" s="204"/>
      <c r="K308" s="204"/>
      <c r="L308" s="204"/>
      <c r="M308" s="204"/>
      <c r="N308" s="204"/>
      <c r="O308" s="204"/>
      <c r="P308" s="204"/>
      <c r="Q308" s="204"/>
      <c r="R308" s="204"/>
      <c r="S308" s="204"/>
    </row>
    <row r="309" spans="1:19" ht="12.75" customHeight="1" outlineLevel="1">
      <c r="A309" s="234"/>
      <c r="B309" s="204"/>
      <c r="C309" s="204"/>
      <c r="D309" s="204"/>
      <c r="E309" s="204"/>
      <c r="F309" s="204"/>
      <c r="G309" s="204"/>
      <c r="H309" s="204"/>
      <c r="I309" s="204"/>
      <c r="J309" s="204"/>
      <c r="K309" s="204"/>
      <c r="L309" s="204"/>
      <c r="M309" s="204"/>
      <c r="N309" s="204"/>
      <c r="O309" s="204"/>
      <c r="P309" s="204"/>
      <c r="Q309" s="204"/>
      <c r="R309" s="204"/>
      <c r="S309" s="204"/>
    </row>
    <row r="310" spans="1:19" ht="12.75" customHeight="1" outlineLevel="1">
      <c r="A310" s="234"/>
      <c r="B310" s="204"/>
      <c r="C310" s="204"/>
      <c r="D310" s="204"/>
      <c r="E310" s="204"/>
      <c r="F310" s="204"/>
      <c r="G310" s="204"/>
      <c r="H310" s="204"/>
      <c r="I310" s="204"/>
      <c r="J310" s="204"/>
      <c r="K310" s="204"/>
      <c r="L310" s="204"/>
      <c r="M310" s="204"/>
      <c r="N310" s="204"/>
      <c r="O310" s="204"/>
      <c r="P310" s="204"/>
      <c r="Q310" s="204"/>
      <c r="R310" s="204"/>
      <c r="S310" s="204"/>
    </row>
    <row r="311" spans="1:19" ht="12.75" customHeight="1" outlineLevel="1">
      <c r="A311" s="234"/>
      <c r="B311" s="204"/>
      <c r="C311" s="204"/>
      <c r="D311" s="204"/>
      <c r="E311" s="204"/>
      <c r="F311" s="204"/>
      <c r="G311" s="204"/>
      <c r="H311" s="204"/>
      <c r="I311" s="204"/>
      <c r="J311" s="204"/>
      <c r="K311" s="204"/>
      <c r="L311" s="204"/>
      <c r="M311" s="204"/>
      <c r="N311" s="204"/>
      <c r="O311" s="204"/>
      <c r="P311" s="204"/>
      <c r="Q311" s="204"/>
      <c r="R311" s="204"/>
      <c r="S311" s="204"/>
    </row>
    <row r="312" spans="1:19" ht="12.75" customHeight="1" outlineLevel="1">
      <c r="A312" s="234"/>
      <c r="B312" s="204"/>
      <c r="C312" s="204"/>
      <c r="D312" s="204"/>
      <c r="E312" s="204"/>
      <c r="F312" s="204"/>
      <c r="G312" s="204"/>
      <c r="H312" s="204"/>
      <c r="I312" s="204"/>
      <c r="J312" s="204"/>
      <c r="K312" s="204"/>
      <c r="L312" s="204"/>
      <c r="M312" s="204"/>
      <c r="N312" s="204"/>
      <c r="O312" s="204"/>
      <c r="P312" s="204"/>
      <c r="Q312" s="204"/>
      <c r="R312" s="204"/>
      <c r="S312" s="204"/>
    </row>
    <row r="313" spans="1:19" ht="12.75" customHeight="1" outlineLevel="1">
      <c r="A313" s="234"/>
      <c r="B313" s="204"/>
      <c r="C313" s="204"/>
      <c r="D313" s="204"/>
      <c r="E313" s="204"/>
      <c r="F313" s="204"/>
      <c r="G313" s="204"/>
      <c r="H313" s="204"/>
      <c r="I313" s="204"/>
      <c r="J313" s="204"/>
      <c r="K313" s="204"/>
      <c r="L313" s="204"/>
      <c r="M313" s="204"/>
      <c r="N313" s="204"/>
      <c r="O313" s="204"/>
      <c r="P313" s="204"/>
      <c r="Q313" s="204"/>
      <c r="R313" s="204"/>
      <c r="S313" s="204"/>
    </row>
    <row r="314" spans="1:19" s="229" customFormat="1" ht="12.75" customHeight="1" outlineLevel="1">
      <c r="A314" s="234"/>
      <c r="B314" s="204"/>
      <c r="C314" s="204"/>
      <c r="D314" s="204"/>
      <c r="E314" s="204"/>
      <c r="F314" s="204"/>
      <c r="G314" s="204"/>
      <c r="H314" s="204"/>
      <c r="I314" s="204"/>
      <c r="J314" s="204"/>
      <c r="K314" s="204"/>
      <c r="L314" s="204"/>
      <c r="M314" s="204"/>
      <c r="N314" s="204"/>
      <c r="O314" s="204"/>
      <c r="P314" s="204"/>
      <c r="Q314" s="204"/>
      <c r="R314" s="204"/>
      <c r="S314" s="204"/>
    </row>
    <row r="315" spans="1:19" s="219" customFormat="1" ht="12.75" customHeight="1">
      <c r="A315" s="234"/>
      <c r="B315" s="204"/>
      <c r="C315" s="204"/>
      <c r="D315" s="204"/>
      <c r="E315" s="204"/>
      <c r="F315" s="204"/>
      <c r="G315" s="204"/>
      <c r="H315" s="204"/>
      <c r="I315" s="204"/>
      <c r="J315" s="204"/>
      <c r="K315" s="204"/>
      <c r="L315" s="204"/>
      <c r="M315" s="204"/>
      <c r="N315" s="204"/>
      <c r="O315" s="204"/>
      <c r="P315" s="204"/>
      <c r="Q315" s="204"/>
      <c r="R315" s="204"/>
      <c r="S315" s="204"/>
    </row>
    <row r="316" spans="1:19" ht="12.75" customHeight="1" outlineLevel="1">
      <c r="A316" s="234"/>
      <c r="B316" s="204"/>
      <c r="C316" s="204"/>
      <c r="D316" s="204"/>
      <c r="E316" s="204"/>
      <c r="F316" s="204"/>
      <c r="G316" s="204"/>
      <c r="H316" s="204"/>
      <c r="I316" s="204"/>
      <c r="J316" s="204"/>
      <c r="K316" s="204"/>
      <c r="L316" s="204"/>
      <c r="M316" s="204"/>
      <c r="N316" s="204"/>
      <c r="O316" s="204"/>
      <c r="P316" s="204"/>
      <c r="Q316" s="204"/>
      <c r="R316" s="204"/>
      <c r="S316" s="204"/>
    </row>
    <row r="317" spans="1:19" ht="12.75" customHeight="1" outlineLevel="1">
      <c r="A317" s="234"/>
      <c r="B317" s="204"/>
      <c r="C317" s="204"/>
      <c r="D317" s="204"/>
      <c r="E317" s="204"/>
      <c r="F317" s="204"/>
      <c r="G317" s="204"/>
      <c r="H317" s="204"/>
      <c r="I317" s="204"/>
      <c r="J317" s="204"/>
      <c r="K317" s="204"/>
      <c r="L317" s="204"/>
      <c r="M317" s="204"/>
      <c r="N317" s="204"/>
      <c r="O317" s="204"/>
      <c r="P317" s="204"/>
      <c r="Q317" s="204"/>
      <c r="R317" s="204"/>
      <c r="S317" s="204"/>
    </row>
    <row r="318" spans="1:19" ht="12.75" customHeight="1" outlineLevel="1">
      <c r="A318" s="234"/>
      <c r="B318" s="204"/>
      <c r="C318" s="204"/>
      <c r="D318" s="204"/>
      <c r="E318" s="204"/>
      <c r="F318" s="204"/>
      <c r="G318" s="204"/>
      <c r="H318" s="204"/>
      <c r="I318" s="204"/>
      <c r="J318" s="204"/>
      <c r="K318" s="204"/>
      <c r="L318" s="204"/>
      <c r="M318" s="204"/>
      <c r="N318" s="204"/>
      <c r="O318" s="204"/>
      <c r="P318" s="204"/>
      <c r="Q318" s="204"/>
      <c r="R318" s="204"/>
      <c r="S318" s="204"/>
    </row>
    <row r="319" spans="1:19" ht="12.75" customHeight="1" outlineLevel="1">
      <c r="A319" s="235"/>
      <c r="B319" s="204"/>
      <c r="C319" s="204"/>
      <c r="D319" s="204"/>
      <c r="E319" s="204"/>
      <c r="F319" s="204"/>
      <c r="G319" s="204"/>
      <c r="H319" s="204"/>
      <c r="I319" s="204"/>
      <c r="J319" s="204"/>
      <c r="K319" s="204"/>
      <c r="L319" s="204"/>
      <c r="M319" s="204"/>
      <c r="N319" s="204"/>
      <c r="O319" s="204"/>
      <c r="P319" s="204"/>
      <c r="Q319" s="204"/>
      <c r="R319" s="204"/>
      <c r="S319" s="204"/>
    </row>
    <row r="320" spans="1:19" ht="12.75" customHeight="1" outlineLevel="1">
      <c r="A320" s="235"/>
      <c r="B320" s="204"/>
      <c r="C320" s="204"/>
      <c r="D320" s="204"/>
      <c r="E320" s="204"/>
      <c r="F320" s="204"/>
      <c r="G320" s="204"/>
      <c r="H320" s="204"/>
      <c r="I320" s="204"/>
      <c r="J320" s="204"/>
      <c r="K320" s="204"/>
      <c r="L320" s="204"/>
      <c r="M320" s="204"/>
      <c r="N320" s="204"/>
      <c r="O320" s="204"/>
      <c r="P320" s="204"/>
      <c r="Q320" s="204"/>
      <c r="R320" s="204"/>
      <c r="S320" s="204"/>
    </row>
    <row r="321" spans="1:19" ht="12.75" customHeight="1" outlineLevel="1">
      <c r="A321" s="235"/>
      <c r="B321" s="204"/>
      <c r="C321" s="204"/>
      <c r="D321" s="204"/>
      <c r="E321" s="204"/>
      <c r="F321" s="204"/>
      <c r="G321" s="204"/>
      <c r="H321" s="204"/>
      <c r="I321" s="204"/>
      <c r="J321" s="204"/>
      <c r="K321" s="204"/>
      <c r="L321" s="204"/>
      <c r="M321" s="204"/>
      <c r="N321" s="204"/>
      <c r="O321" s="204"/>
      <c r="P321" s="204"/>
      <c r="Q321" s="204"/>
      <c r="R321" s="204"/>
      <c r="S321" s="204"/>
    </row>
    <row r="322" spans="1:19" ht="12.75" customHeight="1" outlineLevel="1">
      <c r="A322" s="235"/>
      <c r="B322" s="204"/>
      <c r="C322" s="204"/>
      <c r="D322" s="204"/>
      <c r="E322" s="204"/>
      <c r="F322" s="204"/>
      <c r="G322" s="204"/>
      <c r="H322" s="204"/>
      <c r="I322" s="204"/>
      <c r="J322" s="204"/>
      <c r="K322" s="204"/>
      <c r="L322" s="204"/>
      <c r="M322" s="204"/>
      <c r="N322" s="204"/>
      <c r="O322" s="204"/>
      <c r="P322" s="204"/>
      <c r="Q322" s="204"/>
      <c r="R322" s="204"/>
      <c r="S322" s="204"/>
    </row>
    <row r="323" spans="1:19" ht="12.75" customHeight="1" outlineLevel="1">
      <c r="A323" s="235"/>
      <c r="B323" s="204"/>
      <c r="C323" s="204"/>
      <c r="D323" s="204"/>
      <c r="E323" s="204"/>
      <c r="F323" s="204"/>
      <c r="G323" s="204"/>
      <c r="H323" s="204"/>
      <c r="I323" s="204"/>
      <c r="J323" s="204"/>
      <c r="K323" s="204"/>
      <c r="L323" s="204"/>
      <c r="M323" s="204"/>
      <c r="N323" s="204"/>
      <c r="O323" s="204"/>
      <c r="P323" s="204"/>
      <c r="Q323" s="204"/>
      <c r="R323" s="204"/>
      <c r="S323" s="204"/>
    </row>
    <row r="324" spans="1:19" ht="12.75" customHeight="1" outlineLevel="1">
      <c r="A324" s="235"/>
      <c r="B324" s="204"/>
      <c r="C324" s="204"/>
      <c r="D324" s="204"/>
      <c r="E324" s="204"/>
      <c r="F324" s="204"/>
      <c r="G324" s="204"/>
      <c r="H324" s="204"/>
      <c r="I324" s="204"/>
      <c r="J324" s="204"/>
      <c r="K324" s="204"/>
      <c r="L324" s="204"/>
      <c r="M324" s="204"/>
      <c r="N324" s="204"/>
      <c r="O324" s="204"/>
      <c r="P324" s="204"/>
      <c r="Q324" s="204"/>
      <c r="R324" s="204"/>
      <c r="S324" s="204"/>
    </row>
    <row r="325" spans="1:19" ht="12.75" customHeight="1" outlineLevel="1">
      <c r="A325" s="235"/>
      <c r="B325" s="204"/>
      <c r="C325" s="204"/>
      <c r="D325" s="204"/>
      <c r="E325" s="204"/>
      <c r="F325" s="204"/>
      <c r="G325" s="204"/>
      <c r="H325" s="204"/>
      <c r="I325" s="204"/>
      <c r="J325" s="204"/>
      <c r="K325" s="204"/>
      <c r="L325" s="204"/>
      <c r="M325" s="204"/>
      <c r="N325" s="204"/>
      <c r="O325" s="204"/>
      <c r="P325" s="204"/>
      <c r="Q325" s="204"/>
      <c r="R325" s="204"/>
      <c r="S325" s="204"/>
    </row>
    <row r="326" spans="1:19" ht="12.75" customHeight="1" outlineLevel="1">
      <c r="A326" s="235"/>
      <c r="B326" s="204"/>
      <c r="C326" s="204"/>
      <c r="D326" s="204"/>
      <c r="E326" s="204"/>
      <c r="F326" s="204"/>
      <c r="G326" s="204"/>
      <c r="H326" s="204"/>
      <c r="I326" s="204"/>
      <c r="J326" s="204"/>
      <c r="K326" s="204"/>
      <c r="L326" s="204"/>
      <c r="M326" s="204"/>
      <c r="N326" s="204"/>
      <c r="O326" s="204"/>
      <c r="P326" s="204"/>
      <c r="Q326" s="204"/>
      <c r="R326" s="204"/>
      <c r="S326" s="204"/>
    </row>
    <row r="327" spans="1:19" ht="12.75" customHeight="1" outlineLevel="1">
      <c r="A327" s="235"/>
      <c r="B327" s="204"/>
      <c r="C327" s="204"/>
      <c r="D327" s="204"/>
      <c r="E327" s="204"/>
      <c r="F327" s="204"/>
      <c r="G327" s="204"/>
      <c r="H327" s="204"/>
      <c r="I327" s="204"/>
      <c r="J327" s="204"/>
      <c r="K327" s="204"/>
      <c r="L327" s="204"/>
      <c r="M327" s="204"/>
      <c r="N327" s="204"/>
      <c r="O327" s="204"/>
      <c r="P327" s="204"/>
      <c r="Q327" s="204"/>
      <c r="R327" s="204"/>
      <c r="S327" s="204"/>
    </row>
    <row r="328" spans="1:19" ht="12.75" customHeight="1" outlineLevel="1">
      <c r="A328" s="235"/>
      <c r="B328" s="204"/>
      <c r="C328" s="204"/>
      <c r="D328" s="204"/>
      <c r="E328" s="204"/>
      <c r="F328" s="204"/>
      <c r="G328" s="204"/>
      <c r="H328" s="204"/>
      <c r="I328" s="204"/>
      <c r="J328" s="204"/>
      <c r="K328" s="204"/>
      <c r="L328" s="204"/>
      <c r="M328" s="204"/>
      <c r="N328" s="204"/>
      <c r="O328" s="204"/>
      <c r="P328" s="204"/>
      <c r="Q328" s="204"/>
      <c r="R328" s="204"/>
      <c r="S328" s="204"/>
    </row>
    <row r="329" spans="1:19" ht="12.75" customHeight="1" outlineLevel="1">
      <c r="A329" s="235"/>
      <c r="B329" s="204"/>
      <c r="C329" s="204"/>
      <c r="D329" s="204"/>
      <c r="E329" s="204"/>
      <c r="F329" s="204"/>
      <c r="G329" s="204"/>
      <c r="H329" s="204"/>
      <c r="I329" s="204"/>
      <c r="J329" s="204"/>
      <c r="K329" s="204"/>
      <c r="L329" s="204"/>
      <c r="M329" s="204"/>
      <c r="N329" s="204"/>
      <c r="O329" s="204"/>
      <c r="P329" s="204"/>
      <c r="Q329" s="204"/>
      <c r="R329" s="204"/>
      <c r="S329" s="204"/>
    </row>
    <row r="330" spans="1:19" ht="12.75" customHeight="1" outlineLevel="1">
      <c r="A330" s="235"/>
      <c r="B330" s="204"/>
      <c r="C330" s="204"/>
      <c r="D330" s="204"/>
      <c r="E330" s="204"/>
      <c r="F330" s="204"/>
      <c r="G330" s="204"/>
      <c r="H330" s="204"/>
      <c r="I330" s="204"/>
      <c r="J330" s="204"/>
      <c r="K330" s="204"/>
      <c r="L330" s="204"/>
      <c r="M330" s="204"/>
      <c r="N330" s="204"/>
      <c r="O330" s="204"/>
      <c r="P330" s="204"/>
      <c r="Q330" s="204"/>
      <c r="R330" s="204"/>
      <c r="S330" s="204"/>
    </row>
    <row r="331" spans="1:19" ht="12.75" customHeight="1" outlineLevel="1">
      <c r="A331" s="235"/>
      <c r="B331" s="204"/>
      <c r="C331" s="204"/>
      <c r="D331" s="204"/>
      <c r="E331" s="204"/>
      <c r="F331" s="204"/>
      <c r="G331" s="204"/>
      <c r="H331" s="204"/>
      <c r="I331" s="204"/>
      <c r="J331" s="204"/>
      <c r="K331" s="204"/>
      <c r="L331" s="204"/>
      <c r="M331" s="204"/>
      <c r="N331" s="204"/>
      <c r="O331" s="204"/>
      <c r="P331" s="204"/>
      <c r="Q331" s="204"/>
      <c r="R331" s="204"/>
      <c r="S331" s="204"/>
    </row>
    <row r="332" spans="1:19" ht="12.75" customHeight="1" outlineLevel="1">
      <c r="A332" s="235"/>
      <c r="B332" s="204"/>
      <c r="C332" s="204"/>
      <c r="D332" s="204"/>
      <c r="E332" s="204"/>
      <c r="F332" s="204"/>
      <c r="G332" s="204"/>
      <c r="H332" s="204"/>
      <c r="I332" s="204"/>
      <c r="J332" s="204"/>
      <c r="K332" s="204"/>
      <c r="L332" s="204"/>
      <c r="M332" s="204"/>
      <c r="N332" s="204"/>
      <c r="O332" s="204"/>
      <c r="P332" s="204"/>
      <c r="Q332" s="204"/>
      <c r="R332" s="204"/>
      <c r="S332" s="204"/>
    </row>
    <row r="333" spans="1:19" ht="12.75" customHeight="1" outlineLevel="1">
      <c r="A333" s="235"/>
      <c r="B333" s="204"/>
      <c r="C333" s="204"/>
      <c r="D333" s="204"/>
      <c r="E333" s="204"/>
      <c r="F333" s="204"/>
      <c r="G333" s="204"/>
      <c r="H333" s="204"/>
      <c r="I333" s="204"/>
      <c r="J333" s="204"/>
      <c r="K333" s="204"/>
      <c r="L333" s="204"/>
      <c r="M333" s="204"/>
      <c r="N333" s="204"/>
      <c r="O333" s="204"/>
      <c r="P333" s="204"/>
      <c r="Q333" s="204"/>
      <c r="R333" s="204"/>
      <c r="S333" s="204"/>
    </row>
    <row r="334" spans="1:19" ht="12.75" customHeight="1" outlineLevel="1">
      <c r="A334" s="235"/>
      <c r="B334" s="204"/>
      <c r="C334" s="204"/>
      <c r="D334" s="204"/>
      <c r="E334" s="204"/>
      <c r="F334" s="204"/>
      <c r="G334" s="204"/>
      <c r="H334" s="204"/>
      <c r="I334" s="204"/>
      <c r="J334" s="204"/>
      <c r="K334" s="204"/>
      <c r="L334" s="204"/>
      <c r="M334" s="204"/>
      <c r="N334" s="204"/>
      <c r="O334" s="204"/>
      <c r="P334" s="204"/>
      <c r="Q334" s="204"/>
      <c r="R334" s="204"/>
      <c r="S334" s="204"/>
    </row>
    <row r="335" spans="1:19" ht="12.75" customHeight="1" outlineLevel="1">
      <c r="A335" s="235"/>
      <c r="B335" s="204"/>
      <c r="C335" s="204"/>
      <c r="D335" s="204"/>
      <c r="E335" s="204"/>
      <c r="F335" s="204"/>
      <c r="G335" s="204"/>
      <c r="H335" s="204"/>
      <c r="I335" s="204"/>
      <c r="J335" s="204"/>
      <c r="K335" s="204"/>
      <c r="L335" s="204"/>
      <c r="M335" s="204"/>
      <c r="N335" s="204"/>
      <c r="O335" s="204"/>
      <c r="P335" s="204"/>
      <c r="Q335" s="204"/>
      <c r="R335" s="204"/>
      <c r="S335" s="204"/>
    </row>
    <row r="336" spans="1:19" ht="12.75" customHeight="1" outlineLevel="1">
      <c r="A336" s="235"/>
      <c r="B336" s="204"/>
      <c r="C336" s="204"/>
      <c r="D336" s="204"/>
      <c r="E336" s="204"/>
      <c r="F336" s="204"/>
      <c r="G336" s="204"/>
      <c r="H336" s="204"/>
      <c r="I336" s="204"/>
      <c r="J336" s="204"/>
      <c r="K336" s="204"/>
      <c r="L336" s="204"/>
      <c r="M336" s="204"/>
      <c r="N336" s="204"/>
      <c r="O336" s="204"/>
      <c r="P336" s="204"/>
      <c r="Q336" s="204"/>
      <c r="R336" s="204"/>
      <c r="S336" s="204"/>
    </row>
    <row r="337" spans="1:19" ht="12.75" customHeight="1" outlineLevel="1">
      <c r="A337" s="234"/>
      <c r="B337" s="204"/>
      <c r="C337" s="204"/>
      <c r="D337" s="204"/>
      <c r="E337" s="204"/>
      <c r="F337" s="204"/>
      <c r="G337" s="204"/>
      <c r="H337" s="204"/>
      <c r="I337" s="204"/>
      <c r="J337" s="204"/>
      <c r="K337" s="204"/>
      <c r="L337" s="204"/>
      <c r="M337" s="204"/>
      <c r="N337" s="204"/>
      <c r="O337" s="204"/>
      <c r="P337" s="204"/>
      <c r="Q337" s="204"/>
      <c r="R337" s="204"/>
      <c r="S337" s="204"/>
    </row>
    <row r="338" spans="1:19" ht="12.75" customHeight="1" outlineLevel="1">
      <c r="A338" s="234"/>
      <c r="B338" s="204"/>
      <c r="C338" s="204"/>
      <c r="D338" s="204"/>
      <c r="E338" s="204"/>
      <c r="F338" s="204"/>
      <c r="G338" s="204"/>
      <c r="H338" s="204"/>
      <c r="I338" s="204"/>
      <c r="J338" s="204"/>
      <c r="K338" s="204"/>
      <c r="L338" s="204"/>
      <c r="M338" s="204"/>
      <c r="N338" s="204"/>
      <c r="O338" s="204"/>
      <c r="P338" s="204"/>
      <c r="Q338" s="204"/>
      <c r="R338" s="204"/>
      <c r="S338" s="204"/>
    </row>
    <row r="339" spans="1:19" ht="12.75" customHeight="1" outlineLevel="1">
      <c r="A339" s="234"/>
      <c r="B339" s="204"/>
      <c r="C339" s="204"/>
      <c r="D339" s="204"/>
      <c r="E339" s="204"/>
      <c r="F339" s="204"/>
      <c r="G339" s="204"/>
      <c r="H339" s="204"/>
      <c r="I339" s="204"/>
      <c r="J339" s="204"/>
      <c r="K339" s="204"/>
      <c r="L339" s="204"/>
      <c r="M339" s="204"/>
      <c r="N339" s="204"/>
      <c r="O339" s="204"/>
      <c r="P339" s="204"/>
      <c r="Q339" s="204"/>
      <c r="R339" s="204"/>
      <c r="S339" s="204"/>
    </row>
    <row r="340" spans="1:19" ht="12.75" customHeight="1" outlineLevel="1">
      <c r="A340" s="234"/>
      <c r="B340" s="204"/>
      <c r="C340" s="204"/>
      <c r="D340" s="204"/>
      <c r="E340" s="204"/>
      <c r="F340" s="204"/>
      <c r="G340" s="204"/>
      <c r="H340" s="204"/>
      <c r="I340" s="204"/>
      <c r="J340" s="204"/>
      <c r="K340" s="204"/>
      <c r="L340" s="204"/>
      <c r="M340" s="204"/>
      <c r="N340" s="204"/>
      <c r="O340" s="204"/>
      <c r="P340" s="204"/>
      <c r="Q340" s="204"/>
      <c r="R340" s="204"/>
      <c r="S340" s="204"/>
    </row>
    <row r="341" spans="1:19" ht="12.75" customHeight="1" outlineLevel="1">
      <c r="A341" s="234"/>
      <c r="B341" s="204"/>
      <c r="C341" s="204"/>
      <c r="D341" s="204"/>
      <c r="E341" s="204"/>
      <c r="F341" s="204"/>
      <c r="G341" s="204"/>
      <c r="H341" s="204"/>
      <c r="I341" s="204"/>
      <c r="J341" s="204"/>
      <c r="K341" s="204"/>
      <c r="L341" s="204"/>
      <c r="M341" s="204"/>
      <c r="N341" s="204"/>
      <c r="O341" s="204"/>
      <c r="P341" s="204"/>
      <c r="Q341" s="204"/>
      <c r="R341" s="204"/>
      <c r="S341" s="204"/>
    </row>
    <row r="342" spans="1:19" s="229" customFormat="1" ht="12.75" customHeight="1" outlineLevel="1">
      <c r="A342" s="234"/>
      <c r="B342" s="204"/>
      <c r="C342" s="204"/>
      <c r="D342" s="204"/>
      <c r="E342" s="204"/>
      <c r="F342" s="204"/>
      <c r="G342" s="204"/>
      <c r="H342" s="204"/>
      <c r="I342" s="204"/>
      <c r="J342" s="204"/>
      <c r="K342" s="204"/>
      <c r="L342" s="204"/>
      <c r="M342" s="204"/>
      <c r="N342" s="204"/>
      <c r="O342" s="204"/>
      <c r="P342" s="204"/>
      <c r="Q342" s="204"/>
      <c r="R342" s="204"/>
      <c r="S342" s="204"/>
    </row>
    <row r="343" spans="1:19" s="219" customFormat="1" ht="12.75" customHeight="1">
      <c r="A343" s="234"/>
      <c r="B343" s="204"/>
      <c r="C343" s="204"/>
      <c r="D343" s="204"/>
      <c r="E343" s="204"/>
      <c r="F343" s="204"/>
      <c r="G343" s="204"/>
      <c r="H343" s="204"/>
      <c r="I343" s="204"/>
      <c r="J343" s="204"/>
      <c r="K343" s="204"/>
      <c r="L343" s="204"/>
      <c r="M343" s="204"/>
      <c r="N343" s="204"/>
      <c r="O343" s="204"/>
      <c r="P343" s="204"/>
      <c r="Q343" s="204"/>
      <c r="R343" s="204"/>
      <c r="S343" s="204"/>
    </row>
    <row r="344" spans="1:19" ht="12.75" customHeight="1" outlineLevel="1">
      <c r="A344" s="234"/>
      <c r="B344" s="204"/>
      <c r="C344" s="204"/>
      <c r="D344" s="204"/>
      <c r="E344" s="204"/>
      <c r="F344" s="204"/>
      <c r="G344" s="204"/>
      <c r="H344" s="204"/>
      <c r="I344" s="204"/>
      <c r="J344" s="204"/>
      <c r="K344" s="204"/>
      <c r="L344" s="204"/>
      <c r="M344" s="204"/>
      <c r="N344" s="204"/>
      <c r="O344" s="204"/>
      <c r="P344" s="204"/>
      <c r="Q344" s="204"/>
      <c r="R344" s="204"/>
      <c r="S344" s="204"/>
    </row>
    <row r="345" spans="1:19" ht="12.75" customHeight="1" outlineLevel="1">
      <c r="A345" s="234"/>
      <c r="B345" s="204"/>
      <c r="C345" s="204"/>
      <c r="D345" s="204"/>
      <c r="E345" s="204"/>
      <c r="F345" s="204"/>
      <c r="G345" s="204"/>
      <c r="H345" s="204"/>
      <c r="I345" s="204"/>
      <c r="J345" s="204"/>
      <c r="K345" s="204"/>
      <c r="L345" s="204"/>
      <c r="M345" s="204"/>
      <c r="N345" s="204"/>
      <c r="O345" s="204"/>
      <c r="P345" s="204"/>
      <c r="Q345" s="204"/>
      <c r="R345" s="204"/>
      <c r="S345" s="204"/>
    </row>
    <row r="346" spans="1:19" ht="12.75" customHeight="1" outlineLevel="1">
      <c r="A346" s="234"/>
      <c r="B346" s="204"/>
      <c r="C346" s="204"/>
      <c r="D346" s="204"/>
      <c r="E346" s="204"/>
      <c r="F346" s="204"/>
      <c r="G346" s="204"/>
      <c r="H346" s="204"/>
      <c r="I346" s="204"/>
      <c r="J346" s="204"/>
      <c r="K346" s="204"/>
      <c r="L346" s="204"/>
      <c r="M346" s="204"/>
      <c r="N346" s="204"/>
      <c r="O346" s="204"/>
      <c r="P346" s="204"/>
      <c r="Q346" s="204"/>
      <c r="R346" s="204"/>
      <c r="S346" s="204"/>
    </row>
    <row r="347" spans="1:19" ht="12.75" customHeight="1" outlineLevel="1">
      <c r="A347" s="234"/>
      <c r="B347" s="204"/>
      <c r="C347" s="204"/>
      <c r="D347" s="204"/>
      <c r="E347" s="204"/>
      <c r="F347" s="204"/>
      <c r="G347" s="204"/>
      <c r="H347" s="204"/>
      <c r="I347" s="204"/>
      <c r="J347" s="204"/>
      <c r="K347" s="204"/>
      <c r="L347" s="204"/>
      <c r="M347" s="204"/>
      <c r="N347" s="204"/>
      <c r="O347" s="204"/>
      <c r="P347" s="204"/>
      <c r="Q347" s="204"/>
      <c r="R347" s="204"/>
      <c r="S347" s="204"/>
    </row>
    <row r="348" spans="1:19" ht="12.75" customHeight="1" outlineLevel="1">
      <c r="A348" s="234"/>
      <c r="B348" s="204"/>
      <c r="C348" s="204"/>
      <c r="D348" s="204"/>
      <c r="E348" s="204"/>
      <c r="F348" s="204"/>
      <c r="G348" s="204"/>
      <c r="H348" s="204"/>
      <c r="I348" s="204"/>
      <c r="J348" s="204"/>
      <c r="K348" s="204"/>
      <c r="L348" s="204"/>
      <c r="M348" s="204"/>
      <c r="N348" s="204"/>
      <c r="O348" s="204"/>
      <c r="P348" s="204"/>
      <c r="Q348" s="204"/>
      <c r="R348" s="204"/>
      <c r="S348" s="204"/>
    </row>
    <row r="349" spans="1:19" ht="12.75" customHeight="1" outlineLevel="1">
      <c r="A349" s="234"/>
      <c r="B349" s="204"/>
      <c r="C349" s="204"/>
      <c r="D349" s="204"/>
      <c r="E349" s="204"/>
      <c r="F349" s="204"/>
      <c r="G349" s="204"/>
      <c r="H349" s="204"/>
      <c r="I349" s="204"/>
      <c r="J349" s="204"/>
      <c r="K349" s="204"/>
      <c r="L349" s="204"/>
      <c r="M349" s="204"/>
      <c r="N349" s="204"/>
      <c r="O349" s="204"/>
      <c r="P349" s="204"/>
      <c r="Q349" s="204"/>
      <c r="R349" s="204"/>
      <c r="S349" s="204"/>
    </row>
    <row r="350" spans="1:19" ht="12.75" customHeight="1" outlineLevel="1">
      <c r="A350" s="234"/>
      <c r="B350" s="204"/>
      <c r="C350" s="204"/>
      <c r="D350" s="204"/>
      <c r="E350" s="204"/>
      <c r="F350" s="204"/>
      <c r="G350" s="204"/>
      <c r="H350" s="204"/>
      <c r="I350" s="204"/>
      <c r="J350" s="204"/>
      <c r="K350" s="204"/>
      <c r="L350" s="204"/>
      <c r="M350" s="204"/>
      <c r="N350" s="204"/>
      <c r="O350" s="204"/>
      <c r="P350" s="204"/>
      <c r="Q350" s="204"/>
      <c r="R350" s="204"/>
      <c r="S350" s="204"/>
    </row>
    <row r="351" spans="1:19" ht="12.75" customHeight="1" outlineLevel="1">
      <c r="A351" s="234"/>
      <c r="B351" s="204"/>
      <c r="C351" s="204"/>
      <c r="D351" s="204"/>
      <c r="E351" s="204"/>
      <c r="F351" s="204"/>
      <c r="G351" s="204"/>
      <c r="H351" s="204"/>
      <c r="I351" s="204"/>
      <c r="J351" s="204"/>
      <c r="K351" s="204"/>
      <c r="L351" s="204"/>
      <c r="M351" s="204"/>
      <c r="N351" s="204"/>
      <c r="O351" s="204"/>
      <c r="P351" s="204"/>
      <c r="Q351" s="204"/>
      <c r="R351" s="204"/>
      <c r="S351" s="204"/>
    </row>
    <row r="352" spans="1:19" ht="12.75" customHeight="1" outlineLevel="1">
      <c r="A352" s="234"/>
      <c r="B352" s="204"/>
      <c r="C352" s="204"/>
      <c r="D352" s="204"/>
      <c r="E352" s="204"/>
      <c r="F352" s="204"/>
      <c r="G352" s="204"/>
      <c r="H352" s="204"/>
      <c r="I352" s="204"/>
      <c r="J352" s="204"/>
      <c r="K352" s="204"/>
      <c r="L352" s="204"/>
      <c r="M352" s="204"/>
      <c r="N352" s="204"/>
      <c r="O352" s="204"/>
      <c r="P352" s="204"/>
      <c r="Q352" s="204"/>
      <c r="R352" s="204"/>
      <c r="S352" s="204"/>
    </row>
    <row r="353" spans="1:19" ht="12.75" customHeight="1" outlineLevel="1">
      <c r="A353" s="234"/>
      <c r="B353" s="204"/>
      <c r="C353" s="204"/>
      <c r="D353" s="204"/>
      <c r="E353" s="204"/>
      <c r="F353" s="204"/>
      <c r="G353" s="204"/>
      <c r="H353" s="204"/>
      <c r="I353" s="204"/>
      <c r="J353" s="204"/>
      <c r="K353" s="204"/>
      <c r="L353" s="204"/>
      <c r="M353" s="204"/>
      <c r="N353" s="204"/>
      <c r="O353" s="204"/>
      <c r="P353" s="204"/>
      <c r="Q353" s="204"/>
      <c r="R353" s="204"/>
      <c r="S353" s="204"/>
    </row>
    <row r="354" spans="1:19" ht="12.75" customHeight="1" outlineLevel="1">
      <c r="A354" s="234"/>
      <c r="B354" s="204"/>
      <c r="C354" s="204"/>
      <c r="D354" s="204"/>
      <c r="E354" s="204"/>
      <c r="F354" s="204"/>
      <c r="G354" s="204"/>
      <c r="H354" s="204"/>
      <c r="I354" s="204"/>
      <c r="J354" s="204"/>
      <c r="K354" s="204"/>
      <c r="L354" s="204"/>
      <c r="M354" s="204"/>
      <c r="N354" s="204"/>
      <c r="O354" s="204"/>
      <c r="P354" s="204"/>
      <c r="Q354" s="204"/>
      <c r="R354" s="204"/>
      <c r="S354" s="204"/>
    </row>
    <row r="355" spans="1:19" ht="12.75" customHeight="1" outlineLevel="1">
      <c r="A355" s="234"/>
      <c r="B355" s="204"/>
      <c r="C355" s="204"/>
      <c r="D355" s="204"/>
      <c r="E355" s="204"/>
      <c r="F355" s="204"/>
      <c r="G355" s="204"/>
      <c r="H355" s="204"/>
      <c r="I355" s="204"/>
      <c r="J355" s="204"/>
      <c r="K355" s="204"/>
      <c r="L355" s="204"/>
      <c r="M355" s="204"/>
      <c r="N355" s="204"/>
      <c r="O355" s="204"/>
      <c r="P355" s="204"/>
      <c r="Q355" s="204"/>
      <c r="R355" s="204"/>
      <c r="S355" s="204"/>
    </row>
    <row r="356" spans="1:19" ht="12.75" customHeight="1" outlineLevel="1">
      <c r="A356" s="234"/>
      <c r="B356" s="204"/>
      <c r="C356" s="204"/>
      <c r="D356" s="204"/>
      <c r="E356" s="204"/>
      <c r="F356" s="204"/>
      <c r="G356" s="204"/>
      <c r="H356" s="204"/>
      <c r="I356" s="204"/>
      <c r="J356" s="204"/>
      <c r="K356" s="204"/>
      <c r="L356" s="204"/>
      <c r="M356" s="204"/>
      <c r="N356" s="204"/>
      <c r="O356" s="204"/>
      <c r="P356" s="204"/>
      <c r="Q356" s="204"/>
      <c r="R356" s="204"/>
      <c r="S356" s="204"/>
    </row>
    <row r="357" spans="1:19" ht="12.75" customHeight="1" outlineLevel="1">
      <c r="A357" s="234"/>
      <c r="B357" s="204"/>
      <c r="C357" s="204"/>
      <c r="D357" s="204"/>
      <c r="E357" s="204"/>
      <c r="F357" s="204"/>
      <c r="G357" s="204"/>
      <c r="H357" s="204"/>
      <c r="I357" s="204"/>
      <c r="J357" s="204"/>
      <c r="K357" s="204"/>
      <c r="L357" s="204"/>
      <c r="M357" s="204"/>
      <c r="N357" s="204"/>
      <c r="O357" s="204"/>
      <c r="P357" s="204"/>
      <c r="Q357" s="204"/>
      <c r="R357" s="204"/>
      <c r="S357" s="204"/>
    </row>
    <row r="358" spans="1:19" ht="12.75" customHeight="1" outlineLevel="1">
      <c r="A358" s="235"/>
      <c r="B358" s="204"/>
      <c r="C358" s="204"/>
      <c r="D358" s="204"/>
      <c r="E358" s="204"/>
      <c r="F358" s="204"/>
      <c r="G358" s="204"/>
      <c r="H358" s="204"/>
      <c r="I358" s="204"/>
      <c r="J358" s="204"/>
      <c r="K358" s="204"/>
      <c r="L358" s="204"/>
      <c r="M358" s="204"/>
      <c r="N358" s="204"/>
      <c r="O358" s="204"/>
      <c r="P358" s="204"/>
      <c r="Q358" s="204"/>
      <c r="R358" s="204"/>
      <c r="S358" s="204"/>
    </row>
    <row r="359" spans="1:19" ht="12.75" customHeight="1" outlineLevel="1">
      <c r="A359" s="234"/>
      <c r="B359" s="204"/>
      <c r="C359" s="204"/>
      <c r="D359" s="204"/>
      <c r="E359" s="204"/>
      <c r="F359" s="204"/>
      <c r="G359" s="204"/>
      <c r="H359" s="204"/>
      <c r="I359" s="204"/>
      <c r="J359" s="204"/>
      <c r="K359" s="204"/>
      <c r="L359" s="204"/>
      <c r="M359" s="204"/>
      <c r="N359" s="204"/>
      <c r="O359" s="204"/>
      <c r="P359" s="204"/>
      <c r="Q359" s="204"/>
      <c r="R359" s="204"/>
      <c r="S359" s="204"/>
    </row>
    <row r="360" spans="1:19" ht="12.75" customHeight="1" outlineLevel="1">
      <c r="A360" s="234"/>
      <c r="B360" s="204"/>
      <c r="C360" s="204"/>
      <c r="D360" s="204"/>
      <c r="E360" s="204"/>
      <c r="F360" s="204"/>
      <c r="G360" s="204"/>
      <c r="H360" s="204"/>
      <c r="I360" s="204"/>
      <c r="J360" s="204"/>
      <c r="K360" s="204"/>
      <c r="L360" s="204"/>
      <c r="M360" s="204"/>
      <c r="N360" s="204"/>
      <c r="O360" s="204"/>
      <c r="P360" s="204"/>
      <c r="Q360" s="204"/>
      <c r="R360" s="204"/>
      <c r="S360" s="204"/>
    </row>
    <row r="361" spans="1:19" ht="12.75" customHeight="1" outlineLevel="1">
      <c r="A361" s="234"/>
      <c r="B361" s="204"/>
      <c r="C361" s="204"/>
      <c r="D361" s="204"/>
      <c r="E361" s="204"/>
      <c r="F361" s="204"/>
      <c r="G361" s="204"/>
      <c r="H361" s="204"/>
      <c r="I361" s="204"/>
      <c r="J361" s="204"/>
      <c r="K361" s="204"/>
      <c r="L361" s="204"/>
      <c r="M361" s="204"/>
      <c r="N361" s="204"/>
      <c r="O361" s="204"/>
      <c r="P361" s="204"/>
      <c r="Q361" s="204"/>
      <c r="R361" s="204"/>
      <c r="S361" s="204"/>
    </row>
    <row r="362" spans="1:19" ht="12.75" customHeight="1" outlineLevel="1">
      <c r="A362" s="234"/>
      <c r="B362" s="204"/>
      <c r="C362" s="204"/>
      <c r="D362" s="204"/>
      <c r="E362" s="204"/>
      <c r="F362" s="204"/>
      <c r="G362" s="204"/>
      <c r="H362" s="204"/>
      <c r="I362" s="204"/>
      <c r="J362" s="204"/>
      <c r="K362" s="204"/>
      <c r="L362" s="204"/>
      <c r="M362" s="204"/>
      <c r="N362" s="204"/>
      <c r="O362" s="204"/>
      <c r="P362" s="204"/>
      <c r="Q362" s="204"/>
      <c r="R362" s="204"/>
      <c r="S362" s="204"/>
    </row>
    <row r="363" spans="1:19" ht="12.75" customHeight="1" outlineLevel="1">
      <c r="A363" s="234"/>
      <c r="B363" s="204"/>
      <c r="C363" s="204"/>
      <c r="D363" s="204"/>
      <c r="E363" s="204"/>
      <c r="F363" s="204"/>
      <c r="G363" s="204"/>
      <c r="H363" s="204"/>
      <c r="I363" s="204"/>
      <c r="J363" s="204"/>
      <c r="K363" s="204"/>
      <c r="L363" s="204"/>
      <c r="M363" s="204"/>
      <c r="N363" s="204"/>
      <c r="O363" s="204"/>
      <c r="P363" s="204"/>
      <c r="Q363" s="204"/>
      <c r="R363" s="204"/>
      <c r="S363" s="204"/>
    </row>
    <row r="364" spans="1:19" ht="12.75" customHeight="1" outlineLevel="1">
      <c r="A364" s="234"/>
      <c r="B364" s="204"/>
      <c r="C364" s="204"/>
      <c r="D364" s="204"/>
      <c r="E364" s="204"/>
      <c r="F364" s="204"/>
      <c r="G364" s="204"/>
      <c r="H364" s="204"/>
      <c r="I364" s="204"/>
      <c r="J364" s="204"/>
      <c r="K364" s="204"/>
      <c r="L364" s="204"/>
      <c r="M364" s="204"/>
      <c r="N364" s="204"/>
      <c r="O364" s="204"/>
      <c r="P364" s="204"/>
      <c r="Q364" s="204"/>
      <c r="R364" s="204"/>
      <c r="S364" s="204"/>
    </row>
    <row r="365" spans="1:19" ht="12.75" customHeight="1" outlineLevel="1">
      <c r="A365" s="234"/>
      <c r="B365" s="204"/>
      <c r="C365" s="204"/>
      <c r="D365" s="204"/>
      <c r="E365" s="204"/>
      <c r="F365" s="204"/>
      <c r="G365" s="204"/>
      <c r="H365" s="204"/>
      <c r="I365" s="204"/>
      <c r="J365" s="204"/>
      <c r="K365" s="204"/>
      <c r="L365" s="204"/>
      <c r="M365" s="204"/>
      <c r="N365" s="204"/>
      <c r="O365" s="204"/>
      <c r="P365" s="204"/>
      <c r="Q365" s="204"/>
      <c r="R365" s="204"/>
      <c r="S365" s="204"/>
    </row>
    <row r="366" spans="1:19" ht="12.75" customHeight="1" outlineLevel="1">
      <c r="A366" s="234"/>
      <c r="B366" s="204"/>
      <c r="C366" s="204"/>
      <c r="D366" s="204"/>
      <c r="E366" s="204"/>
      <c r="F366" s="204"/>
      <c r="G366" s="204"/>
      <c r="H366" s="204"/>
      <c r="I366" s="204"/>
      <c r="J366" s="204"/>
      <c r="K366" s="204"/>
      <c r="L366" s="204"/>
      <c r="M366" s="204"/>
      <c r="N366" s="204"/>
      <c r="O366" s="204"/>
      <c r="P366" s="204"/>
      <c r="Q366" s="204"/>
      <c r="R366" s="204"/>
      <c r="S366" s="204"/>
    </row>
    <row r="367" spans="1:19" ht="12.75" customHeight="1" outlineLevel="1">
      <c r="A367" s="234"/>
      <c r="B367" s="204"/>
      <c r="C367" s="204"/>
      <c r="D367" s="204"/>
      <c r="E367" s="204"/>
      <c r="F367" s="204"/>
      <c r="G367" s="204"/>
      <c r="H367" s="204"/>
      <c r="I367" s="204"/>
      <c r="J367" s="204"/>
      <c r="K367" s="204"/>
      <c r="L367" s="204"/>
      <c r="M367" s="204"/>
      <c r="N367" s="204"/>
      <c r="O367" s="204"/>
      <c r="P367" s="204"/>
      <c r="Q367" s="204"/>
      <c r="R367" s="204"/>
      <c r="S367" s="204"/>
    </row>
    <row r="368" spans="1:19" ht="12.75" customHeight="1" outlineLevel="1">
      <c r="A368" s="234"/>
      <c r="B368" s="204"/>
      <c r="C368" s="204"/>
      <c r="D368" s="204"/>
      <c r="E368" s="204"/>
      <c r="F368" s="204"/>
      <c r="G368" s="204"/>
      <c r="H368" s="204"/>
      <c r="I368" s="204"/>
      <c r="J368" s="204"/>
      <c r="K368" s="204"/>
      <c r="L368" s="204"/>
      <c r="M368" s="204"/>
      <c r="N368" s="204"/>
      <c r="O368" s="204"/>
      <c r="P368" s="204"/>
      <c r="Q368" s="204"/>
      <c r="R368" s="204"/>
      <c r="S368" s="204"/>
    </row>
    <row r="369" spans="1:19" ht="12.75" customHeight="1" outlineLevel="1">
      <c r="A369" s="234"/>
      <c r="B369" s="204"/>
      <c r="C369" s="204"/>
      <c r="D369" s="204"/>
      <c r="E369" s="204"/>
      <c r="F369" s="204"/>
      <c r="G369" s="204"/>
      <c r="H369" s="204"/>
      <c r="I369" s="204"/>
      <c r="J369" s="204"/>
      <c r="K369" s="204"/>
      <c r="L369" s="204"/>
      <c r="M369" s="204"/>
      <c r="N369" s="204"/>
      <c r="O369" s="204"/>
      <c r="P369" s="204"/>
      <c r="Q369" s="204"/>
      <c r="R369" s="204"/>
      <c r="S369" s="204"/>
    </row>
    <row r="370" spans="1:19" s="229" customFormat="1" ht="12.75" customHeight="1" outlineLevel="1">
      <c r="A370" s="234"/>
      <c r="B370" s="204"/>
      <c r="C370" s="204"/>
      <c r="D370" s="204"/>
      <c r="E370" s="204"/>
      <c r="F370" s="204"/>
      <c r="G370" s="204"/>
      <c r="H370" s="204"/>
      <c r="I370" s="204"/>
      <c r="J370" s="204"/>
      <c r="K370" s="204"/>
      <c r="L370" s="204"/>
      <c r="M370" s="204"/>
      <c r="N370" s="204"/>
      <c r="O370" s="204"/>
      <c r="P370" s="204"/>
      <c r="Q370" s="204"/>
      <c r="R370" s="204"/>
      <c r="S370" s="204"/>
    </row>
    <row r="371" spans="1:19" s="219" customFormat="1" ht="12.75" customHeight="1">
      <c r="A371" s="234"/>
      <c r="B371" s="204"/>
      <c r="C371" s="204"/>
      <c r="D371" s="204"/>
      <c r="E371" s="204"/>
      <c r="F371" s="204"/>
      <c r="G371" s="204"/>
      <c r="H371" s="204"/>
      <c r="I371" s="204"/>
      <c r="J371" s="204"/>
      <c r="K371" s="204"/>
      <c r="L371" s="204"/>
      <c r="M371" s="204"/>
      <c r="N371" s="204"/>
      <c r="O371" s="204"/>
      <c r="P371" s="204"/>
      <c r="Q371" s="204"/>
      <c r="R371" s="204"/>
      <c r="S371" s="204"/>
    </row>
    <row r="372" spans="1:19" ht="12.75" customHeight="1" outlineLevel="1">
      <c r="A372" s="234"/>
      <c r="B372" s="204"/>
      <c r="C372" s="204"/>
      <c r="D372" s="204"/>
      <c r="E372" s="204"/>
      <c r="F372" s="204"/>
      <c r="G372" s="204"/>
      <c r="H372" s="204"/>
      <c r="I372" s="204"/>
      <c r="J372" s="204"/>
      <c r="K372" s="204"/>
      <c r="L372" s="204"/>
      <c r="M372" s="204"/>
      <c r="N372" s="204"/>
      <c r="O372" s="204"/>
      <c r="P372" s="204"/>
      <c r="Q372" s="204"/>
      <c r="R372" s="204"/>
      <c r="S372" s="204"/>
    </row>
    <row r="373" spans="1:19" ht="12.75" customHeight="1" outlineLevel="1">
      <c r="A373" s="234"/>
      <c r="B373" s="204"/>
      <c r="C373" s="204"/>
      <c r="D373" s="204"/>
      <c r="E373" s="204"/>
      <c r="F373" s="204"/>
      <c r="G373" s="204"/>
      <c r="H373" s="204"/>
      <c r="I373" s="204"/>
      <c r="J373" s="204"/>
      <c r="K373" s="204"/>
      <c r="L373" s="204"/>
      <c r="M373" s="204"/>
      <c r="N373" s="204"/>
      <c r="O373" s="204"/>
      <c r="P373" s="204"/>
      <c r="Q373" s="204"/>
      <c r="R373" s="204"/>
      <c r="S373" s="204"/>
    </row>
    <row r="374" spans="1:19" ht="12.75" customHeight="1" outlineLevel="1">
      <c r="A374" s="234"/>
      <c r="B374" s="204"/>
      <c r="C374" s="204"/>
      <c r="D374" s="204"/>
      <c r="E374" s="204"/>
      <c r="F374" s="204"/>
      <c r="G374" s="204"/>
      <c r="H374" s="204"/>
      <c r="I374" s="204"/>
      <c r="J374" s="204"/>
      <c r="K374" s="204"/>
      <c r="L374" s="204"/>
      <c r="M374" s="204"/>
      <c r="N374" s="204"/>
      <c r="O374" s="204"/>
      <c r="P374" s="204"/>
      <c r="Q374" s="204"/>
      <c r="R374" s="204"/>
      <c r="S374" s="204"/>
    </row>
    <row r="375" spans="1:19" ht="12.75" customHeight="1" outlineLevel="1">
      <c r="A375" s="235"/>
      <c r="B375" s="204"/>
      <c r="C375" s="204"/>
      <c r="D375" s="204"/>
      <c r="E375" s="204"/>
      <c r="F375" s="204"/>
      <c r="G375" s="204"/>
      <c r="H375" s="204"/>
      <c r="I375" s="204"/>
      <c r="J375" s="204"/>
      <c r="K375" s="204"/>
      <c r="L375" s="204"/>
      <c r="M375" s="204"/>
      <c r="N375" s="204"/>
      <c r="O375" s="204"/>
      <c r="P375" s="204"/>
      <c r="Q375" s="204"/>
      <c r="R375" s="204"/>
      <c r="S375" s="204"/>
    </row>
    <row r="376" spans="1:19" ht="12.75" customHeight="1" outlineLevel="1">
      <c r="A376" s="235"/>
      <c r="B376" s="204"/>
      <c r="C376" s="204"/>
      <c r="D376" s="204"/>
      <c r="E376" s="204"/>
      <c r="F376" s="204"/>
      <c r="G376" s="204"/>
      <c r="H376" s="204"/>
      <c r="I376" s="204"/>
      <c r="J376" s="204"/>
      <c r="K376" s="204"/>
      <c r="L376" s="204"/>
      <c r="M376" s="204"/>
      <c r="N376" s="204"/>
      <c r="O376" s="204"/>
      <c r="P376" s="204"/>
      <c r="Q376" s="204"/>
      <c r="R376" s="204"/>
      <c r="S376" s="204"/>
    </row>
    <row r="377" spans="1:19" ht="12.75" customHeight="1" outlineLevel="1">
      <c r="A377" s="235"/>
      <c r="B377" s="204"/>
      <c r="C377" s="204"/>
      <c r="D377" s="204"/>
      <c r="E377" s="204"/>
      <c r="F377" s="204"/>
      <c r="G377" s="204"/>
      <c r="H377" s="204"/>
      <c r="I377" s="204"/>
      <c r="J377" s="204"/>
      <c r="K377" s="204"/>
      <c r="L377" s="204"/>
      <c r="M377" s="204"/>
      <c r="N377" s="204"/>
      <c r="O377" s="204"/>
      <c r="P377" s="204"/>
      <c r="Q377" s="204"/>
      <c r="R377" s="204"/>
      <c r="S377" s="204"/>
    </row>
    <row r="378" spans="1:19" ht="12.75" customHeight="1" outlineLevel="1">
      <c r="A378" s="235"/>
      <c r="B378" s="204"/>
      <c r="C378" s="204"/>
      <c r="D378" s="204"/>
      <c r="E378" s="204"/>
      <c r="F378" s="204"/>
      <c r="G378" s="204"/>
      <c r="H378" s="204"/>
      <c r="I378" s="204"/>
      <c r="J378" s="204"/>
      <c r="K378" s="204"/>
      <c r="L378" s="204"/>
      <c r="M378" s="204"/>
      <c r="N378" s="204"/>
      <c r="O378" s="204"/>
      <c r="P378" s="204"/>
      <c r="Q378" s="204"/>
      <c r="R378" s="204"/>
      <c r="S378" s="204"/>
    </row>
    <row r="379" spans="1:19" ht="12.75" customHeight="1" outlineLevel="1">
      <c r="A379" s="235"/>
      <c r="B379" s="204"/>
      <c r="C379" s="204"/>
      <c r="D379" s="204"/>
      <c r="E379" s="204"/>
      <c r="F379" s="204"/>
      <c r="G379" s="204"/>
      <c r="H379" s="204"/>
      <c r="I379" s="204"/>
      <c r="J379" s="204"/>
      <c r="K379" s="204"/>
      <c r="L379" s="204"/>
      <c r="M379" s="204"/>
      <c r="N379" s="204"/>
      <c r="O379" s="204"/>
      <c r="P379" s="204"/>
      <c r="Q379" s="204"/>
      <c r="R379" s="204"/>
      <c r="S379" s="204"/>
    </row>
    <row r="380" spans="1:19" ht="12.75" customHeight="1" outlineLevel="1">
      <c r="A380" s="235"/>
      <c r="B380" s="204"/>
      <c r="C380" s="204"/>
      <c r="D380" s="204"/>
      <c r="E380" s="204"/>
      <c r="F380" s="204"/>
      <c r="G380" s="204"/>
      <c r="H380" s="204"/>
      <c r="I380" s="204"/>
      <c r="J380" s="204"/>
      <c r="K380" s="204"/>
      <c r="L380" s="204"/>
      <c r="M380" s="204"/>
      <c r="N380" s="204"/>
      <c r="O380" s="204"/>
      <c r="P380" s="204"/>
      <c r="Q380" s="204"/>
      <c r="R380" s="204"/>
      <c r="S380" s="204"/>
    </row>
    <row r="381" spans="1:19" ht="12.75" customHeight="1" outlineLevel="1">
      <c r="A381" s="235"/>
      <c r="B381" s="204"/>
      <c r="C381" s="204"/>
      <c r="D381" s="204"/>
      <c r="E381" s="204"/>
      <c r="F381" s="204"/>
      <c r="G381" s="204"/>
      <c r="H381" s="204"/>
      <c r="I381" s="204"/>
      <c r="J381" s="204"/>
      <c r="K381" s="204"/>
      <c r="L381" s="204"/>
      <c r="M381" s="204"/>
      <c r="N381" s="204"/>
      <c r="O381" s="204"/>
      <c r="P381" s="204"/>
      <c r="Q381" s="204"/>
      <c r="R381" s="204"/>
      <c r="S381" s="204"/>
    </row>
    <row r="382" spans="1:19" ht="12.75" customHeight="1" outlineLevel="1">
      <c r="A382" s="235"/>
      <c r="B382" s="204"/>
      <c r="C382" s="204"/>
      <c r="D382" s="204"/>
      <c r="E382" s="204"/>
      <c r="F382" s="204"/>
      <c r="G382" s="204"/>
      <c r="H382" s="204"/>
      <c r="I382" s="204"/>
      <c r="J382" s="204"/>
      <c r="K382" s="204"/>
      <c r="L382" s="204"/>
      <c r="M382" s="204"/>
      <c r="N382" s="204"/>
      <c r="O382" s="204"/>
      <c r="P382" s="204"/>
      <c r="Q382" s="204"/>
      <c r="R382" s="204"/>
      <c r="S382" s="204"/>
    </row>
    <row r="383" spans="1:19" ht="12.75" customHeight="1" outlineLevel="1">
      <c r="A383" s="235"/>
      <c r="B383" s="204"/>
      <c r="C383" s="204"/>
      <c r="D383" s="204"/>
      <c r="E383" s="204"/>
      <c r="F383" s="204"/>
      <c r="G383" s="204"/>
      <c r="H383" s="204"/>
      <c r="I383" s="204"/>
      <c r="J383" s="204"/>
      <c r="K383" s="204"/>
      <c r="L383" s="204"/>
      <c r="M383" s="204"/>
      <c r="N383" s="204"/>
      <c r="O383" s="204"/>
      <c r="P383" s="204"/>
      <c r="Q383" s="204"/>
      <c r="R383" s="204"/>
      <c r="S383" s="204"/>
    </row>
    <row r="384" spans="1:19" ht="12.75" customHeight="1" outlineLevel="1">
      <c r="A384" s="235"/>
      <c r="B384" s="204"/>
      <c r="C384" s="204"/>
      <c r="D384" s="204"/>
      <c r="E384" s="204"/>
      <c r="F384" s="204"/>
      <c r="G384" s="204"/>
      <c r="H384" s="204"/>
      <c r="I384" s="204"/>
      <c r="J384" s="204"/>
      <c r="K384" s="204"/>
      <c r="L384" s="204"/>
      <c r="M384" s="204"/>
      <c r="N384" s="204"/>
      <c r="O384" s="204"/>
      <c r="P384" s="204"/>
      <c r="Q384" s="204"/>
      <c r="R384" s="204"/>
      <c r="S384" s="204"/>
    </row>
    <row r="385" spans="1:19" ht="12.75" customHeight="1" outlineLevel="1">
      <c r="A385" s="235"/>
      <c r="B385" s="204"/>
      <c r="C385" s="204"/>
      <c r="D385" s="204"/>
      <c r="E385" s="204"/>
      <c r="F385" s="204"/>
      <c r="G385" s="204"/>
      <c r="H385" s="204"/>
      <c r="I385" s="204"/>
      <c r="J385" s="204"/>
      <c r="K385" s="204"/>
      <c r="L385" s="204"/>
      <c r="M385" s="204"/>
      <c r="N385" s="204"/>
      <c r="O385" s="204"/>
      <c r="P385" s="204"/>
      <c r="Q385" s="204"/>
      <c r="R385" s="204"/>
      <c r="S385" s="204"/>
    </row>
    <row r="386" spans="1:19" ht="12.75" customHeight="1" outlineLevel="1">
      <c r="A386" s="235"/>
      <c r="B386" s="204"/>
      <c r="C386" s="204"/>
      <c r="D386" s="204"/>
      <c r="E386" s="204"/>
      <c r="F386" s="204"/>
      <c r="G386" s="204"/>
      <c r="H386" s="204"/>
      <c r="I386" s="204"/>
      <c r="J386" s="204"/>
      <c r="K386" s="204"/>
      <c r="L386" s="204"/>
      <c r="M386" s="204"/>
      <c r="N386" s="204"/>
      <c r="O386" s="204"/>
      <c r="P386" s="204"/>
      <c r="Q386" s="204"/>
      <c r="R386" s="204"/>
      <c r="S386" s="204"/>
    </row>
    <row r="387" spans="1:19" ht="12.75" customHeight="1" outlineLevel="1">
      <c r="A387" s="235"/>
      <c r="B387" s="204"/>
      <c r="C387" s="204"/>
      <c r="D387" s="204"/>
      <c r="E387" s="204"/>
      <c r="F387" s="204"/>
      <c r="G387" s="204"/>
      <c r="H387" s="204"/>
      <c r="I387" s="204"/>
      <c r="J387" s="204"/>
      <c r="K387" s="204"/>
      <c r="L387" s="204"/>
      <c r="M387" s="204"/>
      <c r="N387" s="204"/>
      <c r="O387" s="204"/>
      <c r="P387" s="204"/>
      <c r="Q387" s="204"/>
      <c r="R387" s="204"/>
      <c r="S387" s="204"/>
    </row>
    <row r="388" spans="1:19" ht="12.75" customHeight="1" outlineLevel="1">
      <c r="A388" s="235"/>
      <c r="B388" s="204"/>
      <c r="C388" s="204"/>
      <c r="D388" s="204"/>
      <c r="E388" s="204"/>
      <c r="F388" s="204"/>
      <c r="G388" s="204"/>
      <c r="H388" s="204"/>
      <c r="I388" s="204"/>
      <c r="J388" s="204"/>
      <c r="K388" s="204"/>
      <c r="L388" s="204"/>
      <c r="M388" s="204"/>
      <c r="N388" s="204"/>
      <c r="O388" s="204"/>
      <c r="P388" s="204"/>
      <c r="Q388" s="204"/>
      <c r="R388" s="204"/>
      <c r="S388" s="204"/>
    </row>
    <row r="389" spans="1:19" ht="12.75" customHeight="1" outlineLevel="1">
      <c r="A389" s="235"/>
      <c r="B389" s="204"/>
      <c r="C389" s="204"/>
      <c r="D389" s="204"/>
      <c r="E389" s="204"/>
      <c r="F389" s="204"/>
      <c r="G389" s="204"/>
      <c r="H389" s="204"/>
      <c r="I389" s="204"/>
      <c r="J389" s="204"/>
      <c r="K389" s="204"/>
      <c r="L389" s="204"/>
      <c r="M389" s="204"/>
      <c r="N389" s="204"/>
      <c r="O389" s="204"/>
      <c r="P389" s="204"/>
      <c r="Q389" s="204"/>
      <c r="R389" s="204"/>
      <c r="S389" s="204"/>
    </row>
    <row r="390" spans="1:19" ht="12.75" customHeight="1" outlineLevel="1">
      <c r="A390" s="235"/>
      <c r="B390" s="204"/>
      <c r="C390" s="204"/>
      <c r="D390" s="204"/>
      <c r="E390" s="204"/>
      <c r="F390" s="204"/>
      <c r="G390" s="204"/>
      <c r="H390" s="204"/>
      <c r="I390" s="204"/>
      <c r="J390" s="204"/>
      <c r="K390" s="204"/>
      <c r="L390" s="204"/>
      <c r="M390" s="204"/>
      <c r="N390" s="204"/>
      <c r="O390" s="204"/>
      <c r="P390" s="204"/>
      <c r="Q390" s="204"/>
      <c r="R390" s="204"/>
      <c r="S390" s="204"/>
    </row>
    <row r="391" spans="1:19" ht="12.75" customHeight="1" outlineLevel="1">
      <c r="A391" s="235"/>
      <c r="B391" s="204"/>
      <c r="C391" s="204"/>
      <c r="D391" s="204"/>
      <c r="E391" s="204"/>
      <c r="F391" s="204"/>
      <c r="G391" s="204"/>
      <c r="H391" s="204"/>
      <c r="I391" s="204"/>
      <c r="J391" s="204"/>
      <c r="K391" s="204"/>
      <c r="L391" s="204"/>
      <c r="M391" s="204"/>
      <c r="N391" s="204"/>
      <c r="O391" s="204"/>
      <c r="P391" s="204"/>
      <c r="Q391" s="204"/>
      <c r="R391" s="204"/>
      <c r="S391" s="204"/>
    </row>
    <row r="392" spans="1:19" ht="12.75" customHeight="1" outlineLevel="1">
      <c r="A392" s="235"/>
      <c r="B392" s="204"/>
      <c r="C392" s="204"/>
      <c r="D392" s="204"/>
      <c r="E392" s="204"/>
      <c r="F392" s="204"/>
      <c r="G392" s="204"/>
      <c r="H392" s="204"/>
      <c r="I392" s="204"/>
      <c r="J392" s="204"/>
      <c r="K392" s="204"/>
      <c r="L392" s="204"/>
      <c r="M392" s="204"/>
      <c r="N392" s="204"/>
      <c r="O392" s="204"/>
      <c r="P392" s="204"/>
      <c r="Q392" s="204"/>
      <c r="R392" s="204"/>
      <c r="S392" s="204"/>
    </row>
    <row r="393" spans="1:19" ht="12.75" customHeight="1" outlineLevel="1">
      <c r="A393" s="234"/>
      <c r="B393" s="204"/>
      <c r="C393" s="204"/>
      <c r="D393" s="204"/>
      <c r="E393" s="204"/>
      <c r="F393" s="204"/>
      <c r="G393" s="204"/>
      <c r="H393" s="204"/>
      <c r="I393" s="204"/>
      <c r="J393" s="204"/>
      <c r="K393" s="204"/>
      <c r="L393" s="204"/>
      <c r="M393" s="204"/>
      <c r="N393" s="204"/>
      <c r="O393" s="204"/>
      <c r="P393" s="204"/>
      <c r="Q393" s="204"/>
      <c r="R393" s="204"/>
      <c r="S393" s="204"/>
    </row>
    <row r="394" spans="1:19" ht="12.75" customHeight="1" outlineLevel="1">
      <c r="A394" s="234"/>
      <c r="B394" s="204"/>
      <c r="C394" s="204"/>
      <c r="D394" s="204"/>
      <c r="E394" s="204"/>
      <c r="F394" s="204"/>
      <c r="G394" s="204"/>
      <c r="H394" s="204"/>
      <c r="I394" s="204"/>
      <c r="J394" s="204"/>
      <c r="K394" s="204"/>
      <c r="L394" s="204"/>
      <c r="M394" s="204"/>
      <c r="N394" s="204"/>
      <c r="O394" s="204"/>
      <c r="P394" s="204"/>
      <c r="Q394" s="204"/>
      <c r="R394" s="204"/>
      <c r="S394" s="204"/>
    </row>
    <row r="395" spans="1:19" ht="12.75" customHeight="1" outlineLevel="1">
      <c r="A395" s="234"/>
      <c r="B395" s="204"/>
      <c r="C395" s="204"/>
      <c r="D395" s="204"/>
      <c r="E395" s="204"/>
      <c r="F395" s="204"/>
      <c r="G395" s="204"/>
      <c r="H395" s="204"/>
      <c r="I395" s="204"/>
      <c r="J395" s="204"/>
      <c r="K395" s="204"/>
      <c r="L395" s="204"/>
      <c r="M395" s="204"/>
      <c r="N395" s="204"/>
      <c r="O395" s="204"/>
      <c r="P395" s="204"/>
      <c r="Q395" s="204"/>
      <c r="R395" s="204"/>
      <c r="S395" s="204"/>
    </row>
    <row r="396" spans="1:19" ht="12.75" customHeight="1" outlineLevel="1">
      <c r="A396" s="234"/>
      <c r="B396" s="204"/>
      <c r="C396" s="204"/>
      <c r="D396" s="204"/>
      <c r="E396" s="204"/>
      <c r="F396" s="204"/>
      <c r="G396" s="204"/>
      <c r="H396" s="204"/>
      <c r="I396" s="204"/>
      <c r="J396" s="204"/>
      <c r="K396" s="204"/>
      <c r="L396" s="204"/>
      <c r="M396" s="204"/>
      <c r="N396" s="204"/>
      <c r="O396" s="204"/>
      <c r="P396" s="204"/>
      <c r="Q396" s="204"/>
      <c r="R396" s="204"/>
      <c r="S396" s="204"/>
    </row>
    <row r="397" spans="1:19" ht="12.75" customHeight="1" outlineLevel="1">
      <c r="A397" s="234"/>
      <c r="B397" s="204"/>
      <c r="C397" s="204"/>
      <c r="D397" s="204"/>
      <c r="E397" s="204"/>
      <c r="F397" s="204"/>
      <c r="G397" s="204"/>
      <c r="H397" s="204"/>
      <c r="I397" s="204"/>
      <c r="J397" s="204"/>
      <c r="K397" s="204"/>
      <c r="L397" s="204"/>
      <c r="M397" s="204"/>
      <c r="N397" s="204"/>
      <c r="O397" s="204"/>
      <c r="P397" s="204"/>
      <c r="Q397" s="204"/>
      <c r="R397" s="204"/>
      <c r="S397" s="204"/>
    </row>
    <row r="398" spans="1:19" s="229" customFormat="1" ht="12.75" customHeight="1" outlineLevel="1">
      <c r="A398" s="234"/>
      <c r="B398" s="204"/>
      <c r="C398" s="204"/>
      <c r="D398" s="204"/>
      <c r="E398" s="204"/>
      <c r="F398" s="204"/>
      <c r="G398" s="204"/>
      <c r="H398" s="204"/>
      <c r="I398" s="204"/>
      <c r="J398" s="204"/>
      <c r="K398" s="204"/>
      <c r="L398" s="204"/>
      <c r="M398" s="204"/>
      <c r="N398" s="204"/>
      <c r="O398" s="204"/>
      <c r="P398" s="204"/>
      <c r="Q398" s="204"/>
      <c r="R398" s="204"/>
      <c r="S398" s="204"/>
    </row>
    <row r="399" spans="1:19" s="219" customFormat="1" ht="12.75" customHeight="1">
      <c r="A399" s="234"/>
      <c r="B399" s="204"/>
      <c r="C399" s="204"/>
      <c r="D399" s="204"/>
      <c r="E399" s="204"/>
      <c r="F399" s="204"/>
      <c r="G399" s="204"/>
      <c r="H399" s="204"/>
      <c r="I399" s="204"/>
      <c r="J399" s="204"/>
      <c r="K399" s="204"/>
      <c r="L399" s="204"/>
      <c r="M399" s="204"/>
      <c r="N399" s="204"/>
      <c r="O399" s="204"/>
      <c r="P399" s="204"/>
      <c r="Q399" s="204"/>
      <c r="R399" s="204"/>
      <c r="S399" s="204"/>
    </row>
    <row r="400" spans="1:19" ht="12.75" customHeight="1" outlineLevel="1">
      <c r="A400" s="234"/>
      <c r="B400" s="204"/>
      <c r="C400" s="204"/>
      <c r="D400" s="204"/>
      <c r="E400" s="204"/>
      <c r="F400" s="204"/>
      <c r="G400" s="204"/>
      <c r="H400" s="204"/>
      <c r="I400" s="204"/>
      <c r="J400" s="204"/>
      <c r="K400" s="204"/>
      <c r="L400" s="204"/>
      <c r="M400" s="204"/>
      <c r="N400" s="204"/>
      <c r="O400" s="204"/>
      <c r="P400" s="204"/>
      <c r="Q400" s="204"/>
      <c r="R400" s="204"/>
      <c r="S400" s="204"/>
    </row>
    <row r="401" spans="1:19" ht="12.75" customHeight="1" outlineLevel="1">
      <c r="A401" s="234"/>
      <c r="B401" s="204"/>
      <c r="C401" s="204"/>
      <c r="D401" s="204"/>
      <c r="E401" s="204"/>
      <c r="F401" s="204"/>
      <c r="G401" s="204"/>
      <c r="H401" s="204"/>
      <c r="I401" s="204"/>
      <c r="J401" s="204"/>
      <c r="K401" s="204"/>
      <c r="L401" s="204"/>
      <c r="M401" s="204"/>
      <c r="N401" s="204"/>
      <c r="O401" s="204"/>
      <c r="P401" s="204"/>
      <c r="Q401" s="204"/>
      <c r="R401" s="204"/>
      <c r="S401" s="204"/>
    </row>
    <row r="402" spans="1:19" ht="12.75" customHeight="1" outlineLevel="1">
      <c r="A402" s="234"/>
      <c r="B402" s="204"/>
      <c r="C402" s="204"/>
      <c r="D402" s="204"/>
      <c r="E402" s="204"/>
      <c r="F402" s="204"/>
      <c r="G402" s="204"/>
      <c r="H402" s="204"/>
      <c r="I402" s="204"/>
      <c r="J402" s="204"/>
      <c r="K402" s="204"/>
      <c r="L402" s="204"/>
      <c r="M402" s="204"/>
      <c r="N402" s="204"/>
      <c r="O402" s="204"/>
      <c r="P402" s="204"/>
      <c r="Q402" s="204"/>
      <c r="R402" s="204"/>
      <c r="S402" s="204"/>
    </row>
    <row r="403" spans="1:19" ht="12.75" customHeight="1" outlineLevel="1">
      <c r="A403" s="234"/>
      <c r="B403" s="204"/>
      <c r="C403" s="204"/>
      <c r="D403" s="204"/>
      <c r="E403" s="204"/>
      <c r="F403" s="204"/>
      <c r="G403" s="204"/>
      <c r="H403" s="204"/>
      <c r="I403" s="204"/>
      <c r="J403" s="204"/>
      <c r="K403" s="204"/>
      <c r="L403" s="204"/>
      <c r="M403" s="204"/>
      <c r="N403" s="204"/>
      <c r="O403" s="204"/>
      <c r="P403" s="204"/>
      <c r="Q403" s="204"/>
      <c r="R403" s="204"/>
      <c r="S403" s="204"/>
    </row>
    <row r="404" spans="1:19" ht="12.75" customHeight="1" outlineLevel="1">
      <c r="A404" s="234"/>
      <c r="B404" s="204"/>
      <c r="C404" s="204"/>
      <c r="D404" s="204"/>
      <c r="E404" s="204"/>
      <c r="F404" s="204"/>
      <c r="G404" s="204"/>
      <c r="H404" s="204"/>
      <c r="I404" s="204"/>
      <c r="J404" s="204"/>
      <c r="K404" s="204"/>
      <c r="L404" s="204"/>
      <c r="M404" s="204"/>
      <c r="N404" s="204"/>
      <c r="O404" s="204"/>
      <c r="P404" s="204"/>
      <c r="Q404" s="204"/>
      <c r="R404" s="204"/>
      <c r="S404" s="204"/>
    </row>
    <row r="405" spans="1:19" ht="12.75" customHeight="1" outlineLevel="1">
      <c r="A405" s="234"/>
      <c r="B405" s="204"/>
      <c r="C405" s="204"/>
      <c r="D405" s="204"/>
      <c r="E405" s="204"/>
      <c r="F405" s="204"/>
      <c r="G405" s="204"/>
      <c r="H405" s="204"/>
      <c r="I405" s="204"/>
      <c r="J405" s="204"/>
      <c r="K405" s="204"/>
      <c r="L405" s="204"/>
      <c r="M405" s="204"/>
      <c r="N405" s="204"/>
      <c r="O405" s="204"/>
      <c r="P405" s="204"/>
      <c r="Q405" s="204"/>
      <c r="R405" s="204"/>
      <c r="S405" s="204"/>
    </row>
    <row r="406" spans="1:19" ht="12.75" customHeight="1" outlineLevel="1">
      <c r="A406" s="234"/>
      <c r="B406" s="204"/>
      <c r="C406" s="204"/>
      <c r="D406" s="204"/>
      <c r="E406" s="204"/>
      <c r="F406" s="204"/>
      <c r="G406" s="204"/>
      <c r="H406" s="204"/>
      <c r="I406" s="204"/>
      <c r="J406" s="204"/>
      <c r="K406" s="204"/>
      <c r="L406" s="204"/>
      <c r="M406" s="204"/>
      <c r="N406" s="204"/>
      <c r="O406" s="204"/>
      <c r="P406" s="204"/>
      <c r="Q406" s="204"/>
      <c r="R406" s="204"/>
      <c r="S406" s="204"/>
    </row>
    <row r="407" spans="1:19" ht="12.75" customHeight="1" outlineLevel="1">
      <c r="A407" s="234"/>
      <c r="B407" s="204"/>
      <c r="C407" s="204"/>
      <c r="D407" s="204"/>
      <c r="E407" s="204"/>
      <c r="F407" s="204"/>
      <c r="G407" s="204"/>
      <c r="H407" s="204"/>
      <c r="I407" s="204"/>
      <c r="J407" s="204"/>
      <c r="K407" s="204"/>
      <c r="L407" s="204"/>
      <c r="M407" s="204"/>
      <c r="N407" s="204"/>
      <c r="O407" s="204"/>
      <c r="P407" s="204"/>
      <c r="Q407" s="204"/>
      <c r="R407" s="204"/>
      <c r="S407" s="204"/>
    </row>
    <row r="408" spans="1:19" ht="12.75" customHeight="1" outlineLevel="1">
      <c r="A408" s="234"/>
      <c r="B408" s="204"/>
      <c r="C408" s="204"/>
      <c r="D408" s="204"/>
      <c r="E408" s="204"/>
      <c r="F408" s="204"/>
      <c r="G408" s="204"/>
      <c r="H408" s="204"/>
      <c r="I408" s="204"/>
      <c r="J408" s="204"/>
      <c r="K408" s="204"/>
      <c r="L408" s="204"/>
      <c r="M408" s="204"/>
      <c r="N408" s="204"/>
      <c r="O408" s="204"/>
      <c r="P408" s="204"/>
      <c r="Q408" s="204"/>
      <c r="R408" s="204"/>
      <c r="S408" s="204"/>
    </row>
    <row r="409" spans="1:19" ht="12.75" customHeight="1" outlineLevel="1">
      <c r="A409" s="234"/>
      <c r="B409" s="204"/>
      <c r="C409" s="204"/>
      <c r="D409" s="204"/>
      <c r="E409" s="204"/>
      <c r="F409" s="204"/>
      <c r="G409" s="204"/>
      <c r="H409" s="204"/>
      <c r="I409" s="204"/>
      <c r="J409" s="204"/>
      <c r="K409" s="204"/>
      <c r="L409" s="204"/>
      <c r="M409" s="204"/>
      <c r="N409" s="204"/>
      <c r="O409" s="204"/>
      <c r="P409" s="204"/>
      <c r="Q409" s="204"/>
      <c r="R409" s="204"/>
      <c r="S409" s="204"/>
    </row>
    <row r="410" spans="1:19" ht="12.75" customHeight="1" outlineLevel="1">
      <c r="A410" s="234"/>
      <c r="B410" s="204"/>
      <c r="C410" s="204"/>
      <c r="D410" s="204"/>
      <c r="E410" s="204"/>
      <c r="F410" s="204"/>
      <c r="G410" s="204"/>
      <c r="H410" s="204"/>
      <c r="I410" s="204"/>
      <c r="J410" s="204"/>
      <c r="K410" s="204"/>
      <c r="L410" s="204"/>
      <c r="M410" s="204"/>
      <c r="N410" s="204"/>
      <c r="O410" s="204"/>
      <c r="P410" s="204"/>
      <c r="Q410" s="204"/>
      <c r="R410" s="204"/>
      <c r="S410" s="204"/>
    </row>
    <row r="411" spans="1:19" ht="12.75" customHeight="1" outlineLevel="1">
      <c r="A411" s="234"/>
      <c r="B411" s="204"/>
      <c r="C411" s="204"/>
      <c r="D411" s="204"/>
      <c r="E411" s="204"/>
      <c r="F411" s="204"/>
      <c r="G411" s="204"/>
      <c r="H411" s="204"/>
      <c r="I411" s="204"/>
      <c r="J411" s="204"/>
      <c r="K411" s="204"/>
      <c r="L411" s="204"/>
      <c r="M411" s="204"/>
      <c r="N411" s="204"/>
      <c r="O411" s="204"/>
      <c r="P411" s="204"/>
      <c r="Q411" s="204"/>
      <c r="R411" s="204"/>
      <c r="S411" s="204"/>
    </row>
    <row r="412" spans="1:19" ht="12.75" customHeight="1" outlineLevel="1">
      <c r="A412" s="234"/>
      <c r="B412" s="204"/>
      <c r="C412" s="204"/>
      <c r="D412" s="204"/>
      <c r="E412" s="204"/>
      <c r="F412" s="204"/>
      <c r="G412" s="204"/>
      <c r="H412" s="204"/>
      <c r="I412" s="204"/>
      <c r="J412" s="204"/>
      <c r="K412" s="204"/>
      <c r="L412" s="204"/>
      <c r="M412" s="204"/>
      <c r="N412" s="204"/>
      <c r="O412" s="204"/>
      <c r="P412" s="204"/>
      <c r="Q412" s="204"/>
      <c r="R412" s="204"/>
      <c r="S412" s="204"/>
    </row>
    <row r="413" spans="1:19" ht="12.75" customHeight="1" outlineLevel="1">
      <c r="A413" s="234"/>
      <c r="B413" s="204"/>
      <c r="C413" s="204"/>
      <c r="D413" s="204"/>
      <c r="E413" s="204"/>
      <c r="F413" s="204"/>
      <c r="G413" s="204"/>
      <c r="H413" s="204"/>
      <c r="I413" s="204"/>
      <c r="J413" s="204"/>
      <c r="K413" s="204"/>
      <c r="L413" s="204"/>
      <c r="M413" s="204"/>
      <c r="N413" s="204"/>
      <c r="O413" s="204"/>
      <c r="P413" s="204"/>
      <c r="Q413" s="204"/>
      <c r="R413" s="204"/>
      <c r="S413" s="204"/>
    </row>
    <row r="414" spans="1:19" ht="12.75" customHeight="1" outlineLevel="1">
      <c r="A414" s="235"/>
      <c r="B414" s="204"/>
      <c r="C414" s="204"/>
      <c r="D414" s="204"/>
      <c r="E414" s="204"/>
      <c r="F414" s="204"/>
      <c r="G414" s="204"/>
      <c r="H414" s="204"/>
      <c r="I414" s="204"/>
      <c r="J414" s="204"/>
      <c r="K414" s="204"/>
      <c r="L414" s="204"/>
      <c r="M414" s="204"/>
      <c r="N414" s="204"/>
      <c r="O414" s="204"/>
      <c r="P414" s="204"/>
      <c r="Q414" s="204"/>
      <c r="R414" s="204"/>
      <c r="S414" s="204"/>
    </row>
    <row r="415" spans="1:19" ht="12.75" customHeight="1" outlineLevel="1">
      <c r="A415" s="234"/>
      <c r="B415" s="204"/>
      <c r="C415" s="204"/>
      <c r="D415" s="204"/>
      <c r="E415" s="204"/>
      <c r="F415" s="204"/>
      <c r="G415" s="204"/>
      <c r="H415" s="204"/>
      <c r="I415" s="204"/>
      <c r="J415" s="204"/>
      <c r="K415" s="204"/>
      <c r="L415" s="204"/>
      <c r="M415" s="204"/>
      <c r="N415" s="204"/>
      <c r="O415" s="204"/>
      <c r="P415" s="204"/>
      <c r="Q415" s="204"/>
      <c r="R415" s="204"/>
      <c r="S415" s="204"/>
    </row>
    <row r="416" spans="1:19" ht="12.75" customHeight="1" outlineLevel="1">
      <c r="A416" s="234"/>
      <c r="B416" s="204"/>
      <c r="C416" s="204"/>
      <c r="D416" s="204"/>
      <c r="E416" s="204"/>
      <c r="F416" s="204"/>
      <c r="G416" s="204"/>
      <c r="H416" s="204"/>
      <c r="I416" s="204"/>
      <c r="J416" s="204"/>
      <c r="K416" s="204"/>
      <c r="L416" s="204"/>
      <c r="M416" s="204"/>
      <c r="N416" s="204"/>
      <c r="O416" s="204"/>
      <c r="P416" s="204"/>
      <c r="Q416" s="204"/>
      <c r="R416" s="204"/>
      <c r="S416" s="204"/>
    </row>
    <row r="417" spans="1:19" ht="12.75" customHeight="1" outlineLevel="1">
      <c r="A417" s="234"/>
      <c r="B417" s="204"/>
      <c r="C417" s="204"/>
      <c r="D417" s="204"/>
      <c r="E417" s="204"/>
      <c r="F417" s="204"/>
      <c r="G417" s="204"/>
      <c r="H417" s="204"/>
      <c r="I417" s="204"/>
      <c r="J417" s="204"/>
      <c r="K417" s="204"/>
      <c r="L417" s="204"/>
      <c r="M417" s="204"/>
      <c r="N417" s="204"/>
      <c r="O417" s="204"/>
      <c r="P417" s="204"/>
      <c r="Q417" s="204"/>
      <c r="R417" s="204"/>
      <c r="S417" s="204"/>
    </row>
    <row r="418" spans="1:19" ht="12.75" customHeight="1" outlineLevel="1">
      <c r="A418" s="234"/>
      <c r="B418" s="204"/>
      <c r="C418" s="204"/>
      <c r="D418" s="204"/>
      <c r="E418" s="204"/>
      <c r="F418" s="204"/>
      <c r="G418" s="204"/>
      <c r="H418" s="204"/>
      <c r="I418" s="204"/>
      <c r="J418" s="204"/>
      <c r="K418" s="204"/>
      <c r="L418" s="204"/>
      <c r="M418" s="204"/>
      <c r="N418" s="204"/>
      <c r="O418" s="204"/>
      <c r="P418" s="204"/>
      <c r="Q418" s="204"/>
      <c r="R418" s="204"/>
      <c r="S418" s="204"/>
    </row>
    <row r="419" spans="1:19" ht="12.75" customHeight="1" outlineLevel="1">
      <c r="A419" s="234"/>
      <c r="B419" s="204"/>
      <c r="C419" s="204"/>
      <c r="D419" s="204"/>
      <c r="E419" s="204"/>
      <c r="F419" s="204"/>
      <c r="G419" s="204"/>
      <c r="H419" s="204"/>
      <c r="I419" s="204"/>
      <c r="J419" s="204"/>
      <c r="K419" s="204"/>
      <c r="L419" s="204"/>
      <c r="M419" s="204"/>
      <c r="N419" s="204"/>
      <c r="O419" s="204"/>
      <c r="P419" s="204"/>
      <c r="Q419" s="204"/>
      <c r="R419" s="204"/>
      <c r="S419" s="204"/>
    </row>
    <row r="420" spans="1:19" ht="12.75" customHeight="1" outlineLevel="1">
      <c r="A420" s="234"/>
      <c r="B420" s="204"/>
      <c r="C420" s="204"/>
      <c r="D420" s="204"/>
      <c r="E420" s="204"/>
      <c r="F420" s="204"/>
      <c r="G420" s="204"/>
      <c r="H420" s="204"/>
      <c r="I420" s="204"/>
      <c r="J420" s="204"/>
      <c r="K420" s="204"/>
      <c r="L420" s="204"/>
      <c r="M420" s="204"/>
      <c r="N420" s="204"/>
      <c r="O420" s="204"/>
      <c r="P420" s="204"/>
      <c r="Q420" s="204"/>
      <c r="R420" s="204"/>
      <c r="S420" s="204"/>
    </row>
    <row r="421" spans="1:19" ht="12.75" customHeight="1" outlineLevel="1">
      <c r="A421" s="234"/>
      <c r="B421" s="204"/>
      <c r="C421" s="204"/>
      <c r="D421" s="204"/>
      <c r="E421" s="204"/>
      <c r="F421" s="204"/>
      <c r="G421" s="204"/>
      <c r="H421" s="204"/>
      <c r="I421" s="204"/>
      <c r="J421" s="204"/>
      <c r="K421" s="204"/>
      <c r="L421" s="204"/>
      <c r="M421" s="204"/>
      <c r="N421" s="204"/>
      <c r="O421" s="204"/>
      <c r="P421" s="204"/>
      <c r="Q421" s="204"/>
      <c r="R421" s="204"/>
      <c r="S421" s="204"/>
    </row>
    <row r="422" spans="1:19" ht="12.75" customHeight="1" outlineLevel="1">
      <c r="A422" s="234"/>
      <c r="B422" s="204"/>
      <c r="C422" s="204"/>
      <c r="D422" s="204"/>
      <c r="E422" s="204"/>
      <c r="F422" s="204"/>
      <c r="G422" s="204"/>
      <c r="H422" s="204"/>
      <c r="I422" s="204"/>
      <c r="J422" s="204"/>
      <c r="K422" s="204"/>
      <c r="L422" s="204"/>
      <c r="M422" s="204"/>
      <c r="N422" s="204"/>
      <c r="O422" s="204"/>
      <c r="P422" s="204"/>
      <c r="Q422" s="204"/>
      <c r="R422" s="204"/>
      <c r="S422" s="204"/>
    </row>
    <row r="423" spans="1:19" ht="12.75" customHeight="1" outlineLevel="1">
      <c r="A423" s="234"/>
      <c r="B423" s="204"/>
      <c r="C423" s="204"/>
      <c r="D423" s="204"/>
      <c r="E423" s="204"/>
      <c r="F423" s="204"/>
      <c r="G423" s="204"/>
      <c r="H423" s="204"/>
      <c r="I423" s="204"/>
      <c r="J423" s="204"/>
      <c r="K423" s="204"/>
      <c r="L423" s="204"/>
      <c r="M423" s="204"/>
      <c r="N423" s="204"/>
      <c r="O423" s="204"/>
      <c r="P423" s="204"/>
      <c r="Q423" s="204"/>
      <c r="R423" s="204"/>
      <c r="S423" s="204"/>
    </row>
    <row r="424" spans="1:19" ht="12.75" customHeight="1" outlineLevel="1">
      <c r="A424" s="234"/>
      <c r="B424" s="204"/>
      <c r="C424" s="204"/>
      <c r="D424" s="204"/>
      <c r="E424" s="204"/>
      <c r="F424" s="204"/>
      <c r="G424" s="204"/>
      <c r="H424" s="204"/>
      <c r="I424" s="204"/>
      <c r="J424" s="204"/>
      <c r="K424" s="204"/>
      <c r="L424" s="204"/>
      <c r="M424" s="204"/>
      <c r="N424" s="204"/>
      <c r="O424" s="204"/>
      <c r="P424" s="204"/>
      <c r="Q424" s="204"/>
      <c r="R424" s="204"/>
      <c r="S424" s="204"/>
    </row>
    <row r="425" spans="1:19" ht="12.75" customHeight="1" outlineLevel="1">
      <c r="A425" s="234"/>
      <c r="B425" s="204"/>
      <c r="C425" s="204"/>
      <c r="D425" s="204"/>
      <c r="E425" s="204"/>
      <c r="F425" s="204"/>
      <c r="G425" s="204"/>
      <c r="H425" s="204"/>
      <c r="I425" s="204"/>
      <c r="J425" s="204"/>
      <c r="K425" s="204"/>
      <c r="L425" s="204"/>
      <c r="M425" s="204"/>
      <c r="N425" s="204"/>
      <c r="O425" s="204"/>
      <c r="P425" s="204"/>
      <c r="Q425" s="204"/>
      <c r="R425" s="204"/>
      <c r="S425" s="204"/>
    </row>
    <row r="426" spans="1:19" s="229" customFormat="1" ht="12.75" customHeight="1" outlineLevel="1">
      <c r="A426" s="234"/>
      <c r="B426" s="204"/>
      <c r="C426" s="204"/>
      <c r="D426" s="204"/>
      <c r="E426" s="204"/>
      <c r="F426" s="204"/>
      <c r="G426" s="204"/>
      <c r="H426" s="204"/>
      <c r="I426" s="204"/>
      <c r="J426" s="204"/>
      <c r="K426" s="204"/>
      <c r="L426" s="204"/>
      <c r="M426" s="204"/>
      <c r="N426" s="204"/>
      <c r="O426" s="204"/>
      <c r="P426" s="204"/>
      <c r="Q426" s="204"/>
      <c r="R426" s="204"/>
      <c r="S426" s="204"/>
    </row>
    <row r="427" spans="1:19" s="219" customFormat="1" ht="12.75" customHeight="1">
      <c r="A427" s="234"/>
      <c r="B427" s="204"/>
      <c r="C427" s="204"/>
      <c r="D427" s="204"/>
      <c r="E427" s="204"/>
      <c r="F427" s="204"/>
      <c r="G427" s="204"/>
      <c r="H427" s="204"/>
      <c r="I427" s="204"/>
      <c r="J427" s="204"/>
      <c r="K427" s="204"/>
      <c r="L427" s="204"/>
      <c r="M427" s="204"/>
      <c r="N427" s="204"/>
      <c r="O427" s="204"/>
      <c r="P427" s="204"/>
      <c r="Q427" s="204"/>
      <c r="R427" s="204"/>
      <c r="S427" s="204"/>
    </row>
    <row r="428" spans="1:19" ht="12.75" customHeight="1" outlineLevel="1">
      <c r="A428" s="234"/>
      <c r="B428" s="204"/>
      <c r="C428" s="204"/>
      <c r="D428" s="204"/>
      <c r="E428" s="204"/>
      <c r="F428" s="204"/>
      <c r="G428" s="204"/>
      <c r="H428" s="204"/>
      <c r="I428" s="204"/>
      <c r="J428" s="204"/>
      <c r="K428" s="204"/>
      <c r="L428" s="204"/>
      <c r="M428" s="204"/>
      <c r="N428" s="204"/>
      <c r="O428" s="204"/>
      <c r="P428" s="204"/>
      <c r="Q428" s="204"/>
      <c r="R428" s="204"/>
      <c r="S428" s="204"/>
    </row>
    <row r="429" spans="1:19" ht="12.75" customHeight="1" outlineLevel="1">
      <c r="A429" s="234"/>
      <c r="B429" s="204"/>
      <c r="C429" s="204"/>
      <c r="D429" s="204"/>
      <c r="E429" s="204"/>
      <c r="F429" s="204"/>
      <c r="G429" s="204"/>
      <c r="H429" s="204"/>
      <c r="I429" s="204"/>
      <c r="J429" s="204"/>
      <c r="K429" s="204"/>
      <c r="L429" s="204"/>
      <c r="M429" s="204"/>
      <c r="N429" s="204"/>
      <c r="O429" s="204"/>
      <c r="P429" s="204"/>
      <c r="Q429" s="204"/>
      <c r="R429" s="204"/>
      <c r="S429" s="204"/>
    </row>
    <row r="430" spans="1:19" outlineLevel="1">
      <c r="A430" s="234"/>
      <c r="B430" s="204"/>
      <c r="C430" s="204"/>
      <c r="D430" s="204"/>
      <c r="E430" s="204"/>
      <c r="F430" s="204"/>
      <c r="G430" s="204"/>
      <c r="H430" s="204"/>
      <c r="I430" s="204"/>
      <c r="J430" s="204"/>
      <c r="K430" s="204"/>
      <c r="L430" s="204"/>
      <c r="M430" s="204"/>
      <c r="N430" s="204"/>
      <c r="O430" s="204"/>
      <c r="P430" s="204"/>
      <c r="Q430" s="204"/>
      <c r="R430" s="204"/>
      <c r="S430" s="204"/>
    </row>
    <row r="431" spans="1:19" outlineLevel="1">
      <c r="A431" s="234"/>
      <c r="B431" s="204"/>
      <c r="C431" s="204"/>
      <c r="D431" s="204"/>
      <c r="E431" s="204"/>
      <c r="F431" s="204"/>
      <c r="G431" s="204"/>
      <c r="H431" s="204"/>
      <c r="I431" s="204"/>
      <c r="J431" s="204"/>
      <c r="K431" s="204"/>
      <c r="L431" s="204"/>
      <c r="M431" s="204"/>
      <c r="N431" s="204"/>
      <c r="O431" s="204"/>
      <c r="P431" s="204"/>
      <c r="Q431" s="204"/>
      <c r="R431" s="204"/>
      <c r="S431" s="204"/>
    </row>
    <row r="432" spans="1:19" outlineLevel="1">
      <c r="A432" s="234"/>
      <c r="B432" s="204"/>
      <c r="C432" s="204"/>
      <c r="D432" s="204"/>
      <c r="E432" s="204"/>
      <c r="F432" s="204"/>
      <c r="G432" s="204"/>
      <c r="H432" s="204"/>
      <c r="I432" s="204"/>
      <c r="J432" s="204"/>
      <c r="K432" s="204"/>
      <c r="L432" s="204"/>
      <c r="M432" s="204"/>
      <c r="N432" s="204"/>
      <c r="O432" s="204"/>
      <c r="P432" s="204"/>
      <c r="Q432" s="204"/>
      <c r="R432" s="204"/>
      <c r="S432" s="204"/>
    </row>
    <row r="433" spans="1:19" ht="12.75" customHeight="1" outlineLevel="1">
      <c r="A433" s="234"/>
      <c r="B433" s="204"/>
      <c r="C433" s="204"/>
      <c r="D433" s="204"/>
      <c r="E433" s="204"/>
      <c r="F433" s="204"/>
      <c r="G433" s="204"/>
      <c r="H433" s="204"/>
      <c r="I433" s="204"/>
      <c r="J433" s="204"/>
      <c r="K433" s="204"/>
      <c r="L433" s="204"/>
      <c r="M433" s="204"/>
      <c r="N433" s="204"/>
      <c r="O433" s="204"/>
      <c r="P433" s="204"/>
      <c r="Q433" s="204"/>
      <c r="R433" s="204"/>
      <c r="S433" s="204"/>
    </row>
    <row r="434" spans="1:19" outlineLevel="1">
      <c r="A434" s="234"/>
      <c r="B434" s="204"/>
      <c r="C434" s="204"/>
      <c r="D434" s="204"/>
      <c r="E434" s="204"/>
      <c r="F434" s="204"/>
      <c r="G434" s="204"/>
      <c r="H434" s="204"/>
      <c r="I434" s="204"/>
      <c r="J434" s="204"/>
      <c r="K434" s="204"/>
      <c r="L434" s="204"/>
      <c r="M434" s="204"/>
      <c r="N434" s="204"/>
      <c r="O434" s="204"/>
      <c r="P434" s="204"/>
      <c r="Q434" s="204"/>
      <c r="R434" s="204"/>
      <c r="S434" s="204"/>
    </row>
    <row r="435" spans="1:19" ht="12.75" customHeight="1" outlineLevel="1">
      <c r="A435" s="234"/>
      <c r="B435" s="204"/>
      <c r="C435" s="204"/>
      <c r="D435" s="204"/>
      <c r="E435" s="204"/>
      <c r="F435" s="204"/>
      <c r="G435" s="204"/>
      <c r="H435" s="204"/>
      <c r="I435" s="204"/>
      <c r="J435" s="204"/>
      <c r="K435" s="204"/>
      <c r="L435" s="204"/>
      <c r="M435" s="204"/>
      <c r="N435" s="204"/>
      <c r="O435" s="204"/>
      <c r="P435" s="204"/>
      <c r="Q435" s="204"/>
      <c r="R435" s="204"/>
      <c r="S435" s="204"/>
    </row>
    <row r="436" spans="1:19" ht="12.75" customHeight="1" outlineLevel="1">
      <c r="A436" s="234"/>
      <c r="B436" s="204"/>
      <c r="C436" s="204"/>
      <c r="D436" s="204"/>
      <c r="E436" s="204"/>
      <c r="F436" s="204"/>
      <c r="G436" s="204"/>
      <c r="H436" s="204"/>
      <c r="I436" s="204"/>
      <c r="J436" s="204"/>
      <c r="K436" s="204"/>
      <c r="L436" s="204"/>
      <c r="M436" s="204"/>
      <c r="N436" s="204"/>
      <c r="O436" s="204"/>
      <c r="P436" s="204"/>
      <c r="Q436" s="204"/>
      <c r="R436" s="204"/>
      <c r="S436" s="204"/>
    </row>
    <row r="437" spans="1:19" ht="12.75" customHeight="1" outlineLevel="1">
      <c r="A437" s="234"/>
      <c r="B437" s="204"/>
      <c r="C437" s="204"/>
      <c r="D437" s="204"/>
      <c r="E437" s="204"/>
      <c r="F437" s="204"/>
      <c r="G437" s="204"/>
      <c r="H437" s="204"/>
      <c r="I437" s="204"/>
      <c r="J437" s="204"/>
      <c r="K437" s="204"/>
      <c r="L437" s="204"/>
      <c r="M437" s="204"/>
      <c r="N437" s="204"/>
      <c r="O437" s="204"/>
      <c r="P437" s="204"/>
      <c r="Q437" s="204"/>
      <c r="R437" s="204"/>
      <c r="S437" s="204"/>
    </row>
    <row r="438" spans="1:19" ht="12.75" customHeight="1" outlineLevel="1">
      <c r="A438" s="234"/>
      <c r="B438" s="204"/>
      <c r="C438" s="204"/>
      <c r="D438" s="204"/>
      <c r="E438" s="204"/>
      <c r="F438" s="204"/>
      <c r="G438" s="204"/>
      <c r="H438" s="204"/>
      <c r="I438" s="204"/>
      <c r="J438" s="204"/>
      <c r="K438" s="204"/>
      <c r="L438" s="204"/>
      <c r="M438" s="204"/>
      <c r="N438" s="204"/>
      <c r="O438" s="204"/>
      <c r="P438" s="204"/>
      <c r="Q438" s="204"/>
      <c r="R438" s="204"/>
      <c r="S438" s="204"/>
    </row>
    <row r="439" spans="1:19" ht="12.75" customHeight="1" outlineLevel="1">
      <c r="A439" s="234"/>
      <c r="B439" s="204"/>
      <c r="C439" s="204"/>
      <c r="D439" s="204"/>
      <c r="E439" s="204"/>
      <c r="F439" s="204"/>
      <c r="G439" s="204"/>
      <c r="H439" s="204"/>
      <c r="I439" s="204"/>
      <c r="J439" s="204"/>
      <c r="K439" s="204"/>
      <c r="L439" s="204"/>
      <c r="M439" s="204"/>
      <c r="N439" s="204"/>
      <c r="O439" s="204"/>
      <c r="P439" s="204"/>
      <c r="Q439" s="204"/>
      <c r="R439" s="204"/>
      <c r="S439" s="204"/>
    </row>
    <row r="440" spans="1:19" s="229" customFormat="1" ht="12.75" customHeight="1" outlineLevel="1">
      <c r="A440" s="234"/>
      <c r="B440" s="204"/>
      <c r="C440" s="204"/>
      <c r="D440" s="204"/>
      <c r="E440" s="204"/>
      <c r="F440" s="204"/>
      <c r="G440" s="204"/>
      <c r="H440" s="204"/>
      <c r="I440" s="204"/>
      <c r="J440" s="204"/>
      <c r="K440" s="204"/>
      <c r="L440" s="204"/>
      <c r="M440" s="204"/>
      <c r="N440" s="204"/>
      <c r="O440" s="204"/>
      <c r="P440" s="204"/>
      <c r="Q440" s="204"/>
      <c r="R440" s="204"/>
      <c r="S440" s="204"/>
    </row>
    <row r="441" spans="1:19" s="219" customFormat="1" ht="12.75" customHeight="1">
      <c r="A441" s="234"/>
      <c r="B441" s="204"/>
      <c r="C441" s="204"/>
      <c r="D441" s="204"/>
      <c r="E441" s="204"/>
      <c r="F441" s="204"/>
      <c r="G441" s="204"/>
      <c r="H441" s="204"/>
      <c r="I441" s="204"/>
      <c r="J441" s="204"/>
      <c r="K441" s="204"/>
      <c r="L441" s="204"/>
      <c r="M441" s="204"/>
      <c r="N441" s="204"/>
      <c r="O441" s="204"/>
      <c r="P441" s="204"/>
      <c r="Q441" s="204"/>
      <c r="R441" s="204"/>
      <c r="S441" s="204"/>
    </row>
    <row r="442" spans="1:19" outlineLevel="1">
      <c r="A442" s="234"/>
      <c r="B442" s="204"/>
      <c r="C442" s="204"/>
      <c r="D442" s="204"/>
      <c r="E442" s="204"/>
      <c r="F442" s="204"/>
      <c r="G442" s="204"/>
      <c r="H442" s="204"/>
      <c r="I442" s="204"/>
      <c r="J442" s="204"/>
      <c r="K442" s="204"/>
      <c r="L442" s="204"/>
      <c r="M442" s="204"/>
      <c r="N442" s="204"/>
      <c r="O442" s="204"/>
      <c r="P442" s="204"/>
      <c r="Q442" s="204"/>
      <c r="R442" s="204"/>
      <c r="S442" s="204"/>
    </row>
    <row r="443" spans="1:19" ht="12.75" customHeight="1" outlineLevel="1">
      <c r="A443" s="235"/>
      <c r="B443" s="204"/>
      <c r="C443" s="204"/>
      <c r="D443" s="204"/>
      <c r="E443" s="204"/>
      <c r="F443" s="204"/>
      <c r="G443" s="204"/>
      <c r="H443" s="204"/>
      <c r="I443" s="204"/>
      <c r="J443" s="204"/>
      <c r="K443" s="204"/>
      <c r="L443" s="204"/>
      <c r="M443" s="204"/>
      <c r="N443" s="204"/>
      <c r="O443" s="204"/>
      <c r="P443" s="204"/>
      <c r="Q443" s="204"/>
      <c r="R443" s="204"/>
      <c r="S443" s="204"/>
    </row>
    <row r="444" spans="1:19" outlineLevel="1">
      <c r="A444" s="234"/>
      <c r="B444" s="204"/>
      <c r="C444" s="204"/>
      <c r="D444" s="204"/>
      <c r="E444" s="204"/>
      <c r="F444" s="204"/>
      <c r="G444" s="204"/>
      <c r="H444" s="204"/>
      <c r="I444" s="204"/>
      <c r="J444" s="204"/>
      <c r="K444" s="204"/>
      <c r="L444" s="204"/>
      <c r="M444" s="204"/>
      <c r="N444" s="204"/>
      <c r="O444" s="204"/>
      <c r="P444" s="204"/>
      <c r="Q444" s="204"/>
      <c r="R444" s="204"/>
      <c r="S444" s="204"/>
    </row>
    <row r="445" spans="1:19" outlineLevel="1">
      <c r="A445" s="234"/>
      <c r="B445" s="204"/>
      <c r="C445" s="204"/>
      <c r="D445" s="204"/>
      <c r="E445" s="204"/>
      <c r="F445" s="204"/>
      <c r="G445" s="204"/>
      <c r="H445" s="204"/>
      <c r="I445" s="204"/>
      <c r="J445" s="204"/>
      <c r="K445" s="204"/>
      <c r="L445" s="204"/>
      <c r="M445" s="204"/>
      <c r="N445" s="204"/>
      <c r="O445" s="204"/>
      <c r="P445" s="204"/>
      <c r="Q445" s="204"/>
      <c r="R445" s="204"/>
      <c r="S445" s="204"/>
    </row>
    <row r="446" spans="1:19" outlineLevel="1">
      <c r="A446" s="234"/>
      <c r="B446" s="204"/>
      <c r="C446" s="204"/>
      <c r="D446" s="204"/>
      <c r="E446" s="204"/>
      <c r="F446" s="204"/>
      <c r="G446" s="204"/>
      <c r="H446" s="204"/>
      <c r="I446" s="204"/>
      <c r="J446" s="204"/>
      <c r="K446" s="204"/>
      <c r="L446" s="204"/>
      <c r="M446" s="204"/>
      <c r="N446" s="204"/>
      <c r="O446" s="204"/>
      <c r="P446" s="204"/>
      <c r="Q446" s="204"/>
      <c r="R446" s="204"/>
      <c r="S446" s="204"/>
    </row>
    <row r="447" spans="1:19" ht="12.75" customHeight="1" outlineLevel="1">
      <c r="A447" s="235"/>
      <c r="B447" s="204"/>
      <c r="C447" s="204"/>
      <c r="D447" s="204"/>
      <c r="E447" s="204"/>
      <c r="F447" s="204"/>
      <c r="G447" s="204"/>
      <c r="H447" s="204"/>
      <c r="I447" s="204"/>
      <c r="J447" s="204"/>
      <c r="K447" s="204"/>
      <c r="L447" s="204"/>
      <c r="M447" s="204"/>
      <c r="N447" s="204"/>
      <c r="O447" s="204"/>
      <c r="P447" s="204"/>
      <c r="Q447" s="204"/>
      <c r="R447" s="204"/>
      <c r="S447" s="204"/>
    </row>
    <row r="448" spans="1:19" outlineLevel="1">
      <c r="A448" s="234"/>
      <c r="B448" s="204"/>
      <c r="C448" s="204"/>
      <c r="D448" s="204"/>
      <c r="E448" s="204"/>
      <c r="F448" s="204"/>
      <c r="G448" s="204"/>
      <c r="H448" s="204"/>
      <c r="I448" s="204"/>
      <c r="J448" s="204"/>
      <c r="K448" s="204"/>
      <c r="L448" s="204"/>
      <c r="M448" s="204"/>
      <c r="N448" s="204"/>
      <c r="O448" s="204"/>
      <c r="P448" s="204"/>
      <c r="Q448" s="204"/>
      <c r="R448" s="204"/>
      <c r="S448" s="204"/>
    </row>
    <row r="449" spans="1:19" outlineLevel="1">
      <c r="A449" s="235"/>
      <c r="B449" s="204"/>
      <c r="C449" s="204"/>
      <c r="D449" s="204"/>
      <c r="E449" s="204"/>
      <c r="F449" s="204"/>
      <c r="G449" s="204"/>
      <c r="H449" s="204"/>
      <c r="I449" s="204"/>
      <c r="J449" s="204"/>
      <c r="K449" s="204"/>
      <c r="L449" s="204"/>
      <c r="M449" s="204"/>
      <c r="N449" s="204"/>
      <c r="O449" s="204"/>
      <c r="P449" s="204"/>
      <c r="Q449" s="204"/>
      <c r="R449" s="204"/>
      <c r="S449" s="204"/>
    </row>
    <row r="450" spans="1:19" outlineLevel="1">
      <c r="A450" s="235"/>
      <c r="B450" s="204"/>
      <c r="C450" s="204"/>
      <c r="D450" s="204"/>
      <c r="E450" s="204"/>
      <c r="F450" s="204"/>
      <c r="G450" s="204"/>
      <c r="H450" s="204"/>
      <c r="I450" s="204"/>
      <c r="J450" s="204"/>
      <c r="K450" s="204"/>
      <c r="L450" s="204"/>
      <c r="M450" s="204"/>
      <c r="N450" s="204"/>
      <c r="O450" s="204"/>
      <c r="P450" s="204"/>
      <c r="Q450" s="204"/>
      <c r="R450" s="204"/>
      <c r="S450" s="204"/>
    </row>
    <row r="451" spans="1:19" ht="12.75" customHeight="1" outlineLevel="1">
      <c r="A451" s="235"/>
      <c r="B451" s="204"/>
      <c r="C451" s="204"/>
      <c r="D451" s="204"/>
      <c r="E451" s="204"/>
      <c r="F451" s="204"/>
      <c r="G451" s="204"/>
      <c r="H451" s="204"/>
      <c r="I451" s="204"/>
      <c r="J451" s="204"/>
      <c r="K451" s="204"/>
      <c r="L451" s="204"/>
      <c r="M451" s="204"/>
      <c r="N451" s="204"/>
      <c r="O451" s="204"/>
      <c r="P451" s="204"/>
      <c r="Q451" s="204"/>
      <c r="R451" s="204"/>
      <c r="S451" s="204"/>
    </row>
    <row r="452" spans="1:19" ht="12.75" customHeight="1" outlineLevel="1">
      <c r="A452" s="235"/>
      <c r="B452" s="204"/>
      <c r="C452" s="204"/>
      <c r="D452" s="204"/>
      <c r="E452" s="204"/>
      <c r="F452" s="204"/>
      <c r="G452" s="204"/>
      <c r="H452" s="204"/>
      <c r="I452" s="204"/>
      <c r="J452" s="204"/>
      <c r="K452" s="204"/>
      <c r="L452" s="204"/>
      <c r="M452" s="204"/>
      <c r="N452" s="204"/>
      <c r="O452" s="204"/>
      <c r="P452" s="204"/>
      <c r="Q452" s="204"/>
      <c r="R452" s="204"/>
      <c r="S452" s="204"/>
    </row>
    <row r="453" spans="1:19" ht="12.75" customHeight="1" outlineLevel="1">
      <c r="A453" s="235"/>
      <c r="B453" s="204"/>
      <c r="C453" s="204"/>
      <c r="D453" s="204"/>
      <c r="E453" s="204"/>
      <c r="F453" s="204"/>
      <c r="G453" s="204"/>
      <c r="H453" s="204"/>
      <c r="I453" s="204"/>
      <c r="J453" s="204"/>
      <c r="K453" s="204"/>
      <c r="L453" s="204"/>
      <c r="M453" s="204"/>
      <c r="N453" s="204"/>
      <c r="O453" s="204"/>
      <c r="P453" s="204"/>
      <c r="Q453" s="204"/>
      <c r="R453" s="204"/>
      <c r="S453" s="204"/>
    </row>
    <row r="454" spans="1:19" ht="12.75" customHeight="1" outlineLevel="1">
      <c r="A454" s="235"/>
      <c r="B454" s="204"/>
      <c r="C454" s="204"/>
      <c r="D454" s="204"/>
      <c r="E454" s="204"/>
      <c r="F454" s="204"/>
      <c r="G454" s="204"/>
      <c r="H454" s="204"/>
      <c r="I454" s="204"/>
      <c r="J454" s="204"/>
      <c r="K454" s="204"/>
      <c r="L454" s="204"/>
      <c r="M454" s="204"/>
      <c r="N454" s="204"/>
      <c r="O454" s="204"/>
      <c r="P454" s="204"/>
      <c r="Q454" s="204"/>
      <c r="R454" s="204"/>
      <c r="S454" s="204"/>
    </row>
    <row r="455" spans="1:19" ht="12.75" customHeight="1" outlineLevel="1">
      <c r="A455" s="235"/>
      <c r="B455" s="204"/>
      <c r="C455" s="204"/>
      <c r="D455" s="204"/>
      <c r="E455" s="204"/>
      <c r="F455" s="204"/>
      <c r="G455" s="204"/>
      <c r="H455" s="204"/>
      <c r="I455" s="204"/>
      <c r="J455" s="204"/>
      <c r="K455" s="204"/>
      <c r="L455" s="204"/>
      <c r="M455" s="204"/>
      <c r="N455" s="204"/>
      <c r="O455" s="204"/>
      <c r="P455" s="204"/>
      <c r="Q455" s="204"/>
      <c r="R455" s="204"/>
      <c r="S455" s="204"/>
    </row>
    <row r="456" spans="1:19" outlineLevel="1">
      <c r="A456" s="235"/>
      <c r="B456" s="204"/>
      <c r="C456" s="204"/>
      <c r="D456" s="204"/>
      <c r="E456" s="204"/>
      <c r="F456" s="204"/>
      <c r="G456" s="204"/>
      <c r="H456" s="204"/>
      <c r="I456" s="204"/>
      <c r="J456" s="204"/>
      <c r="K456" s="204"/>
      <c r="L456" s="204"/>
      <c r="M456" s="204"/>
      <c r="N456" s="204"/>
      <c r="O456" s="204"/>
      <c r="P456" s="204"/>
      <c r="Q456" s="204"/>
      <c r="R456" s="204"/>
      <c r="S456" s="204"/>
    </row>
    <row r="457" spans="1:19" outlineLevel="1">
      <c r="A457" s="235"/>
      <c r="B457" s="204"/>
      <c r="C457" s="204"/>
      <c r="D457" s="204"/>
      <c r="E457" s="204"/>
      <c r="F457" s="204"/>
      <c r="G457" s="204"/>
      <c r="H457" s="204"/>
      <c r="I457" s="204"/>
      <c r="J457" s="204"/>
      <c r="K457" s="204"/>
      <c r="L457" s="204"/>
      <c r="M457" s="204"/>
      <c r="N457" s="204"/>
      <c r="O457" s="204"/>
      <c r="P457" s="204"/>
      <c r="Q457" s="204"/>
      <c r="R457" s="204"/>
      <c r="S457" s="204"/>
    </row>
    <row r="458" spans="1:19" ht="12.75" customHeight="1" outlineLevel="1">
      <c r="A458" s="235"/>
      <c r="B458" s="204"/>
      <c r="C458" s="204"/>
      <c r="D458" s="204"/>
      <c r="E458" s="204"/>
      <c r="F458" s="204"/>
      <c r="G458" s="204"/>
      <c r="H458" s="204"/>
      <c r="I458" s="204"/>
      <c r="J458" s="204"/>
      <c r="K458" s="204"/>
      <c r="L458" s="204"/>
      <c r="M458" s="204"/>
      <c r="N458" s="204"/>
      <c r="O458" s="204"/>
      <c r="P458" s="204"/>
      <c r="Q458" s="204"/>
      <c r="R458" s="204"/>
      <c r="S458" s="204"/>
    </row>
    <row r="459" spans="1:19" ht="12.75" customHeight="1" outlineLevel="1">
      <c r="A459" s="235"/>
      <c r="B459" s="204"/>
      <c r="C459" s="204"/>
      <c r="D459" s="204"/>
      <c r="E459" s="204"/>
      <c r="F459" s="204"/>
      <c r="G459" s="204"/>
      <c r="H459" s="204"/>
      <c r="I459" s="204"/>
      <c r="J459" s="204"/>
      <c r="K459" s="204"/>
      <c r="L459" s="204"/>
      <c r="M459" s="204"/>
      <c r="N459" s="204"/>
      <c r="O459" s="204"/>
      <c r="P459" s="204"/>
      <c r="Q459" s="204"/>
      <c r="R459" s="204"/>
      <c r="S459" s="204"/>
    </row>
    <row r="460" spans="1:19" ht="12.75" customHeight="1" outlineLevel="1">
      <c r="A460" s="235"/>
      <c r="B460" s="204"/>
      <c r="C460" s="204"/>
      <c r="D460" s="204"/>
      <c r="E460" s="204"/>
      <c r="F460" s="204"/>
      <c r="G460" s="204"/>
      <c r="H460" s="204"/>
      <c r="I460" s="204"/>
      <c r="J460" s="204"/>
      <c r="K460" s="204"/>
      <c r="L460" s="204"/>
      <c r="M460" s="204"/>
      <c r="N460" s="204"/>
      <c r="O460" s="204"/>
      <c r="P460" s="204"/>
      <c r="Q460" s="204"/>
      <c r="R460" s="204"/>
      <c r="S460" s="204"/>
    </row>
    <row r="461" spans="1:19" ht="12.75" customHeight="1" outlineLevel="1">
      <c r="A461" s="235"/>
      <c r="B461" s="204"/>
      <c r="C461" s="204"/>
      <c r="D461" s="204"/>
      <c r="E461" s="204"/>
      <c r="F461" s="204"/>
      <c r="G461" s="204"/>
      <c r="H461" s="204"/>
      <c r="I461" s="204"/>
      <c r="J461" s="204"/>
      <c r="K461" s="204"/>
      <c r="L461" s="204"/>
      <c r="M461" s="204"/>
      <c r="N461" s="204"/>
      <c r="O461" s="204"/>
      <c r="P461" s="204"/>
      <c r="Q461" s="204"/>
      <c r="R461" s="204"/>
      <c r="S461" s="204"/>
    </row>
    <row r="462" spans="1:19" ht="12.75" customHeight="1" outlineLevel="1">
      <c r="A462" s="235"/>
      <c r="B462" s="204"/>
      <c r="C462" s="204"/>
      <c r="D462" s="204"/>
      <c r="E462" s="204"/>
      <c r="F462" s="204"/>
      <c r="G462" s="204"/>
      <c r="H462" s="204"/>
      <c r="I462" s="204"/>
      <c r="J462" s="204"/>
      <c r="K462" s="204"/>
      <c r="L462" s="204"/>
      <c r="M462" s="204"/>
      <c r="N462" s="204"/>
      <c r="O462" s="204"/>
      <c r="P462" s="204"/>
      <c r="Q462" s="204"/>
      <c r="R462" s="204"/>
      <c r="S462" s="204"/>
    </row>
    <row r="463" spans="1:19" ht="12.75" customHeight="1" outlineLevel="1">
      <c r="A463" s="235"/>
      <c r="B463" s="204"/>
      <c r="C463" s="204"/>
      <c r="D463" s="204"/>
      <c r="E463" s="204"/>
      <c r="F463" s="204"/>
      <c r="G463" s="204"/>
      <c r="H463" s="204"/>
      <c r="I463" s="204"/>
      <c r="J463" s="204"/>
      <c r="K463" s="204"/>
      <c r="L463" s="204"/>
      <c r="M463" s="204"/>
      <c r="N463" s="204"/>
      <c r="O463" s="204"/>
      <c r="P463" s="204"/>
      <c r="Q463" s="204"/>
      <c r="R463" s="204"/>
      <c r="S463" s="204"/>
    </row>
    <row r="464" spans="1:19" ht="12.75" customHeight="1" outlineLevel="1">
      <c r="A464" s="235"/>
      <c r="B464" s="204"/>
      <c r="C464" s="204"/>
      <c r="D464" s="204"/>
      <c r="E464" s="204"/>
      <c r="F464" s="204"/>
      <c r="G464" s="204"/>
      <c r="H464" s="204"/>
      <c r="I464" s="204"/>
      <c r="J464" s="204"/>
      <c r="K464" s="204"/>
      <c r="L464" s="204"/>
      <c r="M464" s="204"/>
      <c r="N464" s="204"/>
      <c r="O464" s="204"/>
      <c r="P464" s="204"/>
      <c r="Q464" s="204"/>
      <c r="R464" s="204"/>
      <c r="S464" s="204"/>
    </row>
    <row r="465" spans="1:19" ht="12.75" customHeight="1" outlineLevel="1">
      <c r="A465" s="235"/>
      <c r="B465" s="204"/>
      <c r="C465" s="204"/>
      <c r="D465" s="204"/>
      <c r="E465" s="204"/>
      <c r="F465" s="204"/>
      <c r="G465" s="204"/>
      <c r="H465" s="204"/>
      <c r="I465" s="204"/>
      <c r="J465" s="204"/>
      <c r="K465" s="204"/>
      <c r="L465" s="204"/>
      <c r="M465" s="204"/>
      <c r="N465" s="204"/>
      <c r="O465" s="204"/>
      <c r="P465" s="204"/>
      <c r="Q465" s="204"/>
      <c r="R465" s="204"/>
      <c r="S465" s="204"/>
    </row>
    <row r="466" spans="1:19" ht="12.75" customHeight="1" outlineLevel="1">
      <c r="A466" s="235"/>
      <c r="B466" s="204"/>
      <c r="C466" s="204"/>
      <c r="D466" s="204"/>
      <c r="E466" s="204"/>
      <c r="F466" s="204"/>
      <c r="G466" s="204"/>
      <c r="H466" s="204"/>
      <c r="I466" s="204"/>
      <c r="J466" s="204"/>
      <c r="K466" s="204"/>
      <c r="L466" s="204"/>
      <c r="M466" s="204"/>
      <c r="N466" s="204"/>
      <c r="O466" s="204"/>
      <c r="P466" s="204"/>
      <c r="Q466" s="204"/>
      <c r="R466" s="204"/>
      <c r="S466" s="204"/>
    </row>
    <row r="467" spans="1:19" ht="12.75" customHeight="1" outlineLevel="1">
      <c r="A467" s="235"/>
      <c r="B467" s="204"/>
      <c r="C467" s="204"/>
      <c r="D467" s="204"/>
      <c r="E467" s="204"/>
      <c r="F467" s="204"/>
      <c r="G467" s="204"/>
      <c r="H467" s="204"/>
      <c r="I467" s="204"/>
      <c r="J467" s="204"/>
      <c r="K467" s="204"/>
      <c r="L467" s="204"/>
      <c r="M467" s="204"/>
      <c r="N467" s="204"/>
      <c r="O467" s="204"/>
      <c r="P467" s="204"/>
      <c r="Q467" s="204"/>
      <c r="R467" s="204"/>
      <c r="S467" s="204"/>
    </row>
    <row r="468" spans="1:19" ht="12.75" customHeight="1" outlineLevel="1">
      <c r="A468" s="234"/>
      <c r="B468" s="204"/>
      <c r="C468" s="204"/>
      <c r="D468" s="204"/>
      <c r="E468" s="204"/>
      <c r="F468" s="204"/>
      <c r="G468" s="204"/>
      <c r="H468" s="204"/>
      <c r="I468" s="204"/>
      <c r="J468" s="204"/>
      <c r="K468" s="204"/>
      <c r="L468" s="204"/>
      <c r="M468" s="204"/>
      <c r="N468" s="204"/>
      <c r="O468" s="204"/>
      <c r="P468" s="204"/>
      <c r="Q468" s="204"/>
      <c r="R468" s="204"/>
      <c r="S468" s="204"/>
    </row>
    <row r="469" spans="1:19" outlineLevel="1">
      <c r="A469" s="234"/>
      <c r="B469" s="204"/>
      <c r="C469" s="204"/>
      <c r="D469" s="204"/>
      <c r="E469" s="204"/>
      <c r="F469" s="204"/>
      <c r="G469" s="204"/>
      <c r="H469" s="204"/>
      <c r="I469" s="204"/>
      <c r="J469" s="204"/>
      <c r="K469" s="204"/>
      <c r="L469" s="204"/>
      <c r="M469" s="204"/>
      <c r="N469" s="204"/>
      <c r="O469" s="204"/>
      <c r="P469" s="204"/>
      <c r="Q469" s="204"/>
      <c r="R469" s="204"/>
      <c r="S469" s="204"/>
    </row>
    <row r="470" spans="1:19" ht="12.75" customHeight="1" outlineLevel="1">
      <c r="A470" s="235"/>
      <c r="B470" s="204"/>
      <c r="C470" s="204"/>
      <c r="D470" s="204"/>
      <c r="E470" s="204"/>
      <c r="F470" s="204"/>
      <c r="G470" s="204"/>
      <c r="H470" s="204"/>
      <c r="I470" s="204"/>
      <c r="J470" s="204"/>
      <c r="K470" s="204"/>
      <c r="L470" s="204"/>
      <c r="M470" s="204"/>
      <c r="N470" s="204"/>
      <c r="O470" s="204"/>
      <c r="P470" s="204"/>
      <c r="Q470" s="204"/>
      <c r="R470" s="204"/>
      <c r="S470" s="204"/>
    </row>
    <row r="471" spans="1:19" ht="12.75" customHeight="1" outlineLevel="1">
      <c r="A471" s="234"/>
      <c r="B471" s="204"/>
      <c r="C471" s="204"/>
      <c r="D471" s="204"/>
      <c r="E471" s="204"/>
      <c r="F471" s="204"/>
      <c r="G471" s="204"/>
      <c r="H471" s="204"/>
      <c r="I471" s="204"/>
      <c r="J471" s="204"/>
      <c r="K471" s="204"/>
      <c r="L471" s="204"/>
      <c r="M471" s="204"/>
      <c r="N471" s="204"/>
      <c r="O471" s="204"/>
      <c r="P471" s="204"/>
      <c r="Q471" s="204"/>
      <c r="R471" s="204"/>
      <c r="S471" s="204"/>
    </row>
    <row r="472" spans="1:19" ht="12.75" customHeight="1" outlineLevel="1">
      <c r="A472" s="235"/>
      <c r="B472" s="204"/>
      <c r="C472" s="204"/>
      <c r="D472" s="204"/>
      <c r="E472" s="204"/>
      <c r="F472" s="204"/>
      <c r="G472" s="204"/>
      <c r="H472" s="204"/>
      <c r="I472" s="204"/>
      <c r="J472" s="204"/>
      <c r="K472" s="204"/>
      <c r="L472" s="204"/>
      <c r="M472" s="204"/>
      <c r="N472" s="204"/>
      <c r="O472" s="204"/>
      <c r="P472" s="204"/>
      <c r="Q472" s="204"/>
      <c r="R472" s="204"/>
      <c r="S472" s="204"/>
    </row>
    <row r="473" spans="1:19" ht="12.75" customHeight="1" outlineLevel="1">
      <c r="A473" s="235"/>
      <c r="B473" s="204"/>
      <c r="C473" s="204"/>
      <c r="D473" s="204"/>
      <c r="E473" s="204"/>
      <c r="F473" s="204"/>
      <c r="G473" s="204"/>
      <c r="H473" s="204"/>
      <c r="I473" s="204"/>
      <c r="J473" s="204"/>
      <c r="K473" s="204"/>
      <c r="L473" s="204"/>
      <c r="M473" s="204"/>
      <c r="N473" s="204"/>
      <c r="O473" s="204"/>
      <c r="P473" s="204"/>
      <c r="Q473" s="204"/>
      <c r="R473" s="204"/>
      <c r="S473" s="204"/>
    </row>
    <row r="474" spans="1:19" ht="12.75" customHeight="1" outlineLevel="1">
      <c r="A474" s="235"/>
      <c r="B474" s="204"/>
      <c r="C474" s="204"/>
      <c r="D474" s="204"/>
      <c r="E474" s="204"/>
      <c r="F474" s="204"/>
      <c r="G474" s="204"/>
      <c r="H474" s="204"/>
      <c r="I474" s="204"/>
      <c r="J474" s="204"/>
      <c r="K474" s="204"/>
      <c r="L474" s="204"/>
      <c r="M474" s="204"/>
      <c r="N474" s="204"/>
      <c r="O474" s="204"/>
      <c r="P474" s="204"/>
      <c r="Q474" s="204"/>
      <c r="R474" s="204"/>
      <c r="S474" s="204"/>
    </row>
    <row r="475" spans="1:19" ht="12.75" customHeight="1" outlineLevel="1">
      <c r="A475" s="235"/>
      <c r="B475" s="204"/>
      <c r="C475" s="204"/>
      <c r="D475" s="204"/>
      <c r="E475" s="204"/>
      <c r="F475" s="204"/>
      <c r="G475" s="204"/>
      <c r="H475" s="204"/>
      <c r="I475" s="204"/>
      <c r="J475" s="204"/>
      <c r="K475" s="204"/>
      <c r="L475" s="204"/>
      <c r="M475" s="204"/>
      <c r="N475" s="204"/>
      <c r="O475" s="204"/>
      <c r="P475" s="204"/>
      <c r="Q475" s="204"/>
      <c r="R475" s="204"/>
      <c r="S475" s="204"/>
    </row>
    <row r="476" spans="1:19" ht="12.75" customHeight="1" outlineLevel="1">
      <c r="A476" s="235"/>
      <c r="B476" s="204"/>
      <c r="C476" s="204"/>
      <c r="D476" s="204"/>
      <c r="E476" s="204"/>
      <c r="F476" s="204"/>
      <c r="G476" s="204"/>
      <c r="H476" s="204"/>
      <c r="I476" s="204"/>
      <c r="J476" s="204"/>
      <c r="K476" s="204"/>
      <c r="L476" s="204"/>
      <c r="M476" s="204"/>
      <c r="N476" s="204"/>
      <c r="O476" s="204"/>
      <c r="P476" s="204"/>
      <c r="Q476" s="204"/>
      <c r="R476" s="204"/>
      <c r="S476" s="204"/>
    </row>
    <row r="477" spans="1:19" ht="12.75" customHeight="1" outlineLevel="1">
      <c r="A477" s="235"/>
      <c r="B477" s="204"/>
      <c r="C477" s="204"/>
      <c r="D477" s="204"/>
      <c r="E477" s="204"/>
      <c r="F477" s="204"/>
      <c r="G477" s="204"/>
      <c r="H477" s="204"/>
      <c r="I477" s="204"/>
      <c r="J477" s="204"/>
      <c r="K477" s="204"/>
      <c r="L477" s="204"/>
      <c r="M477" s="204"/>
      <c r="N477" s="204"/>
      <c r="O477" s="204"/>
      <c r="P477" s="204"/>
      <c r="Q477" s="204"/>
      <c r="R477" s="204"/>
      <c r="S477" s="204"/>
    </row>
    <row r="478" spans="1:19" ht="12.75" customHeight="1" outlineLevel="1">
      <c r="A478" s="235"/>
      <c r="B478" s="204"/>
      <c r="C478" s="204"/>
      <c r="D478" s="204"/>
      <c r="E478" s="204"/>
      <c r="F478" s="204"/>
      <c r="G478" s="204"/>
      <c r="H478" s="204"/>
      <c r="I478" s="204"/>
      <c r="J478" s="204"/>
      <c r="K478" s="204"/>
      <c r="L478" s="204"/>
      <c r="M478" s="204"/>
      <c r="N478" s="204"/>
      <c r="O478" s="204"/>
      <c r="P478" s="204"/>
      <c r="Q478" s="204"/>
      <c r="R478" s="204"/>
      <c r="S478" s="204"/>
    </row>
    <row r="479" spans="1:19" ht="12.75" customHeight="1" outlineLevel="1">
      <c r="A479" s="235"/>
      <c r="B479" s="204"/>
      <c r="C479" s="204"/>
      <c r="D479" s="204"/>
      <c r="E479" s="204"/>
      <c r="F479" s="204"/>
      <c r="G479" s="204"/>
      <c r="H479" s="204"/>
      <c r="I479" s="204"/>
      <c r="J479" s="204"/>
      <c r="K479" s="204"/>
      <c r="L479" s="204"/>
      <c r="M479" s="204"/>
      <c r="N479" s="204"/>
      <c r="O479" s="204"/>
      <c r="P479" s="204"/>
      <c r="Q479" s="204"/>
      <c r="R479" s="204"/>
      <c r="S479" s="204"/>
    </row>
    <row r="480" spans="1:19" outlineLevel="1">
      <c r="A480" s="235"/>
      <c r="B480" s="204"/>
      <c r="C480" s="204"/>
      <c r="D480" s="204"/>
      <c r="E480" s="204"/>
      <c r="F480" s="204"/>
      <c r="G480" s="204"/>
      <c r="H480" s="204"/>
      <c r="I480" s="204"/>
      <c r="J480" s="204"/>
      <c r="K480" s="204"/>
      <c r="L480" s="204"/>
      <c r="M480" s="204"/>
      <c r="N480" s="204"/>
      <c r="O480" s="204"/>
      <c r="P480" s="204"/>
      <c r="Q480" s="204"/>
      <c r="R480" s="204"/>
      <c r="S480" s="204"/>
    </row>
    <row r="481" spans="1:20" ht="12.75" customHeight="1" outlineLevel="1">
      <c r="A481" s="235"/>
      <c r="B481" s="204"/>
      <c r="C481" s="204"/>
      <c r="D481" s="204"/>
      <c r="E481" s="204"/>
      <c r="F481" s="204"/>
      <c r="G481" s="204"/>
      <c r="H481" s="204"/>
      <c r="I481" s="204"/>
      <c r="J481" s="204"/>
      <c r="K481" s="204"/>
      <c r="L481" s="204"/>
      <c r="M481" s="204"/>
      <c r="N481" s="204"/>
      <c r="O481" s="204"/>
      <c r="P481" s="204"/>
      <c r="Q481" s="204"/>
      <c r="R481" s="204"/>
      <c r="S481" s="204"/>
    </row>
    <row r="482" spans="1:20" ht="12.75" customHeight="1" outlineLevel="1">
      <c r="A482" s="235"/>
      <c r="B482" s="204"/>
      <c r="C482" s="204"/>
      <c r="D482" s="204"/>
      <c r="E482" s="204"/>
      <c r="F482" s="204"/>
      <c r="G482" s="204"/>
      <c r="H482" s="204"/>
      <c r="I482" s="204"/>
      <c r="J482" s="204"/>
      <c r="K482" s="204"/>
      <c r="L482" s="204"/>
      <c r="M482" s="204"/>
      <c r="N482" s="204"/>
      <c r="O482" s="204"/>
      <c r="P482" s="204"/>
      <c r="Q482" s="204"/>
      <c r="R482" s="204"/>
      <c r="S482" s="204"/>
    </row>
    <row r="483" spans="1:20" outlineLevel="1">
      <c r="A483" s="235"/>
      <c r="B483" s="204"/>
      <c r="C483" s="204"/>
      <c r="D483" s="204"/>
      <c r="E483" s="204"/>
      <c r="F483" s="204"/>
      <c r="G483" s="204"/>
      <c r="H483" s="204"/>
      <c r="I483" s="204"/>
      <c r="J483" s="204"/>
      <c r="K483" s="204"/>
      <c r="L483" s="204"/>
      <c r="M483" s="204"/>
      <c r="N483" s="204"/>
      <c r="O483" s="204"/>
      <c r="P483" s="204"/>
      <c r="Q483" s="204"/>
      <c r="R483" s="204"/>
      <c r="S483" s="204"/>
      <c r="T483" s="203" t="s">
        <v>127</v>
      </c>
    </row>
    <row r="484" spans="1:20" outlineLevel="1">
      <c r="A484" s="235"/>
      <c r="B484" s="204"/>
      <c r="C484" s="204"/>
      <c r="D484" s="204"/>
      <c r="E484" s="204"/>
      <c r="F484" s="204"/>
      <c r="G484" s="204"/>
      <c r="H484" s="204"/>
      <c r="I484" s="204"/>
      <c r="J484" s="204"/>
      <c r="K484" s="204"/>
      <c r="L484" s="204"/>
      <c r="M484" s="204"/>
      <c r="N484" s="204"/>
      <c r="O484" s="204"/>
      <c r="P484" s="204"/>
      <c r="Q484" s="204"/>
      <c r="R484" s="204"/>
      <c r="S484" s="204"/>
      <c r="T484" s="203" t="s">
        <v>127</v>
      </c>
    </row>
    <row r="485" spans="1:20" ht="12.75" customHeight="1" outlineLevel="1">
      <c r="A485" s="235"/>
      <c r="B485" s="204"/>
      <c r="C485" s="204"/>
      <c r="D485" s="204"/>
      <c r="E485" s="204"/>
      <c r="F485" s="204"/>
      <c r="G485" s="204"/>
      <c r="H485" s="204"/>
      <c r="I485" s="204"/>
      <c r="J485" s="204"/>
      <c r="K485" s="204"/>
      <c r="L485" s="204"/>
      <c r="M485" s="204"/>
      <c r="N485" s="204"/>
      <c r="O485" s="204"/>
      <c r="P485" s="204"/>
      <c r="Q485" s="204"/>
      <c r="R485" s="204"/>
      <c r="S485" s="204"/>
    </row>
    <row r="486" spans="1:20" ht="12.75" customHeight="1" outlineLevel="1">
      <c r="A486" s="235"/>
      <c r="B486" s="204"/>
      <c r="C486" s="204"/>
      <c r="D486" s="204"/>
      <c r="E486" s="204"/>
      <c r="F486" s="204"/>
      <c r="G486" s="204"/>
      <c r="H486" s="204"/>
      <c r="I486" s="204"/>
      <c r="J486" s="204"/>
      <c r="K486" s="204"/>
      <c r="L486" s="204"/>
      <c r="M486" s="204"/>
      <c r="N486" s="204"/>
      <c r="O486" s="204"/>
      <c r="P486" s="204"/>
      <c r="Q486" s="204"/>
      <c r="R486" s="204"/>
      <c r="S486" s="204"/>
    </row>
    <row r="487" spans="1:20" outlineLevel="1">
      <c r="A487" s="235"/>
      <c r="B487" s="204"/>
      <c r="C487" s="204"/>
      <c r="D487" s="204"/>
      <c r="E487" s="204"/>
      <c r="F487" s="204"/>
      <c r="G487" s="204"/>
      <c r="H487" s="204"/>
      <c r="I487" s="204"/>
      <c r="J487" s="204"/>
      <c r="K487" s="204"/>
      <c r="L487" s="204"/>
      <c r="M487" s="204"/>
      <c r="N487" s="204"/>
      <c r="O487" s="204"/>
      <c r="P487" s="204"/>
      <c r="Q487" s="204"/>
      <c r="R487" s="204"/>
      <c r="S487" s="204"/>
    </row>
    <row r="488" spans="1:20" outlineLevel="1">
      <c r="A488" s="235"/>
      <c r="B488" s="204"/>
      <c r="C488" s="204"/>
      <c r="D488" s="204"/>
      <c r="E488" s="204"/>
      <c r="F488" s="204"/>
      <c r="G488" s="204"/>
      <c r="H488" s="204"/>
      <c r="I488" s="204"/>
      <c r="J488" s="204"/>
      <c r="K488" s="204"/>
      <c r="L488" s="204"/>
      <c r="M488" s="204"/>
      <c r="N488" s="204"/>
      <c r="O488" s="204"/>
      <c r="P488" s="204"/>
      <c r="Q488" s="204"/>
      <c r="R488" s="204"/>
      <c r="S488" s="204"/>
    </row>
    <row r="489" spans="1:20" outlineLevel="1">
      <c r="A489" s="235"/>
      <c r="B489" s="204"/>
      <c r="C489" s="204"/>
      <c r="D489" s="204"/>
      <c r="E489" s="204"/>
      <c r="F489" s="204"/>
      <c r="G489" s="204"/>
      <c r="H489" s="204"/>
      <c r="I489" s="204"/>
      <c r="J489" s="204"/>
      <c r="K489" s="204"/>
      <c r="L489" s="204"/>
      <c r="M489" s="204"/>
      <c r="N489" s="204"/>
      <c r="O489" s="204"/>
      <c r="P489" s="204"/>
      <c r="Q489" s="204"/>
      <c r="R489" s="204"/>
      <c r="S489" s="204"/>
    </row>
    <row r="490" spans="1:20" ht="12.75" customHeight="1" outlineLevel="1">
      <c r="A490" s="235"/>
      <c r="B490" s="204"/>
      <c r="C490" s="204"/>
      <c r="D490" s="204"/>
      <c r="E490" s="204"/>
      <c r="F490" s="204"/>
      <c r="G490" s="204"/>
      <c r="H490" s="204"/>
      <c r="I490" s="204"/>
      <c r="J490" s="204"/>
      <c r="K490" s="204"/>
      <c r="L490" s="204"/>
      <c r="M490" s="204"/>
      <c r="N490" s="204"/>
      <c r="O490" s="204"/>
      <c r="P490" s="204"/>
      <c r="Q490" s="204"/>
      <c r="R490" s="204"/>
      <c r="S490" s="204"/>
    </row>
    <row r="491" spans="1:20" ht="12.75" customHeight="1" outlineLevel="1">
      <c r="A491" s="235"/>
      <c r="B491" s="204"/>
      <c r="C491" s="204"/>
      <c r="D491" s="204"/>
      <c r="E491" s="204"/>
      <c r="F491" s="204"/>
      <c r="G491" s="204"/>
      <c r="H491" s="204"/>
      <c r="I491" s="204"/>
      <c r="J491" s="204"/>
      <c r="K491" s="204"/>
      <c r="L491" s="204"/>
      <c r="M491" s="204"/>
      <c r="N491" s="204"/>
      <c r="O491" s="204"/>
      <c r="P491" s="204"/>
      <c r="Q491" s="204"/>
      <c r="R491" s="204"/>
      <c r="S491" s="204"/>
    </row>
    <row r="492" spans="1:20" ht="12.75" customHeight="1" outlineLevel="1">
      <c r="A492" s="235"/>
      <c r="B492" s="204"/>
      <c r="C492" s="204"/>
      <c r="D492" s="204"/>
      <c r="E492" s="204"/>
      <c r="F492" s="204"/>
      <c r="G492" s="204"/>
      <c r="H492" s="204"/>
      <c r="I492" s="204"/>
      <c r="J492" s="204"/>
      <c r="K492" s="204"/>
      <c r="L492" s="204"/>
      <c r="M492" s="204"/>
      <c r="N492" s="204"/>
      <c r="O492" s="204"/>
      <c r="P492" s="204"/>
      <c r="Q492" s="204"/>
      <c r="R492" s="204"/>
      <c r="S492" s="204"/>
    </row>
    <row r="493" spans="1:20" ht="12.75" customHeight="1" outlineLevel="1">
      <c r="A493" s="235"/>
      <c r="B493" s="204"/>
      <c r="C493" s="204"/>
      <c r="D493" s="204"/>
      <c r="E493" s="204"/>
      <c r="F493" s="204"/>
      <c r="G493" s="204"/>
      <c r="H493" s="204"/>
      <c r="I493" s="204"/>
      <c r="J493" s="204"/>
      <c r="K493" s="204"/>
      <c r="L493" s="204"/>
      <c r="M493" s="204"/>
      <c r="N493" s="204"/>
      <c r="O493" s="204"/>
      <c r="P493" s="204"/>
      <c r="Q493" s="204"/>
      <c r="R493" s="204"/>
      <c r="S493" s="204"/>
    </row>
    <row r="494" spans="1:20" ht="12.75" customHeight="1" outlineLevel="1">
      <c r="A494" s="235"/>
      <c r="B494" s="204"/>
      <c r="C494" s="204"/>
      <c r="D494" s="204"/>
      <c r="E494" s="204"/>
      <c r="F494" s="204"/>
      <c r="G494" s="204"/>
      <c r="H494" s="204"/>
      <c r="I494" s="204"/>
      <c r="J494" s="204"/>
      <c r="K494" s="204"/>
      <c r="L494" s="204"/>
      <c r="M494" s="204"/>
      <c r="N494" s="204"/>
      <c r="O494" s="204"/>
      <c r="P494" s="204"/>
      <c r="Q494" s="204"/>
      <c r="R494" s="204"/>
      <c r="S494" s="204"/>
    </row>
    <row r="495" spans="1:20" ht="12.75" customHeight="1" outlineLevel="1">
      <c r="A495" s="235"/>
      <c r="B495" s="204"/>
      <c r="C495" s="204"/>
      <c r="D495" s="204"/>
      <c r="E495" s="204"/>
      <c r="F495" s="204"/>
      <c r="G495" s="204"/>
      <c r="H495" s="204"/>
      <c r="I495" s="204"/>
      <c r="J495" s="204"/>
      <c r="K495" s="204"/>
      <c r="L495" s="204"/>
      <c r="M495" s="204"/>
      <c r="N495" s="204"/>
      <c r="O495" s="204"/>
      <c r="P495" s="204"/>
      <c r="Q495" s="204"/>
      <c r="R495" s="204"/>
      <c r="S495" s="204"/>
    </row>
    <row r="496" spans="1:20" s="229" customFormat="1" ht="12.75" customHeight="1" outlineLevel="1">
      <c r="A496" s="235"/>
      <c r="B496" s="204"/>
      <c r="C496" s="204"/>
      <c r="D496" s="204"/>
      <c r="E496" s="204"/>
      <c r="F496" s="204"/>
      <c r="G496" s="204"/>
      <c r="H496" s="204"/>
      <c r="I496" s="204"/>
      <c r="J496" s="204"/>
      <c r="K496" s="204"/>
      <c r="L496" s="204"/>
      <c r="M496" s="204"/>
      <c r="N496" s="204"/>
      <c r="O496" s="204"/>
      <c r="P496" s="204"/>
      <c r="Q496" s="204"/>
      <c r="R496" s="204"/>
      <c r="S496" s="204"/>
    </row>
    <row r="497" spans="1:19" s="219" customFormat="1" ht="12.75" customHeight="1">
      <c r="A497" s="235"/>
      <c r="B497" s="204"/>
      <c r="C497" s="204"/>
      <c r="D497" s="204"/>
      <c r="E497" s="204"/>
      <c r="F497" s="204"/>
      <c r="G497" s="204"/>
      <c r="H497" s="204"/>
      <c r="I497" s="204"/>
      <c r="J497" s="204"/>
      <c r="K497" s="204"/>
      <c r="L497" s="204"/>
      <c r="M497" s="204"/>
      <c r="N497" s="204"/>
      <c r="O497" s="204"/>
      <c r="P497" s="204"/>
      <c r="Q497" s="204"/>
      <c r="R497" s="204"/>
      <c r="S497" s="204"/>
    </row>
    <row r="498" spans="1:19" ht="12.75" customHeight="1" outlineLevel="1">
      <c r="A498" s="235"/>
      <c r="B498" s="204"/>
      <c r="C498" s="204"/>
      <c r="D498" s="204"/>
      <c r="E498" s="204"/>
      <c r="F498" s="204"/>
      <c r="G498" s="204"/>
      <c r="H498" s="204"/>
      <c r="I498" s="204"/>
      <c r="J498" s="204"/>
      <c r="K498" s="204"/>
      <c r="L498" s="204"/>
      <c r="M498" s="204"/>
      <c r="N498" s="204"/>
      <c r="O498" s="204"/>
      <c r="P498" s="204"/>
      <c r="Q498" s="204"/>
      <c r="R498" s="204"/>
      <c r="S498" s="204"/>
    </row>
    <row r="499" spans="1:19" s="229" customFormat="1" ht="12.75" customHeight="1" outlineLevel="1">
      <c r="A499" s="235"/>
      <c r="B499" s="204"/>
      <c r="C499" s="204"/>
      <c r="D499" s="204"/>
      <c r="E499" s="204"/>
      <c r="F499" s="204"/>
      <c r="G499" s="204"/>
      <c r="H499" s="204"/>
      <c r="I499" s="204"/>
      <c r="J499" s="204"/>
      <c r="K499" s="204"/>
      <c r="L499" s="204"/>
      <c r="M499" s="204"/>
      <c r="N499" s="204"/>
      <c r="O499" s="204"/>
      <c r="P499" s="204"/>
      <c r="Q499" s="204"/>
      <c r="R499" s="204"/>
      <c r="S499" s="204"/>
    </row>
    <row r="500" spans="1:19" s="219" customFormat="1" ht="12.75" customHeight="1">
      <c r="A500" s="235"/>
      <c r="B500" s="204"/>
      <c r="C500" s="204"/>
      <c r="D500" s="204"/>
      <c r="E500" s="204"/>
      <c r="F500" s="204"/>
      <c r="G500" s="204"/>
      <c r="H500" s="204"/>
      <c r="I500" s="204"/>
      <c r="J500" s="204"/>
      <c r="K500" s="204"/>
      <c r="L500" s="204"/>
      <c r="M500" s="204"/>
      <c r="N500" s="204"/>
      <c r="O500" s="204"/>
      <c r="P500" s="204"/>
      <c r="Q500" s="204"/>
      <c r="R500" s="204"/>
      <c r="S500" s="204"/>
    </row>
    <row r="501" spans="1:19" ht="12.75" customHeight="1" outlineLevel="1">
      <c r="A501" s="235"/>
      <c r="B501" s="204"/>
      <c r="C501" s="204"/>
      <c r="D501" s="204"/>
      <c r="E501" s="204"/>
      <c r="F501" s="204"/>
      <c r="G501" s="204"/>
      <c r="H501" s="204"/>
      <c r="I501" s="204"/>
      <c r="J501" s="204"/>
      <c r="K501" s="204"/>
      <c r="L501" s="204"/>
      <c r="M501" s="204"/>
      <c r="N501" s="204"/>
      <c r="O501" s="204"/>
      <c r="P501" s="204"/>
      <c r="Q501" s="204"/>
      <c r="R501" s="204"/>
      <c r="S501" s="204"/>
    </row>
    <row r="502" spans="1:19" ht="12.75" customHeight="1" outlineLevel="1">
      <c r="A502" s="235"/>
      <c r="B502" s="204"/>
      <c r="C502" s="204"/>
      <c r="D502" s="204"/>
      <c r="E502" s="204"/>
      <c r="F502" s="204"/>
      <c r="G502" s="204"/>
      <c r="H502" s="204"/>
      <c r="I502" s="204"/>
      <c r="J502" s="204"/>
      <c r="K502" s="204"/>
      <c r="L502" s="204"/>
      <c r="M502" s="204"/>
      <c r="N502" s="204"/>
      <c r="O502" s="204"/>
      <c r="P502" s="204"/>
      <c r="Q502" s="204"/>
      <c r="R502" s="204"/>
      <c r="S502" s="204"/>
    </row>
    <row r="503" spans="1:19" ht="12.75" customHeight="1" outlineLevel="1">
      <c r="A503" s="235"/>
      <c r="B503" s="204"/>
      <c r="C503" s="204"/>
      <c r="D503" s="204"/>
      <c r="E503" s="204"/>
      <c r="F503" s="204"/>
      <c r="G503" s="204"/>
      <c r="H503" s="204"/>
      <c r="I503" s="204"/>
      <c r="J503" s="204"/>
      <c r="K503" s="204"/>
      <c r="L503" s="204"/>
      <c r="M503" s="204"/>
      <c r="N503" s="204"/>
      <c r="O503" s="204"/>
      <c r="P503" s="204"/>
      <c r="Q503" s="204"/>
      <c r="R503" s="204"/>
      <c r="S503" s="204"/>
    </row>
    <row r="504" spans="1:19" ht="12.75" customHeight="1" outlineLevel="1">
      <c r="A504" s="235"/>
      <c r="B504" s="204"/>
      <c r="C504" s="204"/>
      <c r="D504" s="204"/>
      <c r="E504" s="204"/>
      <c r="F504" s="204"/>
      <c r="G504" s="204"/>
      <c r="H504" s="204"/>
      <c r="I504" s="204"/>
      <c r="J504" s="204"/>
      <c r="K504" s="204"/>
      <c r="L504" s="204"/>
      <c r="M504" s="204"/>
      <c r="N504" s="204"/>
      <c r="O504" s="204"/>
      <c r="P504" s="204"/>
      <c r="Q504" s="204"/>
      <c r="R504" s="204"/>
      <c r="S504" s="204"/>
    </row>
    <row r="505" spans="1:19" ht="12.75" customHeight="1" outlineLevel="1">
      <c r="A505" s="235"/>
      <c r="B505" s="204"/>
      <c r="C505" s="204"/>
      <c r="D505" s="204"/>
      <c r="E505" s="204"/>
      <c r="F505" s="204"/>
      <c r="G505" s="204"/>
      <c r="H505" s="204"/>
      <c r="I505" s="204"/>
      <c r="J505" s="204"/>
      <c r="K505" s="204"/>
      <c r="L505" s="204"/>
      <c r="M505" s="204"/>
      <c r="N505" s="204"/>
      <c r="O505" s="204"/>
      <c r="P505" s="204"/>
      <c r="Q505" s="204"/>
      <c r="R505" s="204"/>
      <c r="S505" s="204"/>
    </row>
    <row r="506" spans="1:19" ht="12.75" customHeight="1" outlineLevel="1">
      <c r="A506" s="235"/>
      <c r="B506" s="204"/>
      <c r="C506" s="204"/>
      <c r="D506" s="204"/>
      <c r="E506" s="204"/>
      <c r="F506" s="204"/>
      <c r="G506" s="204"/>
      <c r="H506" s="204"/>
      <c r="I506" s="204"/>
      <c r="J506" s="204"/>
      <c r="K506" s="204"/>
      <c r="L506" s="204"/>
      <c r="M506" s="204"/>
      <c r="N506" s="204"/>
      <c r="O506" s="204"/>
      <c r="P506" s="204"/>
      <c r="Q506" s="204"/>
      <c r="R506" s="204"/>
      <c r="S506" s="204"/>
    </row>
    <row r="507" spans="1:19" ht="12.75" customHeight="1" outlineLevel="1">
      <c r="A507" s="235"/>
      <c r="B507" s="204"/>
      <c r="C507" s="204"/>
      <c r="D507" s="204"/>
      <c r="E507" s="204"/>
      <c r="F507" s="204"/>
      <c r="G507" s="204"/>
      <c r="H507" s="204"/>
      <c r="I507" s="204"/>
      <c r="J507" s="204"/>
      <c r="K507" s="204"/>
      <c r="L507" s="204"/>
      <c r="M507" s="204"/>
      <c r="N507" s="204"/>
      <c r="O507" s="204"/>
      <c r="P507" s="204"/>
      <c r="Q507" s="204"/>
      <c r="R507" s="204"/>
      <c r="S507" s="204"/>
    </row>
    <row r="508" spans="1:19" ht="12.75" customHeight="1" outlineLevel="1">
      <c r="A508" s="235"/>
      <c r="B508" s="204"/>
      <c r="C508" s="204"/>
      <c r="D508" s="204"/>
      <c r="E508" s="204"/>
      <c r="F508" s="204"/>
      <c r="G508" s="204"/>
      <c r="H508" s="204"/>
      <c r="I508" s="204"/>
      <c r="J508" s="204"/>
      <c r="K508" s="204"/>
      <c r="L508" s="204"/>
      <c r="M508" s="204"/>
      <c r="N508" s="204"/>
      <c r="O508" s="204"/>
      <c r="P508" s="204"/>
      <c r="Q508" s="204"/>
      <c r="R508" s="204"/>
      <c r="S508" s="204"/>
    </row>
    <row r="509" spans="1:19" ht="12.75" customHeight="1" outlineLevel="1">
      <c r="A509" s="235"/>
      <c r="B509" s="204"/>
      <c r="C509" s="204"/>
      <c r="D509" s="204"/>
      <c r="E509" s="204"/>
      <c r="F509" s="204"/>
      <c r="G509" s="204"/>
      <c r="H509" s="204"/>
      <c r="I509" s="204"/>
      <c r="J509" s="204"/>
      <c r="K509" s="204"/>
      <c r="L509" s="204"/>
      <c r="M509" s="204"/>
      <c r="N509" s="204"/>
      <c r="O509" s="204"/>
      <c r="P509" s="204"/>
      <c r="Q509" s="204"/>
      <c r="R509" s="204"/>
      <c r="S509" s="204"/>
    </row>
    <row r="510" spans="1:19" ht="12.75" customHeight="1" outlineLevel="1">
      <c r="A510" s="235"/>
      <c r="B510" s="204"/>
      <c r="C510" s="204"/>
      <c r="D510" s="204"/>
      <c r="E510" s="204"/>
      <c r="F510" s="204"/>
      <c r="G510" s="204"/>
      <c r="H510" s="204"/>
      <c r="I510" s="204"/>
      <c r="J510" s="204"/>
      <c r="K510" s="204"/>
      <c r="L510" s="204"/>
      <c r="M510" s="204"/>
      <c r="N510" s="204"/>
      <c r="O510" s="204"/>
      <c r="P510" s="204"/>
      <c r="Q510" s="204"/>
      <c r="R510" s="204"/>
      <c r="S510" s="204"/>
    </row>
    <row r="511" spans="1:19" ht="12.75" customHeight="1" outlineLevel="1">
      <c r="A511" s="235"/>
      <c r="B511" s="204"/>
      <c r="C511" s="204"/>
      <c r="D511" s="204"/>
      <c r="E511" s="204"/>
      <c r="F511" s="204"/>
      <c r="G511" s="204"/>
      <c r="H511" s="204"/>
      <c r="I511" s="204"/>
      <c r="J511" s="204"/>
      <c r="K511" s="204"/>
      <c r="L511" s="204"/>
      <c r="M511" s="204"/>
      <c r="N511" s="204"/>
      <c r="O511" s="204"/>
      <c r="P511" s="204"/>
      <c r="Q511" s="204"/>
      <c r="R511" s="204"/>
      <c r="S511" s="204"/>
    </row>
    <row r="512" spans="1:19" ht="12.75" customHeight="1" outlineLevel="1">
      <c r="A512" s="235"/>
      <c r="B512" s="204"/>
      <c r="C512" s="204"/>
      <c r="D512" s="204"/>
      <c r="E512" s="204"/>
      <c r="F512" s="204"/>
      <c r="G512" s="204"/>
      <c r="H512" s="204"/>
      <c r="I512" s="204"/>
      <c r="J512" s="204"/>
      <c r="K512" s="204"/>
      <c r="L512" s="204"/>
      <c r="M512" s="204"/>
      <c r="N512" s="204"/>
      <c r="O512" s="204"/>
      <c r="P512" s="204"/>
      <c r="Q512" s="204"/>
      <c r="R512" s="204"/>
      <c r="S512" s="204"/>
    </row>
    <row r="513" spans="1:19" ht="12.75" customHeight="1" outlineLevel="1">
      <c r="A513" s="235"/>
      <c r="B513" s="204"/>
      <c r="C513" s="204"/>
      <c r="D513" s="204"/>
      <c r="E513" s="204"/>
      <c r="F513" s="204"/>
      <c r="G513" s="204"/>
      <c r="H513" s="204"/>
      <c r="I513" s="204"/>
      <c r="J513" s="204"/>
      <c r="K513" s="204"/>
      <c r="L513" s="204"/>
      <c r="M513" s="204"/>
      <c r="N513" s="204"/>
      <c r="O513" s="204"/>
      <c r="P513" s="204"/>
      <c r="Q513" s="204"/>
      <c r="R513" s="204"/>
      <c r="S513" s="204"/>
    </row>
    <row r="514" spans="1:19" ht="12.75" customHeight="1" outlineLevel="1">
      <c r="A514" s="235"/>
      <c r="B514" s="204"/>
      <c r="C514" s="204"/>
      <c r="D514" s="204"/>
      <c r="E514" s="204"/>
      <c r="F514" s="204"/>
      <c r="G514" s="204"/>
      <c r="H514" s="204"/>
      <c r="I514" s="204"/>
      <c r="J514" s="204"/>
      <c r="K514" s="204"/>
      <c r="L514" s="204"/>
      <c r="M514" s="204"/>
      <c r="N514" s="204"/>
      <c r="O514" s="204"/>
      <c r="P514" s="204"/>
      <c r="Q514" s="204"/>
      <c r="R514" s="204"/>
      <c r="S514" s="204"/>
    </row>
    <row r="515" spans="1:19" ht="12.75" customHeight="1" outlineLevel="1">
      <c r="A515" s="235"/>
      <c r="B515" s="204"/>
      <c r="C515" s="204"/>
      <c r="D515" s="204"/>
      <c r="E515" s="204"/>
      <c r="F515" s="204"/>
      <c r="G515" s="204"/>
      <c r="H515" s="204"/>
      <c r="I515" s="204"/>
      <c r="J515" s="204"/>
      <c r="K515" s="204"/>
      <c r="L515" s="204"/>
      <c r="M515" s="204"/>
      <c r="N515" s="204"/>
      <c r="O515" s="204"/>
      <c r="P515" s="204"/>
      <c r="Q515" s="204"/>
      <c r="R515" s="204"/>
      <c r="S515" s="204"/>
    </row>
    <row r="516" spans="1:19" ht="12.75" customHeight="1" outlineLevel="1" collapsed="1">
      <c r="A516" s="235"/>
      <c r="B516" s="204"/>
      <c r="C516" s="204"/>
      <c r="D516" s="204"/>
      <c r="E516" s="204"/>
      <c r="F516" s="204"/>
      <c r="G516" s="204"/>
      <c r="H516" s="204"/>
      <c r="I516" s="204"/>
      <c r="J516" s="204"/>
      <c r="K516" s="204"/>
      <c r="L516" s="204"/>
      <c r="M516" s="204"/>
      <c r="N516" s="204"/>
      <c r="O516" s="204"/>
      <c r="P516" s="204"/>
      <c r="Q516" s="204"/>
      <c r="R516" s="204"/>
      <c r="S516" s="204"/>
    </row>
    <row r="517" spans="1:19" ht="12.75" customHeight="1" outlineLevel="1">
      <c r="A517" s="234"/>
      <c r="B517" s="204"/>
      <c r="C517" s="204"/>
      <c r="D517" s="204"/>
      <c r="E517" s="204"/>
      <c r="F517" s="204"/>
      <c r="G517" s="204"/>
      <c r="H517" s="204"/>
      <c r="I517" s="204"/>
      <c r="J517" s="204"/>
      <c r="K517" s="204"/>
      <c r="L517" s="204"/>
      <c r="M517" s="204"/>
      <c r="N517" s="204"/>
      <c r="O517" s="204"/>
      <c r="P517" s="204"/>
      <c r="Q517" s="204"/>
      <c r="R517" s="204"/>
      <c r="S517" s="204"/>
    </row>
    <row r="518" spans="1:19" ht="12.75" customHeight="1" outlineLevel="1">
      <c r="A518" s="234"/>
      <c r="B518" s="204"/>
      <c r="C518" s="204"/>
      <c r="D518" s="204"/>
      <c r="E518" s="204"/>
      <c r="F518" s="204"/>
      <c r="G518" s="204"/>
      <c r="H518" s="204"/>
      <c r="I518" s="204"/>
      <c r="J518" s="204"/>
      <c r="K518" s="204"/>
      <c r="L518" s="204"/>
      <c r="M518" s="204"/>
      <c r="N518" s="204"/>
      <c r="O518" s="204"/>
      <c r="P518" s="204"/>
      <c r="Q518" s="204"/>
      <c r="R518" s="204"/>
      <c r="S518" s="204"/>
    </row>
    <row r="519" spans="1:19" s="229" customFormat="1" ht="12.75" customHeight="1" outlineLevel="1">
      <c r="A519" s="234"/>
      <c r="B519" s="204"/>
      <c r="C519" s="204"/>
      <c r="D519" s="204"/>
      <c r="E519" s="204"/>
      <c r="F519" s="204"/>
      <c r="G519" s="204"/>
      <c r="H519" s="204"/>
      <c r="I519" s="204"/>
      <c r="J519" s="204"/>
      <c r="K519" s="204"/>
      <c r="L519" s="204"/>
      <c r="M519" s="204"/>
      <c r="N519" s="204"/>
      <c r="O519" s="204"/>
      <c r="P519" s="204"/>
      <c r="Q519" s="204"/>
      <c r="R519" s="204"/>
      <c r="S519" s="204"/>
    </row>
    <row r="520" spans="1:19" s="239" customFormat="1" ht="12.75" customHeight="1">
      <c r="A520" s="238" t="s">
        <v>128</v>
      </c>
      <c r="B520" s="204"/>
      <c r="C520" s="204"/>
      <c r="D520" s="204"/>
      <c r="E520" s="204"/>
      <c r="F520" s="204"/>
      <c r="G520" s="204"/>
      <c r="H520" s="204"/>
      <c r="I520" s="204"/>
      <c r="J520" s="204"/>
      <c r="K520" s="204"/>
      <c r="L520" s="204"/>
      <c r="M520" s="204"/>
      <c r="N520" s="204"/>
      <c r="O520" s="204"/>
      <c r="P520" s="204"/>
      <c r="Q520" s="204"/>
      <c r="R520" s="204"/>
      <c r="S520" s="204"/>
    </row>
    <row r="521" spans="1:19" ht="12.75" customHeight="1"/>
  </sheetData>
  <mergeCells count="20">
    <mergeCell ref="R9:R11"/>
    <mergeCell ref="S9:S11"/>
    <mergeCell ref="B12:B16"/>
    <mergeCell ref="B17:B33"/>
    <mergeCell ref="G9:G11"/>
    <mergeCell ref="M9:M11"/>
    <mergeCell ref="N9:N11"/>
    <mergeCell ref="O9:O11"/>
    <mergeCell ref="P9:P11"/>
    <mergeCell ref="Q9:Q11"/>
    <mergeCell ref="B9:B11"/>
    <mergeCell ref="C9:C11"/>
    <mergeCell ref="D9:D11"/>
    <mergeCell ref="E9:E11"/>
    <mergeCell ref="F9:F11"/>
    <mergeCell ref="B2:C2"/>
    <mergeCell ref="D2:L3"/>
    <mergeCell ref="B3:C3"/>
    <mergeCell ref="E4:K4"/>
    <mergeCell ref="E5:K5"/>
  </mergeCells>
  <dataValidations count="5">
    <dataValidation type="list" allowBlank="1" showInputMessage="1" showErrorMessage="1" sqref="D7:D11 D520:D65536" xr:uid="{00000000-0002-0000-0600-000000000000}">
      <formula1>"in,out,mux"</formula1>
    </dataValidation>
    <dataValidation type="list" allowBlank="1" showInputMessage="1" showErrorMessage="1" sqref="D12:D56 D58:D249 D251:D519" xr:uid="{00000000-0002-0000-0600-000001000000}">
      <formula1>"in,out"</formula1>
    </dataValidation>
    <dataValidation type="list" allowBlank="1" showInputMessage="1" showErrorMessage="1" sqref="Q58:Q519 Q13:Q18 Q33:Q56" xr:uid="{00000000-0002-0000-0600-000002000000}">
      <formula1>"no_sync, sr_latch, sync, bus_sync, , reset_sync, "</formula1>
    </dataValidation>
    <dataValidation type="list" allowBlank="1" showInputMessage="1" showErrorMessage="1" sqref="H13" xr:uid="{00000000-0002-0000-0600-000003000000}">
      <formula1>"Yes,No"</formula1>
    </dataValidation>
    <dataValidation type="list" allowBlank="1" showInputMessage="1" showErrorMessage="1" sqref="H20:H24 H26:H32" xr:uid="{00000000-0002-0000-0600-000004000000}">
      <formula1>"Yes,No,,"</formula1>
    </dataValidation>
  </dataValidations>
  <printOptions horizontalCentered="1"/>
  <pageMargins left="0.39" right="0.39" top="0.59" bottom="0.59" header="0.39" footer="0.31"/>
  <pageSetup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V15"/>
  <sheetViews>
    <sheetView showGridLines="0" zoomScale="70" zoomScaleNormal="70" workbookViewId="0">
      <pane ySplit="1" topLeftCell="A2" activePane="bottomLeft" state="frozen"/>
      <selection pane="bottomLeft" activeCell="G26" sqref="G26"/>
    </sheetView>
  </sheetViews>
  <sheetFormatPr defaultColWidth="8.125" defaultRowHeight="21.75" customHeight="1"/>
  <cols>
    <col min="1" max="1" width="4.875" style="876" customWidth="1"/>
    <col min="2" max="2" width="51.5" style="876" customWidth="1"/>
    <col min="3" max="3" width="41.125" style="876" customWidth="1"/>
    <col min="4" max="4" width="7.125" style="876" customWidth="1"/>
    <col min="5" max="5" width="36.875" style="876" customWidth="1"/>
    <col min="6" max="6" width="7.125" style="876" customWidth="1"/>
    <col min="7" max="7" width="46.375" style="876" customWidth="1"/>
    <col min="8" max="8" width="7.125" style="876" customWidth="1"/>
    <col min="9" max="9" width="45.125" style="876" customWidth="1"/>
    <col min="10" max="18" width="8.125" style="860" customWidth="1"/>
    <col min="19" max="19" width="12.75" style="860" customWidth="1"/>
    <col min="20" max="256" width="8.125" style="860" customWidth="1"/>
    <col min="257" max="16384" width="8.125" style="860"/>
  </cols>
  <sheetData>
    <row r="1" spans="1:22" ht="40.5" customHeight="1" thickBot="1">
      <c r="A1" s="877" t="s">
        <v>1309</v>
      </c>
      <c r="B1" s="878" t="s">
        <v>1310</v>
      </c>
      <c r="C1" s="879" t="s">
        <v>1311</v>
      </c>
      <c r="D1" s="880"/>
      <c r="E1" s="877" t="s">
        <v>1312</v>
      </c>
      <c r="F1" s="880"/>
      <c r="G1" s="877" t="s">
        <v>1313</v>
      </c>
      <c r="H1" s="880"/>
      <c r="I1" s="877" t="s">
        <v>1314</v>
      </c>
      <c r="Q1" s="2087" t="s">
        <v>2055</v>
      </c>
      <c r="R1" s="2088" t="s">
        <v>866</v>
      </c>
      <c r="S1" s="2089" t="s">
        <v>2056</v>
      </c>
      <c r="T1" s="2090" t="s">
        <v>2057</v>
      </c>
      <c r="U1" s="2090" t="s">
        <v>2057</v>
      </c>
      <c r="V1" s="2091" t="s">
        <v>2058</v>
      </c>
    </row>
    <row r="2" spans="1:22" ht="38.1" customHeight="1">
      <c r="A2" s="861">
        <v>0</v>
      </c>
      <c r="B2" s="862" t="s">
        <v>1315</v>
      </c>
      <c r="C2" s="863" t="s">
        <v>1316</v>
      </c>
      <c r="D2" s="864" t="s">
        <v>451</v>
      </c>
      <c r="E2" s="865" t="s">
        <v>1317</v>
      </c>
      <c r="F2" s="864" t="s">
        <v>451</v>
      </c>
      <c r="G2" s="865" t="s">
        <v>1318</v>
      </c>
      <c r="H2" s="864" t="s">
        <v>451</v>
      </c>
      <c r="I2" s="861"/>
    </row>
    <row r="3" spans="1:22" ht="63.95" customHeight="1">
      <c r="A3" s="866">
        <v>1</v>
      </c>
      <c r="B3" s="867" t="s">
        <v>1319</v>
      </c>
      <c r="C3" s="868" t="s">
        <v>1320</v>
      </c>
      <c r="D3" s="869" t="s">
        <v>451</v>
      </c>
      <c r="E3" s="870" t="s">
        <v>1321</v>
      </c>
      <c r="F3" s="869" t="s">
        <v>451</v>
      </c>
      <c r="G3" s="870" t="s">
        <v>1318</v>
      </c>
      <c r="H3" s="869" t="s">
        <v>451</v>
      </c>
      <c r="I3" s="866"/>
    </row>
    <row r="4" spans="1:22" ht="101.1" customHeight="1">
      <c r="A4" s="866">
        <v>2</v>
      </c>
      <c r="B4" s="867" t="s">
        <v>1322</v>
      </c>
      <c r="C4" s="868" t="s">
        <v>1323</v>
      </c>
      <c r="D4" s="869" t="s">
        <v>451</v>
      </c>
      <c r="E4" s="870" t="s">
        <v>1324</v>
      </c>
      <c r="F4" s="869" t="s">
        <v>451</v>
      </c>
      <c r="G4" s="870" t="s">
        <v>1318</v>
      </c>
      <c r="H4" s="869" t="s">
        <v>451</v>
      </c>
      <c r="I4" s="866"/>
    </row>
    <row r="5" spans="1:22" ht="90" customHeight="1">
      <c r="A5" s="866">
        <v>3</v>
      </c>
      <c r="B5" s="867" t="s">
        <v>1325</v>
      </c>
      <c r="C5" s="868" t="s">
        <v>1326</v>
      </c>
      <c r="D5" s="869" t="s">
        <v>451</v>
      </c>
      <c r="E5" s="870" t="s">
        <v>1327</v>
      </c>
      <c r="F5" s="869" t="s">
        <v>451</v>
      </c>
      <c r="G5" s="870" t="s">
        <v>1318</v>
      </c>
      <c r="H5" s="869" t="s">
        <v>451</v>
      </c>
      <c r="I5" s="866"/>
    </row>
    <row r="6" spans="1:22" ht="54.75" customHeight="1">
      <c r="A6" s="866">
        <v>4</v>
      </c>
      <c r="B6" s="867" t="s">
        <v>1328</v>
      </c>
      <c r="C6" s="868" t="s">
        <v>1329</v>
      </c>
      <c r="D6" s="869" t="s">
        <v>451</v>
      </c>
      <c r="E6" s="870" t="s">
        <v>1330</v>
      </c>
      <c r="F6" s="869" t="s">
        <v>451</v>
      </c>
      <c r="G6" s="870" t="s">
        <v>1331</v>
      </c>
      <c r="H6" s="869" t="s">
        <v>451</v>
      </c>
      <c r="I6" s="866"/>
    </row>
    <row r="7" spans="1:22" ht="69.95" customHeight="1">
      <c r="A7" s="866">
        <v>5</v>
      </c>
      <c r="B7" s="867" t="s">
        <v>1332</v>
      </c>
      <c r="C7" s="868" t="s">
        <v>1333</v>
      </c>
      <c r="D7" s="869" t="s">
        <v>451</v>
      </c>
      <c r="E7" s="870" t="s">
        <v>1334</v>
      </c>
      <c r="F7" s="869" t="s">
        <v>451</v>
      </c>
      <c r="G7" s="870" t="s">
        <v>1335</v>
      </c>
      <c r="H7" s="869" t="s">
        <v>451</v>
      </c>
      <c r="I7" s="866"/>
    </row>
    <row r="8" spans="1:22" ht="62.1" customHeight="1">
      <c r="A8" s="866">
        <v>6</v>
      </c>
      <c r="B8" s="867" t="s">
        <v>1336</v>
      </c>
      <c r="C8" s="868" t="s">
        <v>1337</v>
      </c>
      <c r="D8" s="869" t="s">
        <v>451</v>
      </c>
      <c r="E8" s="870" t="s">
        <v>1338</v>
      </c>
      <c r="F8" s="869" t="s">
        <v>451</v>
      </c>
      <c r="G8" s="870" t="s">
        <v>1339</v>
      </c>
      <c r="H8" s="869" t="s">
        <v>451</v>
      </c>
      <c r="I8" s="866"/>
    </row>
    <row r="9" spans="1:22" ht="50.1" customHeight="1">
      <c r="A9" s="866">
        <v>7</v>
      </c>
      <c r="B9" s="867" t="s">
        <v>1340</v>
      </c>
      <c r="C9" s="868" t="s">
        <v>1341</v>
      </c>
      <c r="D9" s="869" t="s">
        <v>451</v>
      </c>
      <c r="E9" s="870" t="s">
        <v>1342</v>
      </c>
      <c r="F9" s="869" t="s">
        <v>451</v>
      </c>
      <c r="G9" s="870" t="s">
        <v>1343</v>
      </c>
      <c r="H9" s="869" t="s">
        <v>451</v>
      </c>
      <c r="I9" s="866"/>
    </row>
    <row r="10" spans="1:22" ht="77.099999999999994" customHeight="1">
      <c r="A10" s="866">
        <v>8</v>
      </c>
      <c r="B10" s="867" t="s">
        <v>1344</v>
      </c>
      <c r="C10" s="868" t="s">
        <v>1345</v>
      </c>
      <c r="D10" s="869" t="s">
        <v>451</v>
      </c>
      <c r="E10" s="870" t="s">
        <v>1346</v>
      </c>
      <c r="F10" s="869" t="s">
        <v>451</v>
      </c>
      <c r="G10" s="870" t="s">
        <v>1347</v>
      </c>
      <c r="H10" s="869" t="s">
        <v>451</v>
      </c>
      <c r="I10" s="866"/>
    </row>
    <row r="11" spans="1:22" ht="108" customHeight="1">
      <c r="A11" s="866">
        <v>9</v>
      </c>
      <c r="B11" s="867" t="s">
        <v>1348</v>
      </c>
      <c r="C11" s="868" t="s">
        <v>1349</v>
      </c>
      <c r="D11" s="869" t="s">
        <v>451</v>
      </c>
      <c r="E11" s="870" t="s">
        <v>1350</v>
      </c>
      <c r="F11" s="869" t="s">
        <v>451</v>
      </c>
      <c r="G11" s="870" t="s">
        <v>1351</v>
      </c>
      <c r="H11" s="869" t="s">
        <v>451</v>
      </c>
      <c r="I11" s="866"/>
    </row>
    <row r="12" spans="1:22" ht="78" customHeight="1" thickBot="1">
      <c r="A12" s="871">
        <v>10</v>
      </c>
      <c r="B12" s="872" t="s">
        <v>1352</v>
      </c>
      <c r="C12" s="873" t="s">
        <v>1353</v>
      </c>
      <c r="D12" s="874" t="s">
        <v>451</v>
      </c>
      <c r="E12" s="875" t="s">
        <v>1354</v>
      </c>
      <c r="F12" s="874" t="s">
        <v>451</v>
      </c>
      <c r="G12" s="875" t="s">
        <v>1355</v>
      </c>
      <c r="H12" s="874" t="s">
        <v>451</v>
      </c>
      <c r="I12" s="871"/>
    </row>
    <row r="15" spans="1:22" ht="21.75" customHeight="1">
      <c r="I15" s="436" t="s">
        <v>927</v>
      </c>
    </row>
  </sheetData>
  <conditionalFormatting sqref="D2">
    <cfRule type="cellIs" dxfId="402" priority="16" stopIfTrue="1" operator="equal">
      <formula>"CLOSED"</formula>
    </cfRule>
    <cfRule type="cellIs" dxfId="401" priority="17" stopIfTrue="1" operator="equal">
      <formula>"NA"</formula>
    </cfRule>
    <cfRule type="cellIs" dxfId="400" priority="18" stopIfTrue="1" operator="equal">
      <formula>"OPEN"</formula>
    </cfRule>
  </conditionalFormatting>
  <conditionalFormatting sqref="D3:D12">
    <cfRule type="cellIs" dxfId="399" priority="13" stopIfTrue="1" operator="equal">
      <formula>"CLOSED"</formula>
    </cfRule>
    <cfRule type="cellIs" dxfId="398" priority="14" stopIfTrue="1" operator="equal">
      <formula>"NA"</formula>
    </cfRule>
    <cfRule type="cellIs" dxfId="397" priority="15" stopIfTrue="1" operator="equal">
      <formula>"OPEN"</formula>
    </cfRule>
  </conditionalFormatting>
  <conditionalFormatting sqref="F2">
    <cfRule type="cellIs" dxfId="396" priority="10" stopIfTrue="1" operator="equal">
      <formula>"CLOSED"</formula>
    </cfRule>
    <cfRule type="cellIs" dxfId="395" priority="11" stopIfTrue="1" operator="equal">
      <formula>"NA"</formula>
    </cfRule>
    <cfRule type="cellIs" dxfId="394" priority="12" stopIfTrue="1" operator="equal">
      <formula>"OPEN"</formula>
    </cfRule>
  </conditionalFormatting>
  <conditionalFormatting sqref="F3:F12">
    <cfRule type="cellIs" dxfId="393" priority="7" stopIfTrue="1" operator="equal">
      <formula>"CLOSED"</formula>
    </cfRule>
    <cfRule type="cellIs" dxfId="392" priority="8" stopIfTrue="1" operator="equal">
      <formula>"NA"</formula>
    </cfRule>
    <cfRule type="cellIs" dxfId="391" priority="9" stopIfTrue="1" operator="equal">
      <formula>"OPEN"</formula>
    </cfRule>
  </conditionalFormatting>
  <conditionalFormatting sqref="H2">
    <cfRule type="cellIs" dxfId="390" priority="4" stopIfTrue="1" operator="equal">
      <formula>"CLOSED"</formula>
    </cfRule>
    <cfRule type="cellIs" dxfId="389" priority="5" stopIfTrue="1" operator="equal">
      <formula>"NA"</formula>
    </cfRule>
    <cfRule type="cellIs" dxfId="388" priority="6" stopIfTrue="1" operator="equal">
      <formula>"OPEN"</formula>
    </cfRule>
  </conditionalFormatting>
  <conditionalFormatting sqref="H3:H12">
    <cfRule type="cellIs" dxfId="387" priority="1" stopIfTrue="1" operator="equal">
      <formula>"CLOSED"</formula>
    </cfRule>
    <cfRule type="cellIs" dxfId="386" priority="2" stopIfTrue="1" operator="equal">
      <formula>"NA"</formula>
    </cfRule>
    <cfRule type="cellIs" dxfId="385" priority="3" stopIfTrue="1" operator="equal">
      <formula>"OPEN"</formula>
    </cfRule>
  </conditionalFormatting>
  <dataValidations count="1">
    <dataValidation type="list" allowBlank="1" showInputMessage="1" showErrorMessage="1" sqref="D2:D12 F2:F12 H2:H12" xr:uid="{00000000-0002-0000-0700-000000000000}">
      <formula1>"OPEN, CLOSED, NA"</formula1>
    </dataValidation>
  </dataValidations>
  <pageMargins left="1" right="1" top="1" bottom="1" header="0.25" footer="0.25"/>
  <pageSetup orientation="portrait"/>
  <headerFooter>
    <oddFooter>&amp;C&amp;"Avenir Next Demi Bold,Regular"&amp;9&amp;KAAAAAA&amp;P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Title</vt:lpstr>
      <vt:lpstr>Project</vt:lpstr>
      <vt:lpstr>Block Risk Analysis</vt:lpstr>
      <vt:lpstr>Design Verification </vt:lpstr>
      <vt:lpstr>Analog</vt:lpstr>
      <vt:lpstr>Digital Chip</vt:lpstr>
      <vt:lpstr>Digital SerDes</vt:lpstr>
      <vt:lpstr>A-D Contract</vt:lpstr>
      <vt:lpstr>ESD &amp; LUP</vt:lpstr>
      <vt:lpstr>Analog Layout</vt:lpstr>
      <vt:lpstr>Physical Design</vt:lpstr>
      <vt:lpstr>PnR visual review </vt:lpstr>
      <vt:lpstr>Die fact sheet</vt:lpstr>
      <vt:lpstr>Packaging</vt:lpstr>
      <vt:lpstr>Process</vt:lpstr>
      <vt:lpstr>TE_v3p2</vt:lpstr>
      <vt:lpstr>Qualification</vt:lpstr>
      <vt:lpstr>PTE</vt:lpstr>
      <vt:lpstr>Additional Requests</vt:lpstr>
      <vt:lpstr>ECO update</vt:lpstr>
      <vt:lpstr>SCM Template</vt:lpstr>
      <vt:lpstr>'Die fact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dc:creator>
  <cp:keywords/>
  <dc:description/>
  <cp:lastModifiedBy>anton</cp:lastModifiedBy>
  <cp:lastPrinted>2011-09-02T21:08:09Z</cp:lastPrinted>
  <dcterms:created xsi:type="dcterms:W3CDTF">2011-08-31T17:27:07Z</dcterms:created>
  <dcterms:modified xsi:type="dcterms:W3CDTF">2019-04-06T16:50:04Z</dcterms:modified>
  <cp:category/>
</cp:coreProperties>
</file>