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F5BF43C4-F5A8-4C45-9218-4F4EC48BB0C8}" xr6:coauthVersionLast="44" xr6:coauthVersionMax="44" xr10:uidLastSave="{00000000-0000-0000-0000-000000000000}"/>
  <bookViews>
    <workbookView xWindow="-120" yWindow="-120" windowWidth="29040" windowHeight="15840" xr2:uid="{859A7628-28EB-436A-B193-1F1A980E5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" i="1"/>
  <c r="D225" i="1" l="1"/>
  <c r="K225" i="1"/>
  <c r="K226" i="1" s="1"/>
  <c r="J225" i="1"/>
  <c r="J226" i="1" s="1"/>
  <c r="I225" i="1"/>
  <c r="I226" i="1" s="1"/>
  <c r="G225" i="1"/>
  <c r="H225" i="1"/>
  <c r="H22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" i="1"/>
  <c r="F225" i="1" l="1"/>
  <c r="F226" i="1" s="1"/>
  <c r="G226" i="1"/>
  <c r="H189" i="1" s="1"/>
  <c r="I57" i="1"/>
  <c r="I97" i="1"/>
  <c r="I129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H39" i="1"/>
  <c r="H95" i="1"/>
  <c r="H127" i="1"/>
  <c r="H135" i="1"/>
  <c r="H143" i="1"/>
  <c r="H167" i="1"/>
  <c r="H175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G16" i="1"/>
  <c r="G24" i="1"/>
  <c r="G32" i="1"/>
  <c r="G40" i="1"/>
  <c r="H3" i="1" s="1"/>
  <c r="G48" i="1"/>
  <c r="H11" i="1" s="1"/>
  <c r="G56" i="1"/>
  <c r="H19" i="1" s="1"/>
  <c r="G64" i="1"/>
  <c r="H27" i="1" s="1"/>
  <c r="G72" i="1"/>
  <c r="H35" i="1" s="1"/>
  <c r="G80" i="1"/>
  <c r="H43" i="1" s="1"/>
  <c r="G88" i="1"/>
  <c r="H51" i="1" s="1"/>
  <c r="G96" i="1"/>
  <c r="H59" i="1" s="1"/>
  <c r="G112" i="1"/>
  <c r="H75" i="1" s="1"/>
  <c r="G120" i="1"/>
  <c r="H83" i="1" s="1"/>
  <c r="G128" i="1"/>
  <c r="H91" i="1" s="1"/>
  <c r="G136" i="1"/>
  <c r="H99" i="1" s="1"/>
  <c r="G144" i="1"/>
  <c r="H107" i="1" s="1"/>
  <c r="G152" i="1"/>
  <c r="H115" i="1" s="1"/>
  <c r="G160" i="1"/>
  <c r="H123" i="1" s="1"/>
  <c r="G176" i="1"/>
  <c r="H139" i="1" s="1"/>
  <c r="G184" i="1"/>
  <c r="H147" i="1" s="1"/>
  <c r="G192" i="1"/>
  <c r="H155" i="1" s="1"/>
  <c r="G200" i="1"/>
  <c r="H163" i="1" s="1"/>
  <c r="G208" i="1"/>
  <c r="H171" i="1" s="1"/>
  <c r="G216" i="1"/>
  <c r="H179" i="1" s="1"/>
  <c r="G3" i="1"/>
  <c r="G7" i="1"/>
  <c r="G9" i="1"/>
  <c r="G11" i="1"/>
  <c r="G15" i="1"/>
  <c r="G17" i="1"/>
  <c r="G19" i="1"/>
  <c r="G2" i="1"/>
  <c r="G4" i="1"/>
  <c r="G5" i="1"/>
  <c r="G6" i="1"/>
  <c r="G8" i="1"/>
  <c r="G10" i="1"/>
  <c r="G12" i="1"/>
  <c r="G13" i="1"/>
  <c r="G14" i="1"/>
  <c r="G18" i="1"/>
  <c r="G20" i="1"/>
  <c r="G21" i="1"/>
  <c r="G22" i="1"/>
  <c r="G25" i="1"/>
  <c r="G30" i="1"/>
  <c r="G33" i="1"/>
  <c r="G38" i="1"/>
  <c r="H1" i="1" s="1"/>
  <c r="G41" i="1"/>
  <c r="H4" i="1" s="1"/>
  <c r="G46" i="1"/>
  <c r="H9" i="1" s="1"/>
  <c r="G54" i="1"/>
  <c r="H17" i="1" s="1"/>
  <c r="G62" i="1"/>
  <c r="H25" i="1" s="1"/>
  <c r="G70" i="1"/>
  <c r="H33" i="1" s="1"/>
  <c r="G78" i="1"/>
  <c r="H41" i="1" s="1"/>
  <c r="G86" i="1"/>
  <c r="H49" i="1" s="1"/>
  <c r="G94" i="1"/>
  <c r="H57" i="1" s="1"/>
  <c r="G102" i="1"/>
  <c r="H65" i="1" s="1"/>
  <c r="G110" i="1"/>
  <c r="H73" i="1" s="1"/>
  <c r="G118" i="1"/>
  <c r="H81" i="1" s="1"/>
  <c r="G126" i="1"/>
  <c r="H89" i="1" s="1"/>
  <c r="G134" i="1"/>
  <c r="H97" i="1" s="1"/>
  <c r="G142" i="1"/>
  <c r="H105" i="1" s="1"/>
  <c r="G150" i="1"/>
  <c r="H113" i="1" s="1"/>
  <c r="G158" i="1"/>
  <c r="H121" i="1" s="1"/>
  <c r="G166" i="1"/>
  <c r="H129" i="1" s="1"/>
  <c r="G174" i="1"/>
  <c r="H137" i="1" s="1"/>
  <c r="G182" i="1"/>
  <c r="H145" i="1" s="1"/>
  <c r="G190" i="1"/>
  <c r="K190" i="1" s="1"/>
  <c r="G198" i="1"/>
  <c r="K198" i="1" s="1"/>
  <c r="G206" i="1"/>
  <c r="K206" i="1" s="1"/>
  <c r="G214" i="1"/>
  <c r="K214" i="1" s="1"/>
  <c r="G23" i="1"/>
  <c r="G26" i="1"/>
  <c r="G27" i="1"/>
  <c r="G28" i="1"/>
  <c r="G29" i="1"/>
  <c r="G31" i="1"/>
  <c r="G34" i="1"/>
  <c r="G35" i="1"/>
  <c r="G36" i="1"/>
  <c r="G37" i="1"/>
  <c r="G39" i="1"/>
  <c r="H2" i="1" s="1"/>
  <c r="G42" i="1"/>
  <c r="H5" i="1" s="1"/>
  <c r="G43" i="1"/>
  <c r="H6" i="1" s="1"/>
  <c r="G44" i="1"/>
  <c r="H7" i="1" s="1"/>
  <c r="G45" i="1"/>
  <c r="H8" i="1" s="1"/>
  <c r="G47" i="1"/>
  <c r="H10" i="1" s="1"/>
  <c r="G49" i="1"/>
  <c r="H12" i="1" s="1"/>
  <c r="G50" i="1"/>
  <c r="H13" i="1" s="1"/>
  <c r="G51" i="1"/>
  <c r="H14" i="1" s="1"/>
  <c r="G52" i="1"/>
  <c r="H15" i="1" s="1"/>
  <c r="G53" i="1"/>
  <c r="H16" i="1" s="1"/>
  <c r="G55" i="1"/>
  <c r="H18" i="1" s="1"/>
  <c r="G57" i="1"/>
  <c r="H20" i="1" s="1"/>
  <c r="G58" i="1"/>
  <c r="H21" i="1" s="1"/>
  <c r="G59" i="1"/>
  <c r="H22" i="1" s="1"/>
  <c r="G60" i="1"/>
  <c r="H23" i="1" s="1"/>
  <c r="G61" i="1"/>
  <c r="H24" i="1" s="1"/>
  <c r="G63" i="1"/>
  <c r="H26" i="1" s="1"/>
  <c r="G65" i="1"/>
  <c r="H28" i="1" s="1"/>
  <c r="G66" i="1"/>
  <c r="H29" i="1" s="1"/>
  <c r="G67" i="1"/>
  <c r="H30" i="1" s="1"/>
  <c r="G68" i="1"/>
  <c r="H31" i="1" s="1"/>
  <c r="G69" i="1"/>
  <c r="H32" i="1" s="1"/>
  <c r="G71" i="1"/>
  <c r="H34" i="1" s="1"/>
  <c r="G73" i="1"/>
  <c r="H36" i="1" s="1"/>
  <c r="G74" i="1"/>
  <c r="H37" i="1" s="1"/>
  <c r="G75" i="1"/>
  <c r="I1" i="1" s="1"/>
  <c r="G76" i="1"/>
  <c r="I2" i="1" s="1"/>
  <c r="G77" i="1"/>
  <c r="H40" i="1" s="1"/>
  <c r="G79" i="1"/>
  <c r="H42" i="1" s="1"/>
  <c r="G81" i="1"/>
  <c r="H44" i="1" s="1"/>
  <c r="G82" i="1"/>
  <c r="H45" i="1" s="1"/>
  <c r="G83" i="1"/>
  <c r="H46" i="1" s="1"/>
  <c r="G84" i="1"/>
  <c r="I10" i="1" s="1"/>
  <c r="G85" i="1"/>
  <c r="H48" i="1" s="1"/>
  <c r="G87" i="1"/>
  <c r="H50" i="1" s="1"/>
  <c r="G89" i="1"/>
  <c r="H52" i="1" s="1"/>
  <c r="G90" i="1"/>
  <c r="H53" i="1" s="1"/>
  <c r="G91" i="1"/>
  <c r="H54" i="1" s="1"/>
  <c r="G92" i="1"/>
  <c r="I18" i="1" s="1"/>
  <c r="G93" i="1"/>
  <c r="H56" i="1" s="1"/>
  <c r="G95" i="1"/>
  <c r="H58" i="1" s="1"/>
  <c r="G97" i="1"/>
  <c r="H60" i="1" s="1"/>
  <c r="G98" i="1"/>
  <c r="H61" i="1" s="1"/>
  <c r="G99" i="1"/>
  <c r="H62" i="1" s="1"/>
  <c r="G100" i="1"/>
  <c r="I26" i="1" s="1"/>
  <c r="G101" i="1"/>
  <c r="H64" i="1" s="1"/>
  <c r="G103" i="1"/>
  <c r="H66" i="1" s="1"/>
  <c r="G104" i="1"/>
  <c r="H67" i="1" s="1"/>
  <c r="G105" i="1"/>
  <c r="H68" i="1" s="1"/>
  <c r="G106" i="1"/>
  <c r="H69" i="1" s="1"/>
  <c r="G107" i="1"/>
  <c r="H70" i="1" s="1"/>
  <c r="G108" i="1"/>
  <c r="I34" i="1" s="1"/>
  <c r="G109" i="1"/>
  <c r="H72" i="1" s="1"/>
  <c r="G111" i="1"/>
  <c r="H74" i="1" s="1"/>
  <c r="G113" i="1"/>
  <c r="H76" i="1" s="1"/>
  <c r="G114" i="1"/>
  <c r="H77" i="1" s="1"/>
  <c r="G115" i="1"/>
  <c r="H78" i="1" s="1"/>
  <c r="G116" i="1"/>
  <c r="I42" i="1" s="1"/>
  <c r="G117" i="1"/>
  <c r="H80" i="1" s="1"/>
  <c r="G119" i="1"/>
  <c r="H82" i="1" s="1"/>
  <c r="G121" i="1"/>
  <c r="H84" i="1" s="1"/>
  <c r="G122" i="1"/>
  <c r="H85" i="1" s="1"/>
  <c r="G123" i="1"/>
  <c r="H86" i="1" s="1"/>
  <c r="G124" i="1"/>
  <c r="I50" i="1" s="1"/>
  <c r="G125" i="1"/>
  <c r="H88" i="1" s="1"/>
  <c r="G127" i="1"/>
  <c r="H90" i="1" s="1"/>
  <c r="G129" i="1"/>
  <c r="H92" i="1" s="1"/>
  <c r="G130" i="1"/>
  <c r="H93" i="1" s="1"/>
  <c r="G131" i="1"/>
  <c r="H94" i="1" s="1"/>
  <c r="G132" i="1"/>
  <c r="I58" i="1" s="1"/>
  <c r="G133" i="1"/>
  <c r="H96" i="1" s="1"/>
  <c r="G135" i="1"/>
  <c r="H98" i="1" s="1"/>
  <c r="G137" i="1"/>
  <c r="H100" i="1" s="1"/>
  <c r="G138" i="1"/>
  <c r="H101" i="1" s="1"/>
  <c r="G139" i="1"/>
  <c r="H102" i="1" s="1"/>
  <c r="G140" i="1"/>
  <c r="I66" i="1" s="1"/>
  <c r="G141" i="1"/>
  <c r="H104" i="1" s="1"/>
  <c r="G143" i="1"/>
  <c r="H106" i="1" s="1"/>
  <c r="G145" i="1"/>
  <c r="H108" i="1" s="1"/>
  <c r="G146" i="1"/>
  <c r="H109" i="1" s="1"/>
  <c r="G147" i="1"/>
  <c r="H110" i="1" s="1"/>
  <c r="G148" i="1"/>
  <c r="I74" i="1" s="1"/>
  <c r="G149" i="1"/>
  <c r="H112" i="1" s="1"/>
  <c r="G151" i="1"/>
  <c r="H114" i="1" s="1"/>
  <c r="G153" i="1"/>
  <c r="H116" i="1" s="1"/>
  <c r="G154" i="1"/>
  <c r="H117" i="1" s="1"/>
  <c r="G155" i="1"/>
  <c r="H118" i="1" s="1"/>
  <c r="G156" i="1"/>
  <c r="I82" i="1" s="1"/>
  <c r="G157" i="1"/>
  <c r="H120" i="1" s="1"/>
  <c r="G159" i="1"/>
  <c r="H122" i="1" s="1"/>
  <c r="G161" i="1"/>
  <c r="H124" i="1" s="1"/>
  <c r="G162" i="1"/>
  <c r="H125" i="1" s="1"/>
  <c r="G163" i="1"/>
  <c r="H126" i="1" s="1"/>
  <c r="G164" i="1"/>
  <c r="I90" i="1" s="1"/>
  <c r="G165" i="1"/>
  <c r="H128" i="1" s="1"/>
  <c r="G167" i="1"/>
  <c r="H130" i="1" s="1"/>
  <c r="G168" i="1"/>
  <c r="H131" i="1" s="1"/>
  <c r="G169" i="1"/>
  <c r="H132" i="1" s="1"/>
  <c r="G170" i="1"/>
  <c r="H133" i="1" s="1"/>
  <c r="G171" i="1"/>
  <c r="H134" i="1" s="1"/>
  <c r="G172" i="1"/>
  <c r="I98" i="1" s="1"/>
  <c r="G173" i="1"/>
  <c r="H136" i="1" s="1"/>
  <c r="G175" i="1"/>
  <c r="H138" i="1" s="1"/>
  <c r="G177" i="1"/>
  <c r="H140" i="1" s="1"/>
  <c r="G178" i="1"/>
  <c r="H141" i="1" s="1"/>
  <c r="G179" i="1"/>
  <c r="H142" i="1" s="1"/>
  <c r="G180" i="1"/>
  <c r="I106" i="1" s="1"/>
  <c r="G181" i="1"/>
  <c r="H144" i="1" s="1"/>
  <c r="G183" i="1"/>
  <c r="H146" i="1" s="1"/>
  <c r="G185" i="1"/>
  <c r="K185" i="1" s="1"/>
  <c r="G186" i="1"/>
  <c r="K186" i="1" s="1"/>
  <c r="G187" i="1"/>
  <c r="K187" i="1" s="1"/>
  <c r="G188" i="1"/>
  <c r="G189" i="1"/>
  <c r="H152" i="1" s="1"/>
  <c r="G191" i="1"/>
  <c r="K191" i="1" s="1"/>
  <c r="G193" i="1"/>
  <c r="K193" i="1" s="1"/>
  <c r="G194" i="1"/>
  <c r="K194" i="1" s="1"/>
  <c r="G195" i="1"/>
  <c r="K195" i="1" s="1"/>
  <c r="G196" i="1"/>
  <c r="K196" i="1" s="1"/>
  <c r="G197" i="1"/>
  <c r="H160" i="1" s="1"/>
  <c r="G199" i="1"/>
  <c r="H162" i="1" s="1"/>
  <c r="G201" i="1"/>
  <c r="K201" i="1" s="1"/>
  <c r="G202" i="1"/>
  <c r="K202" i="1" s="1"/>
  <c r="G203" i="1"/>
  <c r="K203" i="1" s="1"/>
  <c r="G204" i="1"/>
  <c r="K204" i="1" s="1"/>
  <c r="G205" i="1"/>
  <c r="H168" i="1" s="1"/>
  <c r="G207" i="1"/>
  <c r="H170" i="1" s="1"/>
  <c r="G209" i="1"/>
  <c r="K209" i="1" s="1"/>
  <c r="G210" i="1"/>
  <c r="K210" i="1" s="1"/>
  <c r="G211" i="1"/>
  <c r="K211" i="1" s="1"/>
  <c r="G212" i="1"/>
  <c r="K212" i="1" s="1"/>
  <c r="G213" i="1"/>
  <c r="H176" i="1" s="1"/>
  <c r="G215" i="1"/>
  <c r="H178" i="1" s="1"/>
  <c r="G217" i="1"/>
  <c r="K217" i="1" s="1"/>
  <c r="G218" i="1"/>
  <c r="K218" i="1" s="1"/>
  <c r="G219" i="1"/>
  <c r="K219" i="1" s="1"/>
  <c r="G1" i="1"/>
  <c r="I152" i="1" l="1"/>
  <c r="K152" i="1" s="1"/>
  <c r="K188" i="1"/>
  <c r="I89" i="1"/>
  <c r="I65" i="1"/>
  <c r="K65" i="1" s="1"/>
  <c r="H63" i="1"/>
  <c r="K63" i="1" s="1"/>
  <c r="I25" i="1"/>
  <c r="K25" i="1" s="1"/>
  <c r="H103" i="1"/>
  <c r="H55" i="1"/>
  <c r="H71" i="1"/>
  <c r="I33" i="1"/>
  <c r="K33" i="1" s="1"/>
  <c r="H159" i="1"/>
  <c r="I121" i="1"/>
  <c r="H151" i="1"/>
  <c r="H119" i="1"/>
  <c r="H111" i="1"/>
  <c r="K111" i="1" s="1"/>
  <c r="H87" i="1"/>
  <c r="H79" i="1"/>
  <c r="H47" i="1"/>
  <c r="I145" i="1"/>
  <c r="K145" i="1" s="1"/>
  <c r="I137" i="1"/>
  <c r="I113" i="1"/>
  <c r="I105" i="1"/>
  <c r="I81" i="1"/>
  <c r="I73" i="1"/>
  <c r="K73" i="1" s="1"/>
  <c r="I49" i="1"/>
  <c r="K49" i="1" s="1"/>
  <c r="I41" i="1"/>
  <c r="K41" i="1" s="1"/>
  <c r="I17" i="1"/>
  <c r="K17" i="1" s="1"/>
  <c r="I9" i="1"/>
  <c r="H182" i="1"/>
  <c r="H174" i="1"/>
  <c r="H166" i="1"/>
  <c r="H158" i="1"/>
  <c r="K158" i="1" s="1"/>
  <c r="H150" i="1"/>
  <c r="K150" i="1" s="1"/>
  <c r="H38" i="1"/>
  <c r="I144" i="1"/>
  <c r="K144" i="1" s="1"/>
  <c r="I136" i="1"/>
  <c r="I128" i="1"/>
  <c r="I120" i="1"/>
  <c r="I112" i="1"/>
  <c r="I104" i="1"/>
  <c r="I96" i="1"/>
  <c r="I88" i="1"/>
  <c r="K88" i="1" s="1"/>
  <c r="I80" i="1"/>
  <c r="K80" i="1" s="1"/>
  <c r="I72" i="1"/>
  <c r="I64" i="1"/>
  <c r="K64" i="1" s="1"/>
  <c r="I56" i="1"/>
  <c r="I48" i="1"/>
  <c r="I40" i="1"/>
  <c r="I32" i="1"/>
  <c r="K32" i="1" s="1"/>
  <c r="I24" i="1"/>
  <c r="K24" i="1" s="1"/>
  <c r="I16" i="1"/>
  <c r="K16" i="1" s="1"/>
  <c r="I8" i="1"/>
  <c r="H181" i="1"/>
  <c r="K181" i="1" s="1"/>
  <c r="H173" i="1"/>
  <c r="H165" i="1"/>
  <c r="H157" i="1"/>
  <c r="K157" i="1" s="1"/>
  <c r="H149" i="1"/>
  <c r="K149" i="1" s="1"/>
  <c r="I143" i="1"/>
  <c r="I135" i="1"/>
  <c r="K135" i="1" s="1"/>
  <c r="I127" i="1"/>
  <c r="I119" i="1"/>
  <c r="I111" i="1"/>
  <c r="I103" i="1"/>
  <c r="K103" i="1" s="1"/>
  <c r="I95" i="1"/>
  <c r="I87" i="1"/>
  <c r="K87" i="1" s="1"/>
  <c r="I79" i="1"/>
  <c r="I71" i="1"/>
  <c r="K71" i="1" s="1"/>
  <c r="I63" i="1"/>
  <c r="I55" i="1"/>
  <c r="I47" i="1"/>
  <c r="I39" i="1"/>
  <c r="I31" i="1"/>
  <c r="I23" i="1"/>
  <c r="K23" i="1" s="1"/>
  <c r="I15" i="1"/>
  <c r="K15" i="1" s="1"/>
  <c r="I7" i="1"/>
  <c r="K7" i="1" s="1"/>
  <c r="H180" i="1"/>
  <c r="H172" i="1"/>
  <c r="K172" i="1" s="1"/>
  <c r="H164" i="1"/>
  <c r="K164" i="1" s="1"/>
  <c r="H156" i="1"/>
  <c r="H148" i="1"/>
  <c r="I142" i="1"/>
  <c r="I134" i="1"/>
  <c r="I126" i="1"/>
  <c r="K126" i="1" s="1"/>
  <c r="I118" i="1"/>
  <c r="I110" i="1"/>
  <c r="K110" i="1" s="1"/>
  <c r="I102" i="1"/>
  <c r="K102" i="1" s="1"/>
  <c r="I94" i="1"/>
  <c r="I86" i="1"/>
  <c r="K86" i="1" s="1"/>
  <c r="I78" i="1"/>
  <c r="K78" i="1" s="1"/>
  <c r="I70" i="1"/>
  <c r="I62" i="1"/>
  <c r="K62" i="1" s="1"/>
  <c r="I54" i="1"/>
  <c r="I46" i="1"/>
  <c r="I38" i="1"/>
  <c r="I30" i="1"/>
  <c r="I22" i="1"/>
  <c r="K22" i="1" s="1"/>
  <c r="I14" i="1"/>
  <c r="K14" i="1" s="1"/>
  <c r="I6" i="1"/>
  <c r="I141" i="1"/>
  <c r="I133" i="1"/>
  <c r="I125" i="1"/>
  <c r="I117" i="1"/>
  <c r="I109" i="1"/>
  <c r="I101" i="1"/>
  <c r="I93" i="1"/>
  <c r="I85" i="1"/>
  <c r="I77" i="1"/>
  <c r="I69" i="1"/>
  <c r="K69" i="1" s="1"/>
  <c r="I61" i="1"/>
  <c r="I53" i="1"/>
  <c r="I45" i="1"/>
  <c r="I37" i="1"/>
  <c r="I29" i="1"/>
  <c r="I21" i="1"/>
  <c r="I13" i="1"/>
  <c r="I5" i="1"/>
  <c r="H154" i="1"/>
  <c r="K154" i="1" s="1"/>
  <c r="I140" i="1"/>
  <c r="I132" i="1"/>
  <c r="I124" i="1"/>
  <c r="I116" i="1"/>
  <c r="I108" i="1"/>
  <c r="I100" i="1"/>
  <c r="I92" i="1"/>
  <c r="I84" i="1"/>
  <c r="K84" i="1" s="1"/>
  <c r="I76" i="1"/>
  <c r="I68" i="1"/>
  <c r="I60" i="1"/>
  <c r="I52" i="1"/>
  <c r="K52" i="1" s="1"/>
  <c r="I44" i="1"/>
  <c r="I36" i="1"/>
  <c r="I28" i="1"/>
  <c r="K28" i="1" s="1"/>
  <c r="I20" i="1"/>
  <c r="I12" i="1"/>
  <c r="I4" i="1"/>
  <c r="H177" i="1"/>
  <c r="H169" i="1"/>
  <c r="K169" i="1" s="1"/>
  <c r="H161" i="1"/>
  <c r="H153" i="1"/>
  <c r="K153" i="1" s="1"/>
  <c r="I139" i="1"/>
  <c r="I131" i="1"/>
  <c r="K131" i="1" s="1"/>
  <c r="I123" i="1"/>
  <c r="K123" i="1" s="1"/>
  <c r="I115" i="1"/>
  <c r="I107" i="1"/>
  <c r="I99" i="1"/>
  <c r="K99" i="1" s="1"/>
  <c r="I91" i="1"/>
  <c r="K91" i="1" s="1"/>
  <c r="I83" i="1"/>
  <c r="K83" i="1" s="1"/>
  <c r="I75" i="1"/>
  <c r="I67" i="1"/>
  <c r="K67" i="1" s="1"/>
  <c r="I59" i="1"/>
  <c r="K59" i="1" s="1"/>
  <c r="I51" i="1"/>
  <c r="I43" i="1"/>
  <c r="K43" i="1" s="1"/>
  <c r="I35" i="1"/>
  <c r="K35" i="1" s="1"/>
  <c r="I27" i="1"/>
  <c r="K27" i="1" s="1"/>
  <c r="I19" i="1"/>
  <c r="K19" i="1" s="1"/>
  <c r="I11" i="1"/>
  <c r="I3" i="1"/>
  <c r="K3" i="1" s="1"/>
  <c r="I138" i="1"/>
  <c r="I130" i="1"/>
  <c r="I122" i="1"/>
  <c r="K122" i="1" s="1"/>
  <c r="I114" i="1"/>
  <c r="K215" i="1"/>
  <c r="K183" i="1"/>
  <c r="K199" i="1"/>
  <c r="K207" i="1"/>
  <c r="K216" i="1"/>
  <c r="K208" i="1"/>
  <c r="K200" i="1"/>
  <c r="K192" i="1"/>
  <c r="K184" i="1"/>
  <c r="K182" i="1"/>
  <c r="K166" i="1"/>
  <c r="K159" i="1"/>
  <c r="K151" i="1"/>
  <c r="K175" i="1"/>
  <c r="K174" i="1"/>
  <c r="K167" i="1"/>
  <c r="K46" i="1"/>
  <c r="K148" i="1"/>
  <c r="K213" i="1"/>
  <c r="K205" i="1"/>
  <c r="K197" i="1"/>
  <c r="K189" i="1"/>
  <c r="K125" i="1"/>
  <c r="K173" i="1"/>
  <c r="K165" i="1"/>
  <c r="K93" i="1"/>
  <c r="K8" i="1"/>
  <c r="K1" i="1"/>
  <c r="K180" i="1"/>
  <c r="K156" i="1"/>
  <c r="K116" i="1"/>
  <c r="K143" i="1"/>
  <c r="K127" i="1"/>
  <c r="K95" i="1"/>
  <c r="K79" i="1"/>
  <c r="K39" i="1"/>
  <c r="K31" i="1"/>
  <c r="K179" i="1"/>
  <c r="K171" i="1"/>
  <c r="K163" i="1"/>
  <c r="K155" i="1"/>
  <c r="K147" i="1"/>
  <c r="K139" i="1"/>
  <c r="K115" i="1"/>
  <c r="K107" i="1"/>
  <c r="K75" i="1"/>
  <c r="K51" i="1"/>
  <c r="K11" i="1"/>
  <c r="K142" i="1"/>
  <c r="K134" i="1"/>
  <c r="K118" i="1"/>
  <c r="K94" i="1"/>
  <c r="K38" i="1"/>
  <c r="K30" i="1"/>
  <c r="K6" i="1"/>
  <c r="K178" i="1"/>
  <c r="K170" i="1"/>
  <c r="K162" i="1"/>
  <c r="K146" i="1"/>
  <c r="K130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K133" i="1"/>
  <c r="K177" i="1"/>
  <c r="K161" i="1"/>
  <c r="K137" i="1"/>
  <c r="K129" i="1"/>
  <c r="K121" i="1"/>
  <c r="K105" i="1"/>
  <c r="K81" i="1"/>
  <c r="K9" i="1"/>
  <c r="K92" i="1"/>
  <c r="K176" i="1"/>
  <c r="K168" i="1"/>
  <c r="K160" i="1"/>
  <c r="K128" i="1"/>
  <c r="K104" i="1"/>
  <c r="K96" i="1"/>
  <c r="K40" i="1"/>
  <c r="K119" i="1" l="1"/>
  <c r="K47" i="1"/>
  <c r="K48" i="1"/>
  <c r="K112" i="1"/>
  <c r="K56" i="1"/>
  <c r="K120" i="1"/>
  <c r="K55" i="1"/>
  <c r="K36" i="1"/>
  <c r="K100" i="1"/>
  <c r="K101" i="1"/>
  <c r="K53" i="1"/>
  <c r="K117" i="1"/>
  <c r="K97" i="1"/>
  <c r="K76" i="1"/>
  <c r="K140" i="1"/>
  <c r="K61" i="1"/>
  <c r="K77" i="1"/>
  <c r="K141" i="1"/>
  <c r="K72" i="1"/>
  <c r="K4" i="1"/>
  <c r="K68" i="1"/>
  <c r="K132" i="1"/>
  <c r="K45" i="1"/>
  <c r="K109" i="1"/>
  <c r="K57" i="1"/>
  <c r="K113" i="1"/>
  <c r="K54" i="1"/>
  <c r="K70" i="1"/>
  <c r="K44" i="1"/>
  <c r="K108" i="1"/>
  <c r="K85" i="1"/>
  <c r="K136" i="1"/>
  <c r="K29" i="1"/>
  <c r="K89" i="1"/>
  <c r="K138" i="1"/>
  <c r="K60" i="1"/>
  <c r="K124" i="1"/>
  <c r="K37" i="1"/>
  <c r="K21" i="1"/>
  <c r="K12" i="1"/>
  <c r="K20" i="1"/>
  <c r="K5" i="1"/>
  <c r="K13" i="1"/>
</calcChain>
</file>

<file path=xl/sharedStrings.xml><?xml version="1.0" encoding="utf-8"?>
<sst xmlns="http://schemas.openxmlformats.org/spreadsheetml/2006/main" count="340" uniqueCount="223">
  <si>
    <t>nop</t>
  </si>
  <si>
    <t>break</t>
  </si>
  <si>
    <t>ldarg.0</t>
  </si>
  <si>
    <t>ldarg.1</t>
  </si>
  <si>
    <t>ldarg.2</t>
  </si>
  <si>
    <t>ldarg.3</t>
  </si>
  <si>
    <t>ldloc.0</t>
  </si>
  <si>
    <t>ldloc.1</t>
  </si>
  <si>
    <t>ldloc.2</t>
  </si>
  <si>
    <t>ldloc.3</t>
  </si>
  <si>
    <t>stloc.0</t>
  </si>
  <si>
    <t>stloc.1</t>
  </si>
  <si>
    <t>stloc.2</t>
  </si>
  <si>
    <t>stloc.3</t>
  </si>
  <si>
    <t>ldarg.s</t>
  </si>
  <si>
    <t>ldarga.s</t>
  </si>
  <si>
    <t>starg.s</t>
  </si>
  <si>
    <t>ldloc.s</t>
  </si>
  <si>
    <t>ldloca.s</t>
  </si>
  <si>
    <t>stloc.s</t>
  </si>
  <si>
    <t>ldnull</t>
  </si>
  <si>
    <t>ldc.i4.m1</t>
  </si>
  <si>
    <t>ldc.i4.0</t>
  </si>
  <si>
    <t>ldc.i4.1</t>
  </si>
  <si>
    <t>ldc.i4.2</t>
  </si>
  <si>
    <t>ldc.i4.3</t>
  </si>
  <si>
    <t>ldc.i4.4</t>
  </si>
  <si>
    <t>ldc.i4.5</t>
  </si>
  <si>
    <t>ldc.i4.6</t>
  </si>
  <si>
    <t>ldc.i4.7</t>
  </si>
  <si>
    <t>ldc.i4.8</t>
  </si>
  <si>
    <t>ldc.i4.s</t>
  </si>
  <si>
    <t>ldc.i4</t>
  </si>
  <si>
    <t>ldc.i8</t>
  </si>
  <si>
    <t>ldc.r4</t>
  </si>
  <si>
    <t>ldc.r8</t>
  </si>
  <si>
    <t>dup</t>
  </si>
  <si>
    <t>pop</t>
  </si>
  <si>
    <t>jmp</t>
  </si>
  <si>
    <t>call</t>
  </si>
  <si>
    <t>calli</t>
  </si>
  <si>
    <t>ret</t>
  </si>
  <si>
    <t>br.s</t>
  </si>
  <si>
    <t>brfalse.s</t>
  </si>
  <si>
    <t>brtrue.s</t>
  </si>
  <si>
    <t>beq.s</t>
  </si>
  <si>
    <t>bge.s</t>
  </si>
  <si>
    <t>bgt.s</t>
  </si>
  <si>
    <t>ble.s</t>
  </si>
  <si>
    <t>blt.s</t>
  </si>
  <si>
    <t>bne.un.s</t>
  </si>
  <si>
    <t>bge.un.s</t>
  </si>
  <si>
    <t>bgt.un.s</t>
  </si>
  <si>
    <t>ble.un.s</t>
  </si>
  <si>
    <t>blt.un.s</t>
  </si>
  <si>
    <t>br</t>
  </si>
  <si>
    <t>brfalse</t>
  </si>
  <si>
    <t>brtrue</t>
  </si>
  <si>
    <t>beq</t>
  </si>
  <si>
    <t>bge</t>
  </si>
  <si>
    <t>bgt</t>
  </si>
  <si>
    <t>ble</t>
  </si>
  <si>
    <t>blt</t>
  </si>
  <si>
    <t>bne.un</t>
  </si>
  <si>
    <t>bge.un</t>
  </si>
  <si>
    <t>bgt.un</t>
  </si>
  <si>
    <t>ble.un</t>
  </si>
  <si>
    <t>blt.un</t>
  </si>
  <si>
    <t>switch</t>
  </si>
  <si>
    <t>ldind.i1</t>
  </si>
  <si>
    <t>ldind.u1</t>
  </si>
  <si>
    <t>ldind.i2</t>
  </si>
  <si>
    <t>ldind.u2</t>
  </si>
  <si>
    <t>ldind.i4</t>
  </si>
  <si>
    <t>ldind.u4</t>
  </si>
  <si>
    <t>ldind.i8</t>
  </si>
  <si>
    <t>ldind.i</t>
  </si>
  <si>
    <t>ldind.r4</t>
  </si>
  <si>
    <t>ldind.r8</t>
  </si>
  <si>
    <t>ldind.ref</t>
  </si>
  <si>
    <t>stind.ref</t>
  </si>
  <si>
    <t>stind.i1</t>
  </si>
  <si>
    <t>stind.i2</t>
  </si>
  <si>
    <t>stind.i4</t>
  </si>
  <si>
    <t>stind.i8</t>
  </si>
  <si>
    <t>stind.r4</t>
  </si>
  <si>
    <t>stind.r8</t>
  </si>
  <si>
    <t>add</t>
  </si>
  <si>
    <t>sub</t>
  </si>
  <si>
    <t>mul</t>
  </si>
  <si>
    <t>div</t>
  </si>
  <si>
    <t>div.un</t>
  </si>
  <si>
    <t>rem</t>
  </si>
  <si>
    <t>rem.un</t>
  </si>
  <si>
    <t>and</t>
  </si>
  <si>
    <t>or</t>
  </si>
  <si>
    <t>xor</t>
  </si>
  <si>
    <t>shl</t>
  </si>
  <si>
    <t>shr</t>
  </si>
  <si>
    <t>shr.un</t>
  </si>
  <si>
    <t>neg</t>
  </si>
  <si>
    <t>not</t>
  </si>
  <si>
    <t>conv.i1</t>
  </si>
  <si>
    <t>conv.i2</t>
  </si>
  <si>
    <t>conv.i4</t>
  </si>
  <si>
    <t>conv.i8</t>
  </si>
  <si>
    <t>conv.r4</t>
  </si>
  <si>
    <t>conv.r8</t>
  </si>
  <si>
    <t>conv.u4</t>
  </si>
  <si>
    <t>conv.u8</t>
  </si>
  <si>
    <t>callvirt</t>
  </si>
  <si>
    <t>cpobj</t>
  </si>
  <si>
    <t>ldobj</t>
  </si>
  <si>
    <t>ldstr</t>
  </si>
  <si>
    <t>newobj</t>
  </si>
  <si>
    <t>castclass</t>
  </si>
  <si>
    <t>isinst</t>
  </si>
  <si>
    <t>conv.r.un</t>
  </si>
  <si>
    <t>unbox</t>
  </si>
  <si>
    <t>throw</t>
  </si>
  <si>
    <t>ldfld</t>
  </si>
  <si>
    <t>ldflda</t>
  </si>
  <si>
    <t>stfld</t>
  </si>
  <si>
    <t>ldsfld</t>
  </si>
  <si>
    <t>ldsflda</t>
  </si>
  <si>
    <t>stsfld</t>
  </si>
  <si>
    <t>stobj</t>
  </si>
  <si>
    <t>conv.ovf.i1.un</t>
  </si>
  <si>
    <t>conv.ovf.i2.un</t>
  </si>
  <si>
    <t>conv.ovf.i4.un</t>
  </si>
  <si>
    <t>conv.ovf.i8.un</t>
  </si>
  <si>
    <t>conv.ovf.u1.un</t>
  </si>
  <si>
    <t>conv.ovf.u2.un</t>
  </si>
  <si>
    <t>conv.ovf.u4.un</t>
  </si>
  <si>
    <t>conv.ovf.u8.un</t>
  </si>
  <si>
    <t>conv.ovf.i.un</t>
  </si>
  <si>
    <t>conv.ovf.u.un</t>
  </si>
  <si>
    <t>box</t>
  </si>
  <si>
    <t>newarr</t>
  </si>
  <si>
    <t>ldlen</t>
  </si>
  <si>
    <t>ldelema</t>
  </si>
  <si>
    <t>ldelem.i1</t>
  </si>
  <si>
    <t>ldelem.u1</t>
  </si>
  <si>
    <t>ldelem.i2</t>
  </si>
  <si>
    <t>ldelem.u2</t>
  </si>
  <si>
    <t>ldelem.i4</t>
  </si>
  <si>
    <t>ldelem.u4</t>
  </si>
  <si>
    <t>ldelem.i8</t>
  </si>
  <si>
    <t>ldelem.i</t>
  </si>
  <si>
    <t>ldelem.r4</t>
  </si>
  <si>
    <t>ldelem.r8</t>
  </si>
  <si>
    <t>ldelem.ref</t>
  </si>
  <si>
    <t>stelem.i</t>
  </si>
  <si>
    <t>stelem.i1</t>
  </si>
  <si>
    <t>stelem.i2</t>
  </si>
  <si>
    <t>stelem.i4</t>
  </si>
  <si>
    <t>stelem.i8</t>
  </si>
  <si>
    <t>stelem.r4</t>
  </si>
  <si>
    <t>stelem.r8</t>
  </si>
  <si>
    <t>stelem.ref</t>
  </si>
  <si>
    <t>ldelem</t>
  </si>
  <si>
    <t>stelem</t>
  </si>
  <si>
    <t>unbox.any</t>
  </si>
  <si>
    <t>conv.ovf.i1</t>
  </si>
  <si>
    <t>conv.ovf.u1</t>
  </si>
  <si>
    <t>conv.ovf.i2</t>
  </si>
  <si>
    <t>conv.ovf.u2</t>
  </si>
  <si>
    <t>conv.ovf.i4</t>
  </si>
  <si>
    <t>conv.ovf.u4</t>
  </si>
  <si>
    <t>conv.ovf.i8</t>
  </si>
  <si>
    <t>conv.ovf.u8</t>
  </si>
  <si>
    <t>refanyval</t>
  </si>
  <si>
    <t>ckfinite</t>
  </si>
  <si>
    <t>mkrefany</t>
  </si>
  <si>
    <t>ldtoken</t>
  </si>
  <si>
    <t>conv.u2</t>
  </si>
  <si>
    <t>conv.u1</t>
  </si>
  <si>
    <t>conv.i</t>
  </si>
  <si>
    <t>conv.ovf.i</t>
  </si>
  <si>
    <t>conv.ovf.u</t>
  </si>
  <si>
    <t>add.ovf</t>
  </si>
  <si>
    <t>add.ovf.un</t>
  </si>
  <si>
    <t>mul.ovf</t>
  </si>
  <si>
    <t>mul.ovf.un</t>
  </si>
  <si>
    <t>sub.ovf</t>
  </si>
  <si>
    <t>sub.ovf.un</t>
  </si>
  <si>
    <t>endfinally</t>
  </si>
  <si>
    <t>leave</t>
  </si>
  <si>
    <t>leave.s</t>
  </si>
  <si>
    <t>stind.i</t>
  </si>
  <si>
    <t>conv.u</t>
  </si>
  <si>
    <t>arglist</t>
  </si>
  <si>
    <t>ceq</t>
  </si>
  <si>
    <t>cgt</t>
  </si>
  <si>
    <t>cgt.un</t>
  </si>
  <si>
    <t>clt</t>
  </si>
  <si>
    <t>clt.un</t>
  </si>
  <si>
    <t>ldftn</t>
  </si>
  <si>
    <t>ldvirtftn</t>
  </si>
  <si>
    <t>ldarg</t>
  </si>
  <si>
    <t>ldarga</t>
  </si>
  <si>
    <t>starg</t>
  </si>
  <si>
    <t>ldloc</t>
  </si>
  <si>
    <t>ldloca</t>
  </si>
  <si>
    <t>stloc</t>
  </si>
  <si>
    <t>localloc</t>
  </si>
  <si>
    <t>endfilter</t>
  </si>
  <si>
    <t>unaligned.</t>
  </si>
  <si>
    <t>volatile.</t>
  </si>
  <si>
    <t>tail.</t>
  </si>
  <si>
    <t>Initobj</t>
  </si>
  <si>
    <t>constrained.</t>
  </si>
  <si>
    <t>cpblk</t>
  </si>
  <si>
    <t>initblk</t>
  </si>
  <si>
    <t>no.</t>
  </si>
  <si>
    <t>rethrow</t>
  </si>
  <si>
    <t>sizeof</t>
  </si>
  <si>
    <t>Refanytype</t>
  </si>
  <si>
    <t>readonly.</t>
  </si>
  <si>
    <t xml:space="preserve"> </t>
  </si>
  <si>
    <t>RAZEM</t>
  </si>
  <si>
    <t>TAK</t>
  </si>
  <si>
    <t>DO 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</si>
</sst>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E259-D0D5-4E2B-AF3C-88B9BC881D2A}">
  <dimension ref="A1:K226"/>
  <sheetViews>
    <sheetView tabSelected="1" workbookViewId="0"/>
  </sheetViews>
  <sheetFormatPr defaultColWidth="14.140625" defaultRowHeight="22.5" customHeight="1" x14ac:dyDescent="0.25"/>
  <cols>
    <col min="1" max="5" width="14.140625" style="1"/>
    <col min="6" max="6" width="17.28515625" style="1" customWidth="1"/>
    <col min="7" max="7" width="38.85546875" style="1" customWidth="1"/>
    <col min="8" max="8" width="34.7109375" style="1" customWidth="1"/>
    <col min="9" max="9" width="47" style="1" customWidth="1"/>
    <col min="10" max="10" width="17.28515625" style="1" customWidth="1"/>
    <col min="11" max="11" width="119.140625" style="1" customWidth="1"/>
    <col min="12" max="16384" width="14.140625" style="1"/>
  </cols>
  <sheetData>
    <row r="1" spans="1:11" s="2" customFormat="1" ht="22.5" customHeight="1" x14ac:dyDescent="0.25">
      <c r="A1" s="2">
        <v>1</v>
      </c>
      <c r="B1" s="2" t="s">
        <v>0</v>
      </c>
      <c r="C1" s="2">
        <v>0</v>
      </c>
      <c r="D1" s="2" t="str">
        <f t="shared" ref="D1:D65" si="0">IF(C1&lt;100, IF(E1="TAK","","TAK"), "")</f>
        <v/>
      </c>
      <c r="E1" s="2" t="s">
        <v>221</v>
      </c>
      <c r="F1" s="2" t="str">
        <f>IF(C1=100,"\CIRCLE",IF(C1=0,"\Circle","\LEFTcircle"))</f>
        <v>\Circle</v>
      </c>
      <c r="G1" s="2" t="str">
        <f>_xlfn.CONCAT("\texttt{",B1,"} &amp; ", F1)</f>
        <v>\texttt{nop} &amp; \Circle</v>
      </c>
      <c r="H1" s="2" t="str">
        <f>IF(G38=""," &amp; ",G38)</f>
        <v>\texttt{pop} &amp; \CIRCLE</v>
      </c>
      <c r="I1" s="2" t="str">
        <f>IF(G75=""," &amp; ",G75)</f>
        <v>\texttt{ldind.u4} &amp; \Circle</v>
      </c>
      <c r="J1" s="2" t="s">
        <v>219</v>
      </c>
      <c r="K1" s="2" t="str">
        <f>_xlfn.CONCAT(G1," &amp; ",H1," &amp; ",I1," \\ \hline")</f>
        <v>\texttt{nop} &amp; \Circle &amp; \texttt{pop} &amp; \CIRCLE &amp; \texttt{ldind.u4} &amp; \Circle \\ \hline</v>
      </c>
    </row>
    <row r="2" spans="1:11" s="2" customFormat="1" ht="22.5" customHeight="1" x14ac:dyDescent="0.25">
      <c r="A2" s="2">
        <v>2</v>
      </c>
      <c r="B2" s="2" t="s">
        <v>1</v>
      </c>
      <c r="C2" s="2">
        <v>0</v>
      </c>
      <c r="D2" s="2" t="str">
        <f t="shared" si="0"/>
        <v/>
      </c>
      <c r="E2" s="2" t="s">
        <v>221</v>
      </c>
      <c r="F2" s="2" t="str">
        <f t="shared" ref="F2:F65" si="1">IF(C2=100,"\CIRCLE",IF(C2=0,"\Circle","\LEFTcircle"))</f>
        <v>\Circle</v>
      </c>
      <c r="G2" s="2" t="str">
        <f t="shared" ref="G2:G65" si="2">_xlfn.CONCAT("\texttt{",B2,"} &amp; ", F2)</f>
        <v>\texttt{break} &amp; \Circle</v>
      </c>
      <c r="H2" s="2" t="str">
        <f t="shared" ref="H2:H65" si="3">IF(G39=""," &amp; ",G39)</f>
        <v>\texttt{jmp} &amp; \Circle</v>
      </c>
      <c r="I2" s="2" t="str">
        <f t="shared" ref="I2:I65" si="4">IF(G76=""," &amp; ",G76)</f>
        <v>\texttt{ldind.i8} &amp; \Circle</v>
      </c>
      <c r="K2" s="2" t="str">
        <f t="shared" ref="K2:K65" si="5">_xlfn.CONCAT(G2," &amp; ",H2," &amp; ",I2," \\ \hline")</f>
        <v>\texttt{break} &amp; \Circle &amp; \texttt{jmp} &amp; \Circle &amp; \texttt{ldind.i8} &amp; \Circle \\ \hline</v>
      </c>
    </row>
    <row r="3" spans="1:11" s="2" customFormat="1" ht="22.5" customHeight="1" x14ac:dyDescent="0.25">
      <c r="A3" s="2">
        <v>3</v>
      </c>
      <c r="B3" s="2" t="s">
        <v>2</v>
      </c>
      <c r="C3" s="2">
        <v>100</v>
      </c>
      <c r="D3" s="2" t="str">
        <f t="shared" si="0"/>
        <v/>
      </c>
      <c r="F3" s="2" t="str">
        <f t="shared" si="1"/>
        <v>\CIRCLE</v>
      </c>
      <c r="G3" s="2" t="str">
        <f t="shared" si="2"/>
        <v>\texttt{ldarg.0} &amp; \CIRCLE</v>
      </c>
      <c r="H3" s="2" t="str">
        <f t="shared" si="3"/>
        <v>\texttt{call} &amp; \CIRCLE</v>
      </c>
      <c r="I3" s="2" t="str">
        <f t="shared" si="4"/>
        <v>\texttt{ldind.i} &amp; \Circle</v>
      </c>
      <c r="K3" s="2" t="str">
        <f t="shared" si="5"/>
        <v>\texttt{ldarg.0} &amp; \CIRCLE &amp; \texttt{call} &amp; \CIRCLE &amp; \texttt{ldind.i} &amp; \Circle \\ \hline</v>
      </c>
    </row>
    <row r="4" spans="1:11" s="2" customFormat="1" ht="22.5" customHeight="1" x14ac:dyDescent="0.25">
      <c r="A4" s="2">
        <v>4</v>
      </c>
      <c r="B4" s="2" t="s">
        <v>3</v>
      </c>
      <c r="C4" s="2">
        <v>100</v>
      </c>
      <c r="D4" s="2" t="str">
        <f t="shared" si="0"/>
        <v/>
      </c>
      <c r="F4" s="2" t="str">
        <f t="shared" si="1"/>
        <v>\CIRCLE</v>
      </c>
      <c r="G4" s="2" t="str">
        <f t="shared" si="2"/>
        <v>\texttt{ldarg.1} &amp; \CIRCLE</v>
      </c>
      <c r="H4" s="2" t="str">
        <f t="shared" si="3"/>
        <v>\texttt{calli} &amp; \Circle</v>
      </c>
      <c r="I4" s="2" t="str">
        <f t="shared" si="4"/>
        <v>\texttt{ldind.r4} &amp; \Circle</v>
      </c>
      <c r="K4" s="2" t="str">
        <f t="shared" si="5"/>
        <v>\texttt{ldarg.1} &amp; \CIRCLE &amp; \texttt{calli} &amp; \Circle &amp; \texttt{ldind.r4} &amp; \Circle \\ \hline</v>
      </c>
    </row>
    <row r="5" spans="1:11" s="2" customFormat="1" ht="22.5" customHeight="1" x14ac:dyDescent="0.25">
      <c r="A5" s="2">
        <v>5</v>
      </c>
      <c r="B5" s="2" t="s">
        <v>4</v>
      </c>
      <c r="C5" s="2">
        <v>100</v>
      </c>
      <c r="D5" s="2" t="str">
        <f t="shared" si="0"/>
        <v/>
      </c>
      <c r="F5" s="2" t="str">
        <f t="shared" si="1"/>
        <v>\CIRCLE</v>
      </c>
      <c r="G5" s="2" t="str">
        <f t="shared" si="2"/>
        <v>\texttt{ldarg.2} &amp; \CIRCLE</v>
      </c>
      <c r="H5" s="2" t="str">
        <f t="shared" si="3"/>
        <v>\texttt{ret} &amp; \CIRCLE</v>
      </c>
      <c r="I5" s="2" t="str">
        <f t="shared" si="4"/>
        <v>\texttt{ldind.r8} &amp; \Circle</v>
      </c>
      <c r="K5" s="2" t="str">
        <f t="shared" si="5"/>
        <v>\texttt{ldarg.2} &amp; \CIRCLE &amp; \texttt{ret} &amp; \CIRCLE &amp; \texttt{ldind.r8} &amp; \Circle \\ \hline</v>
      </c>
    </row>
    <row r="6" spans="1:11" s="2" customFormat="1" ht="22.5" customHeight="1" x14ac:dyDescent="0.25">
      <c r="A6" s="2">
        <v>6</v>
      </c>
      <c r="B6" s="2" t="s">
        <v>5</v>
      </c>
      <c r="C6" s="2">
        <v>100</v>
      </c>
      <c r="D6" s="2" t="str">
        <f t="shared" si="0"/>
        <v/>
      </c>
      <c r="F6" s="2" t="str">
        <f t="shared" si="1"/>
        <v>\CIRCLE</v>
      </c>
      <c r="G6" s="2" t="str">
        <f t="shared" si="2"/>
        <v>\texttt{ldarg.3} &amp; \CIRCLE</v>
      </c>
      <c r="H6" s="2" t="str">
        <f t="shared" si="3"/>
        <v>\texttt{br.s} &amp; \CIRCLE</v>
      </c>
      <c r="I6" s="2" t="str">
        <f t="shared" si="4"/>
        <v>\texttt{ldind.ref} &amp; \Circle</v>
      </c>
      <c r="K6" s="2" t="str">
        <f t="shared" si="5"/>
        <v>\texttt{ldarg.3} &amp; \CIRCLE &amp; \texttt{br.s} &amp; \CIRCLE &amp; \texttt{ldind.ref} &amp; \Circle \\ \hline</v>
      </c>
    </row>
    <row r="7" spans="1:11" s="2" customFormat="1" ht="22.5" customHeight="1" x14ac:dyDescent="0.25">
      <c r="A7" s="2">
        <v>7</v>
      </c>
      <c r="B7" s="2" t="s">
        <v>6</v>
      </c>
      <c r="C7" s="2">
        <v>100</v>
      </c>
      <c r="D7" s="2" t="str">
        <f t="shared" si="0"/>
        <v/>
      </c>
      <c r="F7" s="2" t="str">
        <f t="shared" si="1"/>
        <v>\CIRCLE</v>
      </c>
      <c r="G7" s="2" t="str">
        <f t="shared" si="2"/>
        <v>\texttt{ldloc.0} &amp; \CIRCLE</v>
      </c>
      <c r="H7" s="2" t="str">
        <f t="shared" si="3"/>
        <v>\texttt{brfalse.s} &amp; \CIRCLE</v>
      </c>
      <c r="I7" s="2" t="str">
        <f t="shared" si="4"/>
        <v>\texttt{stind.ref} &amp; \Circle</v>
      </c>
      <c r="K7" s="2" t="str">
        <f t="shared" si="5"/>
        <v>\texttt{ldloc.0} &amp; \CIRCLE &amp; \texttt{brfalse.s} &amp; \CIRCLE &amp; \texttt{stind.ref} &amp; \Circle \\ \hline</v>
      </c>
    </row>
    <row r="8" spans="1:11" s="2" customFormat="1" ht="22.5" customHeight="1" x14ac:dyDescent="0.25">
      <c r="A8" s="2">
        <v>8</v>
      </c>
      <c r="B8" s="2" t="s">
        <v>7</v>
      </c>
      <c r="C8" s="2">
        <v>100</v>
      </c>
      <c r="D8" s="2" t="str">
        <f t="shared" si="0"/>
        <v/>
      </c>
      <c r="F8" s="2" t="str">
        <f t="shared" si="1"/>
        <v>\CIRCLE</v>
      </c>
      <c r="G8" s="2" t="str">
        <f t="shared" si="2"/>
        <v>\texttt{ldloc.1} &amp; \CIRCLE</v>
      </c>
      <c r="H8" s="2" t="str">
        <f t="shared" si="3"/>
        <v>\texttt{brtrue.s} &amp; \CIRCLE</v>
      </c>
      <c r="I8" s="2" t="str">
        <f t="shared" si="4"/>
        <v>\texttt{stind.i1} &amp; \Circle</v>
      </c>
      <c r="K8" s="2" t="str">
        <f t="shared" si="5"/>
        <v>\texttt{ldloc.1} &amp; \CIRCLE &amp; \texttt{brtrue.s} &amp; \CIRCLE &amp; \texttt{stind.i1} &amp; \Circle \\ \hline</v>
      </c>
    </row>
    <row r="9" spans="1:11" s="2" customFormat="1" ht="22.5" customHeight="1" x14ac:dyDescent="0.25">
      <c r="A9" s="2">
        <v>9</v>
      </c>
      <c r="B9" s="2" t="s">
        <v>8</v>
      </c>
      <c r="C9" s="2">
        <v>100</v>
      </c>
      <c r="D9" s="2" t="str">
        <f t="shared" si="0"/>
        <v/>
      </c>
      <c r="F9" s="2" t="str">
        <f t="shared" si="1"/>
        <v>\CIRCLE</v>
      </c>
      <c r="G9" s="2" t="str">
        <f t="shared" si="2"/>
        <v>\texttt{ldloc.2} &amp; \CIRCLE</v>
      </c>
      <c r="H9" s="2" t="str">
        <f t="shared" si="3"/>
        <v>\texttt{beq.s} &amp; \CIRCLE</v>
      </c>
      <c r="I9" s="2" t="str">
        <f t="shared" si="4"/>
        <v>\texttt{stind.i2} &amp; \Circle</v>
      </c>
      <c r="K9" s="2" t="str">
        <f t="shared" si="5"/>
        <v>\texttt{ldloc.2} &amp; \CIRCLE &amp; \texttt{beq.s} &amp; \CIRCLE &amp; \texttt{stind.i2} &amp; \Circle \\ \hline</v>
      </c>
    </row>
    <row r="10" spans="1:11" s="2" customFormat="1" ht="22.5" customHeight="1" x14ac:dyDescent="0.25">
      <c r="A10" s="2">
        <v>10</v>
      </c>
      <c r="B10" s="2" t="s">
        <v>9</v>
      </c>
      <c r="C10" s="2">
        <v>100</v>
      </c>
      <c r="D10" s="2" t="str">
        <f t="shared" si="0"/>
        <v/>
      </c>
      <c r="F10" s="2" t="str">
        <f t="shared" si="1"/>
        <v>\CIRCLE</v>
      </c>
      <c r="G10" s="2" t="str">
        <f t="shared" si="2"/>
        <v>\texttt{ldloc.3} &amp; \CIRCLE</v>
      </c>
      <c r="H10" s="2" t="str">
        <f t="shared" si="3"/>
        <v>\texttt{bge.s} &amp; \CIRCLE</v>
      </c>
      <c r="I10" s="2" t="str">
        <f t="shared" si="4"/>
        <v>\texttt{stind.i4} &amp; \LEFTcircle</v>
      </c>
      <c r="K10" s="2" t="str">
        <f t="shared" si="5"/>
        <v>\texttt{ldloc.3} &amp; \CIRCLE &amp; \texttt{bge.s} &amp; \CIRCLE &amp; \texttt{stind.i4} &amp; \LEFTcircle \\ \hline</v>
      </c>
    </row>
    <row r="11" spans="1:11" s="2" customFormat="1" ht="22.5" customHeight="1" x14ac:dyDescent="0.25">
      <c r="A11" s="2">
        <v>11</v>
      </c>
      <c r="B11" s="2" t="s">
        <v>10</v>
      </c>
      <c r="C11" s="2">
        <v>100</v>
      </c>
      <c r="D11" s="2" t="str">
        <f t="shared" si="0"/>
        <v/>
      </c>
      <c r="F11" s="2" t="str">
        <f t="shared" si="1"/>
        <v>\CIRCLE</v>
      </c>
      <c r="G11" s="2" t="str">
        <f t="shared" si="2"/>
        <v>\texttt{stloc.0} &amp; \CIRCLE</v>
      </c>
      <c r="H11" s="2" t="str">
        <f t="shared" si="3"/>
        <v>\texttt{bgt.s} &amp; \CIRCLE</v>
      </c>
      <c r="I11" s="2" t="str">
        <f t="shared" si="4"/>
        <v>\texttt{stind.i8} &amp; \Circle</v>
      </c>
      <c r="K11" s="2" t="str">
        <f t="shared" si="5"/>
        <v>\texttt{stloc.0} &amp; \CIRCLE &amp; \texttt{bgt.s} &amp; \CIRCLE &amp; \texttt{stind.i8} &amp; \Circle \\ \hline</v>
      </c>
    </row>
    <row r="12" spans="1:11" s="2" customFormat="1" ht="22.5" customHeight="1" x14ac:dyDescent="0.25">
      <c r="A12" s="2">
        <v>12</v>
      </c>
      <c r="B12" s="2" t="s">
        <v>11</v>
      </c>
      <c r="C12" s="2">
        <v>100</v>
      </c>
      <c r="D12" s="2" t="str">
        <f t="shared" si="0"/>
        <v/>
      </c>
      <c r="F12" s="2" t="str">
        <f t="shared" si="1"/>
        <v>\CIRCLE</v>
      </c>
      <c r="G12" s="2" t="str">
        <f t="shared" si="2"/>
        <v>\texttt{stloc.1} &amp; \CIRCLE</v>
      </c>
      <c r="H12" s="2" t="str">
        <f t="shared" si="3"/>
        <v>\texttt{ble.s} &amp; \CIRCLE</v>
      </c>
      <c r="I12" s="2" t="str">
        <f t="shared" si="4"/>
        <v>\texttt{stind.r4} &amp; \Circle</v>
      </c>
      <c r="K12" s="2" t="str">
        <f t="shared" si="5"/>
        <v>\texttt{stloc.1} &amp; \CIRCLE &amp; \texttt{ble.s} &amp; \CIRCLE &amp; \texttt{stind.r4} &amp; \Circle \\ \hline</v>
      </c>
    </row>
    <row r="13" spans="1:11" s="2" customFormat="1" ht="22.5" customHeight="1" x14ac:dyDescent="0.25">
      <c r="A13" s="2">
        <v>13</v>
      </c>
      <c r="B13" s="2" t="s">
        <v>12</v>
      </c>
      <c r="C13" s="2">
        <v>100</v>
      </c>
      <c r="D13" s="2" t="str">
        <f t="shared" si="0"/>
        <v/>
      </c>
      <c r="F13" s="2" t="str">
        <f t="shared" si="1"/>
        <v>\CIRCLE</v>
      </c>
      <c r="G13" s="2" t="str">
        <f t="shared" si="2"/>
        <v>\texttt{stloc.2} &amp; \CIRCLE</v>
      </c>
      <c r="H13" s="2" t="str">
        <f t="shared" si="3"/>
        <v>\texttt{blt.s} &amp; \CIRCLE</v>
      </c>
      <c r="I13" s="2" t="str">
        <f t="shared" si="4"/>
        <v>\texttt{stind.r8} &amp; \Circle</v>
      </c>
      <c r="K13" s="2" t="str">
        <f t="shared" si="5"/>
        <v>\texttt{stloc.2} &amp; \CIRCLE &amp; \texttt{blt.s} &amp; \CIRCLE &amp; \texttt{stind.r8} &amp; \Circle \\ \hline</v>
      </c>
    </row>
    <row r="14" spans="1:11" s="2" customFormat="1" ht="22.5" customHeight="1" x14ac:dyDescent="0.25">
      <c r="A14" s="2">
        <v>14</v>
      </c>
      <c r="B14" s="2" t="s">
        <v>13</v>
      </c>
      <c r="C14" s="2">
        <v>100</v>
      </c>
      <c r="D14" s="2" t="str">
        <f t="shared" si="0"/>
        <v/>
      </c>
      <c r="F14" s="2" t="str">
        <f t="shared" si="1"/>
        <v>\CIRCLE</v>
      </c>
      <c r="G14" s="2" t="str">
        <f t="shared" si="2"/>
        <v>\texttt{stloc.3} &amp; \CIRCLE</v>
      </c>
      <c r="H14" s="2" t="str">
        <f t="shared" si="3"/>
        <v>\texttt{bne.un.s} &amp; \CIRCLE</v>
      </c>
      <c r="I14" s="2" t="str">
        <f t="shared" si="4"/>
        <v>\texttt{add} &amp; \CIRCLE</v>
      </c>
      <c r="K14" s="2" t="str">
        <f t="shared" si="5"/>
        <v>\texttt{stloc.3} &amp; \CIRCLE &amp; \texttt{bne.un.s} &amp; \CIRCLE &amp; \texttt{add} &amp; \CIRCLE \\ \hline</v>
      </c>
    </row>
    <row r="15" spans="1:11" s="2" customFormat="1" ht="22.5" customHeight="1" x14ac:dyDescent="0.25">
      <c r="A15" s="2">
        <v>15</v>
      </c>
      <c r="B15" s="2" t="s">
        <v>14</v>
      </c>
      <c r="C15" s="2">
        <v>100</v>
      </c>
      <c r="D15" s="2" t="str">
        <f t="shared" si="0"/>
        <v/>
      </c>
      <c r="F15" s="2" t="str">
        <f t="shared" si="1"/>
        <v>\CIRCLE</v>
      </c>
      <c r="G15" s="2" t="str">
        <f t="shared" si="2"/>
        <v>\texttt{ldarg.s} &amp; \CIRCLE</v>
      </c>
      <c r="H15" s="2" t="str">
        <f t="shared" si="3"/>
        <v>\texttt{bge.un.s} &amp; \CIRCLE</v>
      </c>
      <c r="I15" s="2" t="str">
        <f t="shared" si="4"/>
        <v>\texttt{sub} &amp; \CIRCLE</v>
      </c>
      <c r="K15" s="2" t="str">
        <f t="shared" si="5"/>
        <v>\texttt{ldarg.s} &amp; \CIRCLE &amp; \texttt{bge.un.s} &amp; \CIRCLE &amp; \texttt{sub} &amp; \CIRCLE \\ \hline</v>
      </c>
    </row>
    <row r="16" spans="1:11" s="2" customFormat="1" ht="22.5" customHeight="1" x14ac:dyDescent="0.25">
      <c r="A16" s="2">
        <v>16</v>
      </c>
      <c r="B16" s="2" t="s">
        <v>15</v>
      </c>
      <c r="C16" s="2">
        <v>0</v>
      </c>
      <c r="D16" s="2" t="str">
        <f t="shared" si="0"/>
        <v/>
      </c>
      <c r="E16" s="2" t="s">
        <v>221</v>
      </c>
      <c r="F16" s="2" t="str">
        <f t="shared" si="1"/>
        <v>\Circle</v>
      </c>
      <c r="G16" s="2" t="str">
        <f t="shared" si="2"/>
        <v>\texttt{ldarga.s} &amp; \Circle</v>
      </c>
      <c r="H16" s="2" t="str">
        <f t="shared" si="3"/>
        <v>\texttt{bgt.un.s} &amp; \CIRCLE</v>
      </c>
      <c r="I16" s="2" t="str">
        <f t="shared" si="4"/>
        <v>\texttt{mul} &amp; \CIRCLE</v>
      </c>
      <c r="K16" s="2" t="str">
        <f t="shared" si="5"/>
        <v>\texttt{ldarga.s} &amp; \Circle &amp; \texttt{bgt.un.s} &amp; \CIRCLE &amp; \texttt{mul} &amp; \CIRCLE \\ \hline</v>
      </c>
    </row>
    <row r="17" spans="1:11" s="2" customFormat="1" ht="22.5" customHeight="1" x14ac:dyDescent="0.25">
      <c r="A17" s="2">
        <v>17</v>
      </c>
      <c r="B17" s="2" t="s">
        <v>16</v>
      </c>
      <c r="C17" s="2">
        <v>100</v>
      </c>
      <c r="D17" s="2" t="str">
        <f t="shared" si="0"/>
        <v/>
      </c>
      <c r="F17" s="2" t="str">
        <f t="shared" si="1"/>
        <v>\CIRCLE</v>
      </c>
      <c r="G17" s="2" t="str">
        <f t="shared" si="2"/>
        <v>\texttt{starg.s} &amp; \CIRCLE</v>
      </c>
      <c r="H17" s="2" t="str">
        <f t="shared" si="3"/>
        <v>\texttt{ble.un.s} &amp; \CIRCLE</v>
      </c>
      <c r="I17" s="2" t="str">
        <f t="shared" si="4"/>
        <v>\texttt{div} &amp; \CIRCLE</v>
      </c>
      <c r="K17" s="2" t="str">
        <f t="shared" si="5"/>
        <v>\texttt{starg.s} &amp; \CIRCLE &amp; \texttt{ble.un.s} &amp; \CIRCLE &amp; \texttt{div} &amp; \CIRCLE \\ \hline</v>
      </c>
    </row>
    <row r="18" spans="1:11" s="2" customFormat="1" ht="22.5" customHeight="1" x14ac:dyDescent="0.25">
      <c r="A18" s="2">
        <v>18</v>
      </c>
      <c r="B18" s="2" t="s">
        <v>17</v>
      </c>
      <c r="C18" s="2">
        <v>100</v>
      </c>
      <c r="D18" s="2" t="str">
        <f t="shared" si="0"/>
        <v/>
      </c>
      <c r="F18" s="2" t="str">
        <f t="shared" si="1"/>
        <v>\CIRCLE</v>
      </c>
      <c r="G18" s="2" t="str">
        <f t="shared" si="2"/>
        <v>\texttt{ldloc.s} &amp; \CIRCLE</v>
      </c>
      <c r="H18" s="2" t="str">
        <f t="shared" si="3"/>
        <v>\texttt{blt.un.s} &amp; \CIRCLE</v>
      </c>
      <c r="I18" s="2" t="str">
        <f t="shared" si="4"/>
        <v>\texttt{div.un} &amp; \CIRCLE</v>
      </c>
      <c r="K18" s="2" t="str">
        <f t="shared" si="5"/>
        <v>\texttt{ldloc.s} &amp; \CIRCLE &amp; \texttt{blt.un.s} &amp; \CIRCLE &amp; \texttt{div.un} &amp; \CIRCLE \\ \hline</v>
      </c>
    </row>
    <row r="19" spans="1:11" s="2" customFormat="1" ht="22.5" customHeight="1" x14ac:dyDescent="0.25">
      <c r="A19" s="2">
        <v>19</v>
      </c>
      <c r="B19" s="2" t="s">
        <v>18</v>
      </c>
      <c r="C19" s="2">
        <v>50</v>
      </c>
      <c r="D19" s="2" t="str">
        <f t="shared" si="0"/>
        <v/>
      </c>
      <c r="E19" s="2" t="s">
        <v>221</v>
      </c>
      <c r="F19" s="2" t="str">
        <f t="shared" si="1"/>
        <v>\LEFTcircle</v>
      </c>
      <c r="G19" s="2" t="str">
        <f t="shared" si="2"/>
        <v>\texttt{ldloca.s} &amp; \LEFTcircle</v>
      </c>
      <c r="H19" s="2" t="str">
        <f t="shared" si="3"/>
        <v>\texttt{br} &amp; \CIRCLE</v>
      </c>
      <c r="I19" s="2" t="str">
        <f t="shared" si="4"/>
        <v>\texttt{rem} &amp; \CIRCLE</v>
      </c>
      <c r="K19" s="2" t="str">
        <f t="shared" si="5"/>
        <v>\texttt{ldloca.s} &amp; \LEFTcircle &amp; \texttt{br} &amp; \CIRCLE &amp; \texttt{rem} &amp; \CIRCLE \\ \hline</v>
      </c>
    </row>
    <row r="20" spans="1:11" s="2" customFormat="1" ht="22.5" customHeight="1" x14ac:dyDescent="0.25">
      <c r="A20" s="2">
        <v>20</v>
      </c>
      <c r="B20" s="2" t="s">
        <v>19</v>
      </c>
      <c r="C20" s="2">
        <v>100</v>
      </c>
      <c r="D20" s="2" t="str">
        <f t="shared" si="0"/>
        <v/>
      </c>
      <c r="F20" s="2" t="str">
        <f t="shared" si="1"/>
        <v>\CIRCLE</v>
      </c>
      <c r="G20" s="2" t="str">
        <f t="shared" si="2"/>
        <v>\texttt{stloc.s} &amp; \CIRCLE</v>
      </c>
      <c r="H20" s="2" t="str">
        <f t="shared" si="3"/>
        <v>\texttt{brfalse} &amp; \CIRCLE</v>
      </c>
      <c r="I20" s="2" t="str">
        <f t="shared" si="4"/>
        <v>\texttt{rem.un} &amp; \CIRCLE</v>
      </c>
      <c r="K20" s="2" t="str">
        <f t="shared" si="5"/>
        <v>\texttt{stloc.s} &amp; \CIRCLE &amp; \texttt{brfalse} &amp; \CIRCLE &amp; \texttt{rem.un} &amp; \CIRCLE \\ \hline</v>
      </c>
    </row>
    <row r="21" spans="1:11" s="2" customFormat="1" ht="22.5" customHeight="1" x14ac:dyDescent="0.25">
      <c r="A21" s="2">
        <v>21</v>
      </c>
      <c r="B21" s="2" t="s">
        <v>20</v>
      </c>
      <c r="C21" s="2">
        <v>0</v>
      </c>
      <c r="D21" s="2" t="str">
        <f t="shared" si="0"/>
        <v/>
      </c>
      <c r="E21" s="2" t="s">
        <v>221</v>
      </c>
      <c r="F21" s="2" t="str">
        <f t="shared" si="1"/>
        <v>\Circle</v>
      </c>
      <c r="G21" s="2" t="str">
        <f t="shared" si="2"/>
        <v>\texttt{ldnull} &amp; \Circle</v>
      </c>
      <c r="H21" s="2" t="str">
        <f t="shared" si="3"/>
        <v>\texttt{brtrue} &amp; \CIRCLE</v>
      </c>
      <c r="I21" s="2" t="str">
        <f t="shared" si="4"/>
        <v>\texttt{and} &amp; \CIRCLE</v>
      </c>
      <c r="K21" s="2" t="str">
        <f t="shared" si="5"/>
        <v>\texttt{ldnull} &amp; \Circle &amp; \texttt{brtrue} &amp; \CIRCLE &amp; \texttt{and} &amp; \CIRCLE \\ \hline</v>
      </c>
    </row>
    <row r="22" spans="1:11" s="2" customFormat="1" ht="22.5" customHeight="1" x14ac:dyDescent="0.25">
      <c r="A22" s="2">
        <v>22</v>
      </c>
      <c r="B22" s="2" t="s">
        <v>21</v>
      </c>
      <c r="C22" s="2">
        <v>100</v>
      </c>
      <c r="D22" s="2" t="str">
        <f t="shared" si="0"/>
        <v/>
      </c>
      <c r="F22" s="2" t="str">
        <f t="shared" si="1"/>
        <v>\CIRCLE</v>
      </c>
      <c r="G22" s="2" t="str">
        <f t="shared" si="2"/>
        <v>\texttt{ldc.i4.m1} &amp; \CIRCLE</v>
      </c>
      <c r="H22" s="2" t="str">
        <f t="shared" si="3"/>
        <v>\texttt{beq} &amp; \CIRCLE</v>
      </c>
      <c r="I22" s="2" t="str">
        <f t="shared" si="4"/>
        <v>\texttt{or} &amp; \CIRCLE</v>
      </c>
      <c r="K22" s="2" t="str">
        <f t="shared" si="5"/>
        <v>\texttt{ldc.i4.m1} &amp; \CIRCLE &amp; \texttt{beq} &amp; \CIRCLE &amp; \texttt{or} &amp; \CIRCLE \\ \hline</v>
      </c>
    </row>
    <row r="23" spans="1:11" s="2" customFormat="1" ht="22.5" customHeight="1" x14ac:dyDescent="0.25">
      <c r="A23" s="2">
        <v>23</v>
      </c>
      <c r="B23" s="2" t="s">
        <v>22</v>
      </c>
      <c r="C23" s="2">
        <v>100</v>
      </c>
      <c r="D23" s="2" t="str">
        <f t="shared" si="0"/>
        <v/>
      </c>
      <c r="F23" s="2" t="str">
        <f t="shared" si="1"/>
        <v>\CIRCLE</v>
      </c>
      <c r="G23" s="2" t="str">
        <f t="shared" si="2"/>
        <v>\texttt{ldc.i4.0} &amp; \CIRCLE</v>
      </c>
      <c r="H23" s="2" t="str">
        <f t="shared" si="3"/>
        <v>\texttt{bge} &amp; \CIRCLE</v>
      </c>
      <c r="I23" s="2" t="str">
        <f t="shared" si="4"/>
        <v>\texttt{xor} &amp; \CIRCLE</v>
      </c>
      <c r="K23" s="2" t="str">
        <f t="shared" si="5"/>
        <v>\texttt{ldc.i4.0} &amp; \CIRCLE &amp; \texttt{bge} &amp; \CIRCLE &amp; \texttt{xor} &amp; \CIRCLE \\ \hline</v>
      </c>
    </row>
    <row r="24" spans="1:11" s="2" customFormat="1" ht="22.5" customHeight="1" x14ac:dyDescent="0.25">
      <c r="A24" s="2">
        <v>24</v>
      </c>
      <c r="B24" s="2" t="s">
        <v>23</v>
      </c>
      <c r="C24" s="2">
        <v>100</v>
      </c>
      <c r="D24" s="2" t="str">
        <f t="shared" si="0"/>
        <v/>
      </c>
      <c r="F24" s="2" t="str">
        <f t="shared" si="1"/>
        <v>\CIRCLE</v>
      </c>
      <c r="G24" s="2" t="str">
        <f t="shared" si="2"/>
        <v>\texttt{ldc.i4.1} &amp; \CIRCLE</v>
      </c>
      <c r="H24" s="2" t="str">
        <f t="shared" si="3"/>
        <v>\texttt{bgt} &amp; \CIRCLE</v>
      </c>
      <c r="I24" s="2" t="str">
        <f t="shared" si="4"/>
        <v>\texttt{shl} &amp; \CIRCLE</v>
      </c>
      <c r="K24" s="2" t="str">
        <f t="shared" si="5"/>
        <v>\texttt{ldc.i4.1} &amp; \CIRCLE &amp; \texttt{bgt} &amp; \CIRCLE &amp; \texttt{shl} &amp; \CIRCLE \\ \hline</v>
      </c>
    </row>
    <row r="25" spans="1:11" s="2" customFormat="1" ht="22.5" customHeight="1" x14ac:dyDescent="0.25">
      <c r="A25" s="2">
        <v>25</v>
      </c>
      <c r="B25" s="2" t="s">
        <v>24</v>
      </c>
      <c r="C25" s="2">
        <v>100</v>
      </c>
      <c r="D25" s="2" t="str">
        <f t="shared" si="0"/>
        <v/>
      </c>
      <c r="F25" s="2" t="str">
        <f t="shared" si="1"/>
        <v>\CIRCLE</v>
      </c>
      <c r="G25" s="2" t="str">
        <f t="shared" si="2"/>
        <v>\texttt{ldc.i4.2} &amp; \CIRCLE</v>
      </c>
      <c r="H25" s="2" t="str">
        <f t="shared" si="3"/>
        <v>\texttt{ble} &amp; \CIRCLE</v>
      </c>
      <c r="I25" s="2" t="str">
        <f t="shared" si="4"/>
        <v>\texttt{shr} &amp; \CIRCLE</v>
      </c>
      <c r="K25" s="2" t="str">
        <f t="shared" si="5"/>
        <v>\texttt{ldc.i4.2} &amp; \CIRCLE &amp; \texttt{ble} &amp; \CIRCLE &amp; \texttt{shr} &amp; \CIRCLE \\ \hline</v>
      </c>
    </row>
    <row r="26" spans="1:11" s="2" customFormat="1" ht="22.5" customHeight="1" x14ac:dyDescent="0.25">
      <c r="A26" s="2">
        <v>26</v>
      </c>
      <c r="B26" s="2" t="s">
        <v>25</v>
      </c>
      <c r="C26" s="2">
        <v>100</v>
      </c>
      <c r="D26" s="2" t="str">
        <f t="shared" si="0"/>
        <v/>
      </c>
      <c r="F26" s="2" t="str">
        <f t="shared" si="1"/>
        <v>\CIRCLE</v>
      </c>
      <c r="G26" s="2" t="str">
        <f t="shared" si="2"/>
        <v>\texttt{ldc.i4.3} &amp; \CIRCLE</v>
      </c>
      <c r="H26" s="2" t="str">
        <f t="shared" si="3"/>
        <v>\texttt{blt} &amp; \CIRCLE</v>
      </c>
      <c r="I26" s="2" t="str">
        <f t="shared" si="4"/>
        <v>\texttt{shr.un} &amp; \CIRCLE</v>
      </c>
      <c r="K26" s="2" t="str">
        <f t="shared" si="5"/>
        <v>\texttt{ldc.i4.3} &amp; \CIRCLE &amp; \texttt{blt} &amp; \CIRCLE &amp; \texttt{shr.un} &amp; \CIRCLE \\ \hline</v>
      </c>
    </row>
    <row r="27" spans="1:11" s="2" customFormat="1" ht="22.5" customHeight="1" x14ac:dyDescent="0.25">
      <c r="A27" s="2">
        <v>27</v>
      </c>
      <c r="B27" s="2" t="s">
        <v>26</v>
      </c>
      <c r="C27" s="2">
        <v>100</v>
      </c>
      <c r="D27" s="2" t="str">
        <f t="shared" si="0"/>
        <v/>
      </c>
      <c r="F27" s="2" t="str">
        <f t="shared" si="1"/>
        <v>\CIRCLE</v>
      </c>
      <c r="G27" s="2" t="str">
        <f t="shared" si="2"/>
        <v>\texttt{ldc.i4.4} &amp; \CIRCLE</v>
      </c>
      <c r="H27" s="2" t="str">
        <f t="shared" si="3"/>
        <v>\texttt{bne.un} &amp; \CIRCLE</v>
      </c>
      <c r="I27" s="2" t="str">
        <f t="shared" si="4"/>
        <v>\texttt{neg} &amp; \CIRCLE</v>
      </c>
      <c r="K27" s="2" t="str">
        <f t="shared" si="5"/>
        <v>\texttt{ldc.i4.4} &amp; \CIRCLE &amp; \texttt{bne.un} &amp; \CIRCLE &amp; \texttt{neg} &amp; \CIRCLE \\ \hline</v>
      </c>
    </row>
    <row r="28" spans="1:11" s="2" customFormat="1" ht="22.5" customHeight="1" x14ac:dyDescent="0.25">
      <c r="A28" s="2">
        <v>28</v>
      </c>
      <c r="B28" s="2" t="s">
        <v>27</v>
      </c>
      <c r="C28" s="2">
        <v>100</v>
      </c>
      <c r="D28" s="2" t="str">
        <f t="shared" si="0"/>
        <v/>
      </c>
      <c r="F28" s="2" t="str">
        <f t="shared" si="1"/>
        <v>\CIRCLE</v>
      </c>
      <c r="G28" s="2" t="str">
        <f t="shared" si="2"/>
        <v>\texttt{ldc.i4.5} &amp; \CIRCLE</v>
      </c>
      <c r="H28" s="2" t="str">
        <f t="shared" si="3"/>
        <v>\texttt{bge.un} &amp; \CIRCLE</v>
      </c>
      <c r="I28" s="2" t="str">
        <f t="shared" si="4"/>
        <v>\texttt{not} &amp; \CIRCLE</v>
      </c>
      <c r="K28" s="2" t="str">
        <f t="shared" si="5"/>
        <v>\texttt{ldc.i4.5} &amp; \CIRCLE &amp; \texttt{bge.un} &amp; \CIRCLE &amp; \texttt{not} &amp; \CIRCLE \\ \hline</v>
      </c>
    </row>
    <row r="29" spans="1:11" s="2" customFormat="1" ht="22.5" customHeight="1" x14ac:dyDescent="0.25">
      <c r="A29" s="2">
        <v>29</v>
      </c>
      <c r="B29" s="2" t="s">
        <v>28</v>
      </c>
      <c r="C29" s="2">
        <v>100</v>
      </c>
      <c r="D29" s="2" t="str">
        <f t="shared" si="0"/>
        <v/>
      </c>
      <c r="F29" s="2" t="str">
        <f t="shared" si="1"/>
        <v>\CIRCLE</v>
      </c>
      <c r="G29" s="2" t="str">
        <f t="shared" si="2"/>
        <v>\texttt{ldc.i4.6} &amp; \CIRCLE</v>
      </c>
      <c r="H29" s="2" t="str">
        <f t="shared" si="3"/>
        <v>\texttt{bgt.un} &amp; \CIRCLE</v>
      </c>
      <c r="I29" s="2" t="str">
        <f t="shared" si="4"/>
        <v>\texttt{conv.i1} &amp; \LEFTcircle</v>
      </c>
      <c r="K29" s="2" t="str">
        <f t="shared" si="5"/>
        <v>\texttt{ldc.i4.6} &amp; \CIRCLE &amp; \texttt{bgt.un} &amp; \CIRCLE &amp; \texttt{conv.i1} &amp; \LEFTcircle \\ \hline</v>
      </c>
    </row>
    <row r="30" spans="1:11" s="2" customFormat="1" ht="22.5" customHeight="1" x14ac:dyDescent="0.25">
      <c r="A30" s="2">
        <v>30</v>
      </c>
      <c r="B30" s="2" t="s">
        <v>29</v>
      </c>
      <c r="C30" s="2">
        <v>100</v>
      </c>
      <c r="D30" s="2" t="str">
        <f t="shared" si="0"/>
        <v/>
      </c>
      <c r="F30" s="2" t="str">
        <f t="shared" si="1"/>
        <v>\CIRCLE</v>
      </c>
      <c r="G30" s="2" t="str">
        <f t="shared" si="2"/>
        <v>\texttt{ldc.i4.7} &amp; \CIRCLE</v>
      </c>
      <c r="H30" s="2" t="str">
        <f t="shared" si="3"/>
        <v>\texttt{ble.un} &amp; \CIRCLE</v>
      </c>
      <c r="I30" s="2" t="str">
        <f t="shared" si="4"/>
        <v>\texttt{conv.i2} &amp; \LEFTcircle</v>
      </c>
      <c r="K30" s="2" t="str">
        <f t="shared" si="5"/>
        <v>\texttt{ldc.i4.7} &amp; \CIRCLE &amp; \texttt{ble.un} &amp; \CIRCLE &amp; \texttt{conv.i2} &amp; \LEFTcircle \\ \hline</v>
      </c>
    </row>
    <row r="31" spans="1:11" s="2" customFormat="1" ht="22.5" customHeight="1" x14ac:dyDescent="0.25">
      <c r="A31" s="2">
        <v>31</v>
      </c>
      <c r="B31" s="2" t="s">
        <v>30</v>
      </c>
      <c r="C31" s="2">
        <v>100</v>
      </c>
      <c r="D31" s="2" t="str">
        <f t="shared" si="0"/>
        <v/>
      </c>
      <c r="F31" s="2" t="str">
        <f t="shared" si="1"/>
        <v>\CIRCLE</v>
      </c>
      <c r="G31" s="2" t="str">
        <f t="shared" si="2"/>
        <v>\texttt{ldc.i4.8} &amp; \CIRCLE</v>
      </c>
      <c r="H31" s="2" t="str">
        <f t="shared" si="3"/>
        <v>\texttt{blt.un} &amp; \CIRCLE</v>
      </c>
      <c r="I31" s="2" t="str">
        <f t="shared" si="4"/>
        <v>\texttt{conv.i4} &amp; \LEFTcircle</v>
      </c>
      <c r="K31" s="2" t="str">
        <f t="shared" si="5"/>
        <v>\texttt{ldc.i4.8} &amp; \CIRCLE &amp; \texttt{blt.un} &amp; \CIRCLE &amp; \texttt{conv.i4} &amp; \LEFTcircle \\ \hline</v>
      </c>
    </row>
    <row r="32" spans="1:11" s="2" customFormat="1" ht="22.5" customHeight="1" x14ac:dyDescent="0.25">
      <c r="A32" s="2">
        <v>32</v>
      </c>
      <c r="B32" s="2" t="s">
        <v>31</v>
      </c>
      <c r="C32" s="2">
        <v>100</v>
      </c>
      <c r="D32" s="2" t="str">
        <f t="shared" si="0"/>
        <v/>
      </c>
      <c r="F32" s="2" t="str">
        <f t="shared" si="1"/>
        <v>\CIRCLE</v>
      </c>
      <c r="G32" s="2" t="str">
        <f t="shared" si="2"/>
        <v>\texttt{ldc.i4.s} &amp; \CIRCLE</v>
      </c>
      <c r="H32" s="2" t="str">
        <f t="shared" si="3"/>
        <v>\texttt{switch} &amp; \CIRCLE</v>
      </c>
      <c r="I32" s="2" t="str">
        <f t="shared" si="4"/>
        <v>\texttt{conv.i8} &amp; \LEFTcircle</v>
      </c>
      <c r="K32" s="2" t="str">
        <f t="shared" si="5"/>
        <v>\texttt{ldc.i4.s} &amp; \CIRCLE &amp; \texttt{switch} &amp; \CIRCLE &amp; \texttt{conv.i8} &amp; \LEFTcircle \\ \hline</v>
      </c>
    </row>
    <row r="33" spans="1:11" s="2" customFormat="1" ht="22.5" customHeight="1" x14ac:dyDescent="0.25">
      <c r="A33" s="2">
        <v>33</v>
      </c>
      <c r="B33" s="2" t="s">
        <v>32</v>
      </c>
      <c r="C33" s="2">
        <v>100</v>
      </c>
      <c r="D33" s="2" t="str">
        <f t="shared" si="0"/>
        <v/>
      </c>
      <c r="F33" s="2" t="str">
        <f t="shared" si="1"/>
        <v>\CIRCLE</v>
      </c>
      <c r="G33" s="2" t="str">
        <f t="shared" si="2"/>
        <v>\texttt{ldc.i4} &amp; \CIRCLE</v>
      </c>
      <c r="H33" s="2" t="str">
        <f t="shared" si="3"/>
        <v>\texttt{ldind.i1} &amp; \Circle</v>
      </c>
      <c r="I33" s="2" t="str">
        <f t="shared" si="4"/>
        <v>\texttt{conv.r4} &amp; \LEFTcircle</v>
      </c>
      <c r="K33" s="2" t="str">
        <f t="shared" si="5"/>
        <v>\texttt{ldc.i4} &amp; \CIRCLE &amp; \texttt{ldind.i1} &amp; \Circle &amp; \texttt{conv.r4} &amp; \LEFTcircle \\ \hline</v>
      </c>
    </row>
    <row r="34" spans="1:11" s="2" customFormat="1" ht="22.5" customHeight="1" x14ac:dyDescent="0.25">
      <c r="A34" s="2">
        <v>34</v>
      </c>
      <c r="B34" s="2" t="s">
        <v>33</v>
      </c>
      <c r="C34" s="2">
        <v>100</v>
      </c>
      <c r="D34" s="2" t="str">
        <f t="shared" si="0"/>
        <v/>
      </c>
      <c r="F34" s="2" t="str">
        <f t="shared" si="1"/>
        <v>\CIRCLE</v>
      </c>
      <c r="G34" s="2" t="str">
        <f t="shared" si="2"/>
        <v>\texttt{ldc.i8} &amp; \CIRCLE</v>
      </c>
      <c r="H34" s="2" t="str">
        <f t="shared" si="3"/>
        <v>\texttt{ldind.u1} &amp; \Circle</v>
      </c>
      <c r="I34" s="2" t="str">
        <f t="shared" si="4"/>
        <v>\texttt{conv.r8} &amp; \LEFTcircle</v>
      </c>
      <c r="K34" s="2" t="str">
        <f t="shared" si="5"/>
        <v>\texttt{ldc.i8} &amp; \CIRCLE &amp; \texttt{ldind.u1} &amp; \Circle &amp; \texttt{conv.r8} &amp; \LEFTcircle \\ \hline</v>
      </c>
    </row>
    <row r="35" spans="1:11" s="2" customFormat="1" ht="22.5" customHeight="1" x14ac:dyDescent="0.25">
      <c r="A35" s="2">
        <v>35</v>
      </c>
      <c r="B35" s="2" t="s">
        <v>34</v>
      </c>
      <c r="C35" s="2">
        <v>100</v>
      </c>
      <c r="D35" s="2" t="str">
        <f t="shared" si="0"/>
        <v/>
      </c>
      <c r="F35" s="2" t="str">
        <f t="shared" si="1"/>
        <v>\CIRCLE</v>
      </c>
      <c r="G35" s="2" t="str">
        <f t="shared" si="2"/>
        <v>\texttt{ldc.r4} &amp; \CIRCLE</v>
      </c>
      <c r="H35" s="2" t="str">
        <f t="shared" si="3"/>
        <v>\texttt{ldind.i2} &amp; \Circle</v>
      </c>
      <c r="I35" s="2" t="str">
        <f t="shared" si="4"/>
        <v>\texttt{conv.u4} &amp; \Circle</v>
      </c>
      <c r="K35" s="2" t="str">
        <f t="shared" si="5"/>
        <v>\texttt{ldc.r4} &amp; \CIRCLE &amp; \texttt{ldind.i2} &amp; \Circle &amp; \texttt{conv.u4} &amp; \Circle \\ \hline</v>
      </c>
    </row>
    <row r="36" spans="1:11" s="2" customFormat="1" ht="22.5" customHeight="1" x14ac:dyDescent="0.25">
      <c r="A36" s="2">
        <v>36</v>
      </c>
      <c r="B36" s="2" t="s">
        <v>35</v>
      </c>
      <c r="C36" s="2">
        <v>100</v>
      </c>
      <c r="D36" s="2" t="str">
        <f t="shared" si="0"/>
        <v/>
      </c>
      <c r="F36" s="2" t="str">
        <f t="shared" si="1"/>
        <v>\CIRCLE</v>
      </c>
      <c r="G36" s="2" t="str">
        <f t="shared" si="2"/>
        <v>\texttt{ldc.r8} &amp; \CIRCLE</v>
      </c>
      <c r="H36" s="2" t="str">
        <f t="shared" si="3"/>
        <v>\texttt{ldind.u2} &amp; \Circle</v>
      </c>
      <c r="I36" s="2" t="str">
        <f t="shared" si="4"/>
        <v>\texttt{conv.u8} &amp; \LEFTcircle</v>
      </c>
      <c r="K36" s="2" t="str">
        <f t="shared" si="5"/>
        <v>\texttt{ldc.r8} &amp; \CIRCLE &amp; \texttt{ldind.u2} &amp; \Circle &amp; \texttt{conv.u8} &amp; \LEFTcircle \\ \hline</v>
      </c>
    </row>
    <row r="37" spans="1:11" s="2" customFormat="1" ht="22.5" customHeight="1" x14ac:dyDescent="0.25">
      <c r="A37" s="2">
        <v>37</v>
      </c>
      <c r="B37" s="2" t="s">
        <v>36</v>
      </c>
      <c r="C37" s="2">
        <v>100</v>
      </c>
      <c r="D37" s="2" t="str">
        <f t="shared" si="0"/>
        <v/>
      </c>
      <c r="F37" s="2" t="str">
        <f t="shared" si="1"/>
        <v>\CIRCLE</v>
      </c>
      <c r="G37" s="2" t="str">
        <f t="shared" si="2"/>
        <v>\texttt{dup} &amp; \CIRCLE</v>
      </c>
      <c r="H37" s="2" t="str">
        <f t="shared" si="3"/>
        <v>\texttt{ldind.i4} &amp; \LEFTcircle</v>
      </c>
      <c r="I37" s="2" t="str">
        <f t="shared" si="4"/>
        <v>\texttt{callvirt} &amp; \CIRCLE</v>
      </c>
      <c r="K37" s="2" t="str">
        <f t="shared" si="5"/>
        <v>\texttt{dup} &amp; \CIRCLE &amp; \texttt{ldind.i4} &amp; \LEFTcircle &amp; \texttt{callvirt} &amp; \CIRCLE \\ \hline</v>
      </c>
    </row>
    <row r="38" spans="1:11" ht="22.5" customHeight="1" x14ac:dyDescent="0.25">
      <c r="A38" s="1">
        <v>38</v>
      </c>
      <c r="B38" s="1" t="s">
        <v>37</v>
      </c>
      <c r="C38" s="1">
        <v>100</v>
      </c>
      <c r="D38" s="2" t="str">
        <f t="shared" si="0"/>
        <v/>
      </c>
      <c r="F38" s="2" t="str">
        <f t="shared" si="1"/>
        <v>\CIRCLE</v>
      </c>
      <c r="G38" s="1" t="str">
        <f t="shared" si="2"/>
        <v>\texttt{pop} &amp; \CIRCLE</v>
      </c>
      <c r="H38" s="2" t="str">
        <f t="shared" si="3"/>
        <v>\texttt{ldind.u4} &amp; \Circle</v>
      </c>
      <c r="I38" s="2" t="str">
        <f t="shared" si="4"/>
        <v>\texttt{cpobj} &amp; \Circle</v>
      </c>
      <c r="K38" s="1" t="str">
        <f t="shared" si="5"/>
        <v>\texttt{pop} &amp; \CIRCLE &amp; \texttt{ldind.u4} &amp; \Circle &amp; \texttt{cpobj} &amp; \Circle \\ \hline</v>
      </c>
    </row>
    <row r="39" spans="1:11" ht="22.5" customHeight="1" x14ac:dyDescent="0.25">
      <c r="A39" s="1">
        <v>39</v>
      </c>
      <c r="B39" s="1" t="s">
        <v>38</v>
      </c>
      <c r="C39" s="1">
        <v>0</v>
      </c>
      <c r="D39" s="2" t="str">
        <f t="shared" si="0"/>
        <v/>
      </c>
      <c r="E39" s="1" t="s">
        <v>221</v>
      </c>
      <c r="F39" s="2" t="str">
        <f t="shared" si="1"/>
        <v>\Circle</v>
      </c>
      <c r="G39" s="1" t="str">
        <f t="shared" si="2"/>
        <v>\texttt{jmp} &amp; \Circle</v>
      </c>
      <c r="H39" s="2" t="str">
        <f t="shared" si="3"/>
        <v>\texttt{ldind.i8} &amp; \Circle</v>
      </c>
      <c r="I39" s="2" t="str">
        <f t="shared" si="4"/>
        <v>\texttt{ldobj} &amp; \Circle</v>
      </c>
      <c r="K39" s="1" t="str">
        <f t="shared" si="5"/>
        <v>\texttt{jmp} &amp; \Circle &amp; \texttt{ldind.i8} &amp; \Circle &amp; \texttt{ldobj} &amp; \Circle \\ \hline</v>
      </c>
    </row>
    <row r="40" spans="1:11" ht="22.5" customHeight="1" x14ac:dyDescent="0.25">
      <c r="A40" s="1">
        <v>40</v>
      </c>
      <c r="B40" s="1" t="s">
        <v>39</v>
      </c>
      <c r="C40" s="1">
        <v>100</v>
      </c>
      <c r="D40" s="2" t="str">
        <f t="shared" si="0"/>
        <v/>
      </c>
      <c r="F40" s="2" t="str">
        <f t="shared" si="1"/>
        <v>\CIRCLE</v>
      </c>
      <c r="G40" s="1" t="str">
        <f t="shared" si="2"/>
        <v>\texttt{call} &amp; \CIRCLE</v>
      </c>
      <c r="H40" s="2" t="str">
        <f t="shared" si="3"/>
        <v>\texttt{ldind.i} &amp; \Circle</v>
      </c>
      <c r="I40" s="2" t="str">
        <f t="shared" si="4"/>
        <v>\texttt{ldstr} &amp; \CIRCLE</v>
      </c>
      <c r="K40" s="1" t="str">
        <f t="shared" si="5"/>
        <v>\texttt{call} &amp; \CIRCLE &amp; \texttt{ldind.i} &amp; \Circle &amp; \texttt{ldstr} &amp; \CIRCLE \\ \hline</v>
      </c>
    </row>
    <row r="41" spans="1:11" ht="22.5" customHeight="1" x14ac:dyDescent="0.25">
      <c r="A41" s="1">
        <v>41</v>
      </c>
      <c r="B41" s="1" t="s">
        <v>40</v>
      </c>
      <c r="C41" s="1">
        <v>0</v>
      </c>
      <c r="D41" s="2" t="str">
        <f t="shared" si="0"/>
        <v/>
      </c>
      <c r="E41" s="1" t="s">
        <v>221</v>
      </c>
      <c r="F41" s="2" t="str">
        <f t="shared" si="1"/>
        <v>\Circle</v>
      </c>
      <c r="G41" s="1" t="str">
        <f t="shared" si="2"/>
        <v>\texttt{calli} &amp; \Circle</v>
      </c>
      <c r="H41" s="2" t="str">
        <f t="shared" si="3"/>
        <v>\texttt{ldind.r4} &amp; \Circle</v>
      </c>
      <c r="I41" s="2" t="str">
        <f t="shared" si="4"/>
        <v>\texttt{newobj} &amp; \CIRCLE</v>
      </c>
      <c r="K41" s="1" t="str">
        <f t="shared" si="5"/>
        <v>\texttt{calli} &amp; \Circle &amp; \texttt{ldind.r4} &amp; \Circle &amp; \texttt{newobj} &amp; \CIRCLE \\ \hline</v>
      </c>
    </row>
    <row r="42" spans="1:11" ht="22.5" customHeight="1" x14ac:dyDescent="0.25">
      <c r="A42" s="1">
        <v>42</v>
      </c>
      <c r="B42" s="1" t="s">
        <v>41</v>
      </c>
      <c r="C42" s="1">
        <v>100</v>
      </c>
      <c r="D42" s="2" t="str">
        <f t="shared" si="0"/>
        <v/>
      </c>
      <c r="F42" s="2" t="str">
        <f t="shared" si="1"/>
        <v>\CIRCLE</v>
      </c>
      <c r="G42" s="1" t="str">
        <f t="shared" si="2"/>
        <v>\texttt{ret} &amp; \CIRCLE</v>
      </c>
      <c r="H42" s="2" t="str">
        <f t="shared" si="3"/>
        <v>\texttt{ldind.r8} &amp; \Circle</v>
      </c>
      <c r="I42" s="2" t="str">
        <f t="shared" si="4"/>
        <v>\texttt{castclass} &amp; \Circle</v>
      </c>
      <c r="K42" s="1" t="str">
        <f t="shared" si="5"/>
        <v>\texttt{ret} &amp; \CIRCLE &amp; \texttt{ldind.r8} &amp; \Circle &amp; \texttt{castclass} &amp; \Circle \\ \hline</v>
      </c>
    </row>
    <row r="43" spans="1:11" ht="22.5" customHeight="1" x14ac:dyDescent="0.25">
      <c r="A43" s="1">
        <v>43</v>
      </c>
      <c r="B43" s="1" t="s">
        <v>42</v>
      </c>
      <c r="C43" s="1">
        <v>100</v>
      </c>
      <c r="D43" s="2" t="str">
        <f t="shared" si="0"/>
        <v/>
      </c>
      <c r="F43" s="2" t="str">
        <f t="shared" si="1"/>
        <v>\CIRCLE</v>
      </c>
      <c r="G43" s="1" t="str">
        <f t="shared" si="2"/>
        <v>\texttt{br.s} &amp; \CIRCLE</v>
      </c>
      <c r="H43" s="2" t="str">
        <f t="shared" si="3"/>
        <v>\texttt{ldind.ref} &amp; \Circle</v>
      </c>
      <c r="I43" s="2" t="str">
        <f t="shared" si="4"/>
        <v>\texttt{isinst} &amp; \LEFTcircle</v>
      </c>
      <c r="K43" s="1" t="str">
        <f t="shared" si="5"/>
        <v>\texttt{br.s} &amp; \CIRCLE &amp; \texttt{ldind.ref} &amp; \Circle &amp; \texttt{isinst} &amp; \LEFTcircle \\ \hline</v>
      </c>
    </row>
    <row r="44" spans="1:11" ht="22.5" customHeight="1" x14ac:dyDescent="0.25">
      <c r="A44" s="1">
        <v>44</v>
      </c>
      <c r="B44" s="1" t="s">
        <v>43</v>
      </c>
      <c r="C44" s="1">
        <v>100</v>
      </c>
      <c r="D44" s="2" t="str">
        <f t="shared" si="0"/>
        <v/>
      </c>
      <c r="F44" s="2" t="str">
        <f t="shared" si="1"/>
        <v>\CIRCLE</v>
      </c>
      <c r="G44" s="1" t="str">
        <f t="shared" si="2"/>
        <v>\texttt{brfalse.s} &amp; \CIRCLE</v>
      </c>
      <c r="H44" s="2" t="str">
        <f t="shared" si="3"/>
        <v>\texttt{stind.ref} &amp; \Circle</v>
      </c>
      <c r="I44" s="2" t="str">
        <f t="shared" si="4"/>
        <v>\texttt{conv.r.un} &amp; \LEFTcircle</v>
      </c>
      <c r="K44" s="1" t="str">
        <f t="shared" si="5"/>
        <v>\texttt{brfalse.s} &amp; \CIRCLE &amp; \texttt{stind.ref} &amp; \Circle &amp; \texttt{conv.r.un} &amp; \LEFTcircle \\ \hline</v>
      </c>
    </row>
    <row r="45" spans="1:11" ht="22.5" customHeight="1" x14ac:dyDescent="0.25">
      <c r="A45" s="1">
        <v>45</v>
      </c>
      <c r="B45" s="1" t="s">
        <v>44</v>
      </c>
      <c r="C45" s="1">
        <v>100</v>
      </c>
      <c r="D45" s="2" t="str">
        <f t="shared" si="0"/>
        <v/>
      </c>
      <c r="F45" s="2" t="str">
        <f t="shared" si="1"/>
        <v>\CIRCLE</v>
      </c>
      <c r="G45" s="1" t="str">
        <f t="shared" si="2"/>
        <v>\texttt{brtrue.s} &amp; \CIRCLE</v>
      </c>
      <c r="H45" s="2" t="str">
        <f t="shared" si="3"/>
        <v>\texttt{stind.i1} &amp; \Circle</v>
      </c>
      <c r="I45" s="2" t="str">
        <f t="shared" si="4"/>
        <v>\texttt{unbox} &amp; \Circle</v>
      </c>
      <c r="K45" s="1" t="str">
        <f t="shared" si="5"/>
        <v>\texttt{brtrue.s} &amp; \CIRCLE &amp; \texttt{stind.i1} &amp; \Circle &amp; \texttt{unbox} &amp; \Circle \\ \hline</v>
      </c>
    </row>
    <row r="46" spans="1:11" ht="22.5" customHeight="1" x14ac:dyDescent="0.25">
      <c r="A46" s="1">
        <v>46</v>
      </c>
      <c r="B46" s="1" t="s">
        <v>45</v>
      </c>
      <c r="C46" s="1">
        <v>100</v>
      </c>
      <c r="D46" s="2" t="str">
        <f t="shared" si="0"/>
        <v/>
      </c>
      <c r="F46" s="2" t="str">
        <f t="shared" si="1"/>
        <v>\CIRCLE</v>
      </c>
      <c r="G46" s="1" t="str">
        <f t="shared" si="2"/>
        <v>\texttt{beq.s} &amp; \CIRCLE</v>
      </c>
      <c r="H46" s="2" t="str">
        <f t="shared" si="3"/>
        <v>\texttt{stind.i2} &amp; \Circle</v>
      </c>
      <c r="I46" s="2" t="str">
        <f t="shared" si="4"/>
        <v>\texttt{throw} &amp; \Circle</v>
      </c>
      <c r="K46" s="1" t="str">
        <f t="shared" si="5"/>
        <v>\texttt{beq.s} &amp; \CIRCLE &amp; \texttt{stind.i2} &amp; \Circle &amp; \texttt{throw} &amp; \Circle \\ \hline</v>
      </c>
    </row>
    <row r="47" spans="1:11" ht="22.5" customHeight="1" x14ac:dyDescent="0.25">
      <c r="A47" s="1">
        <v>47</v>
      </c>
      <c r="B47" s="1" t="s">
        <v>46</v>
      </c>
      <c r="C47" s="1">
        <v>100</v>
      </c>
      <c r="D47" s="2" t="str">
        <f t="shared" si="0"/>
        <v/>
      </c>
      <c r="F47" s="2" t="str">
        <f t="shared" si="1"/>
        <v>\CIRCLE</v>
      </c>
      <c r="G47" s="1" t="str">
        <f t="shared" si="2"/>
        <v>\texttt{bge.s} &amp; \CIRCLE</v>
      </c>
      <c r="H47" s="2" t="str">
        <f t="shared" si="3"/>
        <v>\texttt{stind.i4} &amp; \LEFTcircle</v>
      </c>
      <c r="I47" s="2" t="str">
        <f t="shared" si="4"/>
        <v>\texttt{ldfld} &amp; \CIRCLE</v>
      </c>
      <c r="K47" s="1" t="str">
        <f t="shared" si="5"/>
        <v>\texttt{bge.s} &amp; \CIRCLE &amp; \texttt{stind.i4} &amp; \LEFTcircle &amp; \texttt{ldfld} &amp; \CIRCLE \\ \hline</v>
      </c>
    </row>
    <row r="48" spans="1:11" ht="22.5" customHeight="1" x14ac:dyDescent="0.25">
      <c r="A48" s="1">
        <v>48</v>
      </c>
      <c r="B48" s="1" t="s">
        <v>47</v>
      </c>
      <c r="C48" s="1">
        <v>100</v>
      </c>
      <c r="D48" s="2" t="str">
        <f t="shared" si="0"/>
        <v/>
      </c>
      <c r="F48" s="2" t="str">
        <f t="shared" si="1"/>
        <v>\CIRCLE</v>
      </c>
      <c r="G48" s="1" t="str">
        <f t="shared" si="2"/>
        <v>\texttt{bgt.s} &amp; \CIRCLE</v>
      </c>
      <c r="H48" s="2" t="str">
        <f t="shared" si="3"/>
        <v>\texttt{stind.i8} &amp; \Circle</v>
      </c>
      <c r="I48" s="2" t="str">
        <f t="shared" si="4"/>
        <v>\texttt{ldflda} &amp; \LEFTcircle</v>
      </c>
      <c r="K48" s="1" t="str">
        <f t="shared" si="5"/>
        <v>\texttt{bgt.s} &amp; \CIRCLE &amp; \texttt{stind.i8} &amp; \Circle &amp; \texttt{ldflda} &amp; \LEFTcircle \\ \hline</v>
      </c>
    </row>
    <row r="49" spans="1:11" ht="22.5" customHeight="1" x14ac:dyDescent="0.25">
      <c r="A49" s="1">
        <v>49</v>
      </c>
      <c r="B49" s="1" t="s">
        <v>48</v>
      </c>
      <c r="C49" s="1">
        <v>100</v>
      </c>
      <c r="D49" s="2" t="str">
        <f t="shared" si="0"/>
        <v/>
      </c>
      <c r="F49" s="2" t="str">
        <f t="shared" si="1"/>
        <v>\CIRCLE</v>
      </c>
      <c r="G49" s="1" t="str">
        <f t="shared" si="2"/>
        <v>\texttt{ble.s} &amp; \CIRCLE</v>
      </c>
      <c r="H49" s="2" t="str">
        <f t="shared" si="3"/>
        <v>\texttt{stind.r4} &amp; \Circle</v>
      </c>
      <c r="I49" s="2" t="str">
        <f t="shared" si="4"/>
        <v>\texttt{stfld} &amp; \CIRCLE</v>
      </c>
      <c r="K49" s="1" t="str">
        <f t="shared" si="5"/>
        <v>\texttt{ble.s} &amp; \CIRCLE &amp; \texttt{stind.r4} &amp; \Circle &amp; \texttt{stfld} &amp; \CIRCLE \\ \hline</v>
      </c>
    </row>
    <row r="50" spans="1:11" ht="22.5" customHeight="1" x14ac:dyDescent="0.25">
      <c r="A50" s="1">
        <v>50</v>
      </c>
      <c r="B50" s="1" t="s">
        <v>49</v>
      </c>
      <c r="C50" s="1">
        <v>100</v>
      </c>
      <c r="D50" s="2" t="str">
        <f t="shared" si="0"/>
        <v/>
      </c>
      <c r="F50" s="2" t="str">
        <f t="shared" si="1"/>
        <v>\CIRCLE</v>
      </c>
      <c r="G50" s="1" t="str">
        <f t="shared" si="2"/>
        <v>\texttt{blt.s} &amp; \CIRCLE</v>
      </c>
      <c r="H50" s="2" t="str">
        <f t="shared" si="3"/>
        <v>\texttt{stind.r8} &amp; \Circle</v>
      </c>
      <c r="I50" s="2" t="str">
        <f t="shared" si="4"/>
        <v>\texttt{ldsfld} &amp; \CIRCLE</v>
      </c>
      <c r="K50" s="1" t="str">
        <f t="shared" si="5"/>
        <v>\texttt{blt.s} &amp; \CIRCLE &amp; \texttt{stind.r8} &amp; \Circle &amp; \texttt{ldsfld} &amp; \CIRCLE \\ \hline</v>
      </c>
    </row>
    <row r="51" spans="1:11" ht="22.5" customHeight="1" x14ac:dyDescent="0.25">
      <c r="A51" s="1">
        <v>51</v>
      </c>
      <c r="B51" s="1" t="s">
        <v>50</v>
      </c>
      <c r="C51" s="1">
        <v>100</v>
      </c>
      <c r="D51" s="2" t="str">
        <f t="shared" si="0"/>
        <v/>
      </c>
      <c r="F51" s="2" t="str">
        <f t="shared" si="1"/>
        <v>\CIRCLE</v>
      </c>
      <c r="G51" s="1" t="str">
        <f t="shared" si="2"/>
        <v>\texttt{bne.un.s} &amp; \CIRCLE</v>
      </c>
      <c r="H51" s="2" t="str">
        <f t="shared" si="3"/>
        <v>\texttt{add} &amp; \CIRCLE</v>
      </c>
      <c r="I51" s="2" t="str">
        <f t="shared" si="4"/>
        <v>\texttt{ldsflda} &amp; \Circle</v>
      </c>
      <c r="K51" s="1" t="str">
        <f t="shared" si="5"/>
        <v>\texttt{bne.un.s} &amp; \CIRCLE &amp; \texttt{add} &amp; \CIRCLE &amp; \texttt{ldsflda} &amp; \Circle \\ \hline</v>
      </c>
    </row>
    <row r="52" spans="1:11" ht="22.5" customHeight="1" x14ac:dyDescent="0.25">
      <c r="A52" s="1">
        <v>52</v>
      </c>
      <c r="B52" s="1" t="s">
        <v>51</v>
      </c>
      <c r="C52" s="1">
        <v>100</v>
      </c>
      <c r="D52" s="2" t="str">
        <f t="shared" si="0"/>
        <v/>
      </c>
      <c r="F52" s="2" t="str">
        <f t="shared" si="1"/>
        <v>\CIRCLE</v>
      </c>
      <c r="G52" s="1" t="str">
        <f t="shared" si="2"/>
        <v>\texttt{bge.un.s} &amp; \CIRCLE</v>
      </c>
      <c r="H52" s="2" t="str">
        <f t="shared" si="3"/>
        <v>\texttt{sub} &amp; \CIRCLE</v>
      </c>
      <c r="I52" s="2" t="str">
        <f t="shared" si="4"/>
        <v>\texttt{stsfld} &amp; \CIRCLE</v>
      </c>
      <c r="K52" s="1" t="str">
        <f t="shared" si="5"/>
        <v>\texttt{bge.un.s} &amp; \CIRCLE &amp; \texttt{sub} &amp; \CIRCLE &amp; \texttt{stsfld} &amp; \CIRCLE \\ \hline</v>
      </c>
    </row>
    <row r="53" spans="1:11" ht="22.5" customHeight="1" x14ac:dyDescent="0.25">
      <c r="A53" s="1">
        <v>53</v>
      </c>
      <c r="B53" s="1" t="s">
        <v>52</v>
      </c>
      <c r="C53" s="1">
        <v>100</v>
      </c>
      <c r="D53" s="2" t="str">
        <f t="shared" si="0"/>
        <v/>
      </c>
      <c r="F53" s="2" t="str">
        <f t="shared" si="1"/>
        <v>\CIRCLE</v>
      </c>
      <c r="G53" s="1" t="str">
        <f t="shared" si="2"/>
        <v>\texttt{bgt.un.s} &amp; \CIRCLE</v>
      </c>
      <c r="H53" s="2" t="str">
        <f t="shared" si="3"/>
        <v>\texttt{mul} &amp; \CIRCLE</v>
      </c>
      <c r="I53" s="2" t="str">
        <f t="shared" si="4"/>
        <v>\texttt{stobj} &amp; \Circle</v>
      </c>
      <c r="K53" s="1" t="str">
        <f t="shared" si="5"/>
        <v>\texttt{bgt.un.s} &amp; \CIRCLE &amp; \texttt{mul} &amp; \CIRCLE &amp; \texttt{stobj} &amp; \Circle \\ \hline</v>
      </c>
    </row>
    <row r="54" spans="1:11" ht="22.5" customHeight="1" x14ac:dyDescent="0.25">
      <c r="A54" s="1">
        <v>54</v>
      </c>
      <c r="B54" s="1" t="s">
        <v>53</v>
      </c>
      <c r="C54" s="1">
        <v>100</v>
      </c>
      <c r="D54" s="2" t="str">
        <f t="shared" si="0"/>
        <v/>
      </c>
      <c r="F54" s="2" t="str">
        <f t="shared" si="1"/>
        <v>\CIRCLE</v>
      </c>
      <c r="G54" s="1" t="str">
        <f t="shared" si="2"/>
        <v>\texttt{ble.un.s} &amp; \CIRCLE</v>
      </c>
      <c r="H54" s="2" t="str">
        <f t="shared" si="3"/>
        <v>\texttt{div} &amp; \CIRCLE</v>
      </c>
      <c r="I54" s="2" t="str">
        <f t="shared" si="4"/>
        <v>\texttt{conv.ovf.i1.un} &amp; \Circle</v>
      </c>
      <c r="K54" s="1" t="str">
        <f t="shared" si="5"/>
        <v>\texttt{ble.un.s} &amp; \CIRCLE &amp; \texttt{div} &amp; \CIRCLE &amp; \texttt{conv.ovf.i1.un} &amp; \Circle \\ \hline</v>
      </c>
    </row>
    <row r="55" spans="1:11" ht="22.5" customHeight="1" x14ac:dyDescent="0.25">
      <c r="A55" s="1">
        <v>55</v>
      </c>
      <c r="B55" s="1" t="s">
        <v>54</v>
      </c>
      <c r="C55" s="1">
        <v>100</v>
      </c>
      <c r="D55" s="2" t="str">
        <f t="shared" si="0"/>
        <v/>
      </c>
      <c r="F55" s="2" t="str">
        <f t="shared" si="1"/>
        <v>\CIRCLE</v>
      </c>
      <c r="G55" s="1" t="str">
        <f t="shared" si="2"/>
        <v>\texttt{blt.un.s} &amp; \CIRCLE</v>
      </c>
      <c r="H55" s="2" t="str">
        <f t="shared" si="3"/>
        <v>\texttt{div.un} &amp; \CIRCLE</v>
      </c>
      <c r="I55" s="2" t="str">
        <f t="shared" si="4"/>
        <v>\texttt{conv.ovf.i2.un} &amp; \Circle</v>
      </c>
      <c r="K55" s="1" t="str">
        <f t="shared" si="5"/>
        <v>\texttt{blt.un.s} &amp; \CIRCLE &amp; \texttt{div.un} &amp; \CIRCLE &amp; \texttt{conv.ovf.i2.un} &amp; \Circle \\ \hline</v>
      </c>
    </row>
    <row r="56" spans="1:11" ht="22.5" customHeight="1" x14ac:dyDescent="0.25">
      <c r="A56" s="1">
        <v>56</v>
      </c>
      <c r="B56" s="1" t="s">
        <v>55</v>
      </c>
      <c r="C56" s="1">
        <v>100</v>
      </c>
      <c r="D56" s="2" t="str">
        <f t="shared" si="0"/>
        <v/>
      </c>
      <c r="F56" s="2" t="str">
        <f t="shared" si="1"/>
        <v>\CIRCLE</v>
      </c>
      <c r="G56" s="1" t="str">
        <f t="shared" si="2"/>
        <v>\texttt{br} &amp; \CIRCLE</v>
      </c>
      <c r="H56" s="2" t="str">
        <f t="shared" si="3"/>
        <v>\texttt{rem} &amp; \CIRCLE</v>
      </c>
      <c r="I56" s="2" t="str">
        <f t="shared" si="4"/>
        <v>\texttt{conv.ovf.i4.un} &amp; \Circle</v>
      </c>
      <c r="K56" s="1" t="str">
        <f t="shared" si="5"/>
        <v>\texttt{br} &amp; \CIRCLE &amp; \texttt{rem} &amp; \CIRCLE &amp; \texttt{conv.ovf.i4.un} &amp; \Circle \\ \hline</v>
      </c>
    </row>
    <row r="57" spans="1:11" ht="22.5" customHeight="1" x14ac:dyDescent="0.25">
      <c r="A57" s="1">
        <v>57</v>
      </c>
      <c r="B57" s="1" t="s">
        <v>56</v>
      </c>
      <c r="C57" s="1">
        <v>100</v>
      </c>
      <c r="D57" s="2" t="str">
        <f t="shared" si="0"/>
        <v/>
      </c>
      <c r="E57" s="1" t="s">
        <v>221</v>
      </c>
      <c r="F57" s="2" t="str">
        <f t="shared" si="1"/>
        <v>\CIRCLE</v>
      </c>
      <c r="G57" s="1" t="str">
        <f t="shared" si="2"/>
        <v>\texttt{brfalse} &amp; \CIRCLE</v>
      </c>
      <c r="H57" s="2" t="str">
        <f t="shared" si="3"/>
        <v>\texttt{rem.un} &amp; \CIRCLE</v>
      </c>
      <c r="I57" s="2" t="str">
        <f t="shared" si="4"/>
        <v>\texttt{conv.ovf.i8.un} &amp; \Circle</v>
      </c>
      <c r="K57" s="1" t="str">
        <f t="shared" si="5"/>
        <v>\texttt{brfalse} &amp; \CIRCLE &amp; \texttt{rem.un} &amp; \CIRCLE &amp; \texttt{conv.ovf.i8.un} &amp; \Circle \\ \hline</v>
      </c>
    </row>
    <row r="58" spans="1:11" ht="22.5" customHeight="1" x14ac:dyDescent="0.25">
      <c r="A58" s="1">
        <v>58</v>
      </c>
      <c r="B58" s="1" t="s">
        <v>57</v>
      </c>
      <c r="C58" s="1">
        <v>100</v>
      </c>
      <c r="D58" s="2" t="str">
        <f t="shared" si="0"/>
        <v/>
      </c>
      <c r="E58" s="1" t="s">
        <v>221</v>
      </c>
      <c r="F58" s="2" t="str">
        <f t="shared" si="1"/>
        <v>\CIRCLE</v>
      </c>
      <c r="G58" s="1" t="str">
        <f t="shared" si="2"/>
        <v>\texttt{brtrue} &amp; \CIRCLE</v>
      </c>
      <c r="H58" s="2" t="str">
        <f t="shared" si="3"/>
        <v>\texttt{and} &amp; \CIRCLE</v>
      </c>
      <c r="I58" s="2" t="str">
        <f t="shared" si="4"/>
        <v>\texttt{conv.ovf.u1.un} &amp; \Circle</v>
      </c>
      <c r="K58" s="1" t="str">
        <f t="shared" si="5"/>
        <v>\texttt{brtrue} &amp; \CIRCLE &amp; \texttt{and} &amp; \CIRCLE &amp; \texttt{conv.ovf.u1.un} &amp; \Circle \\ \hline</v>
      </c>
    </row>
    <row r="59" spans="1:11" ht="22.5" customHeight="1" x14ac:dyDescent="0.25">
      <c r="A59" s="1">
        <v>59</v>
      </c>
      <c r="B59" s="1" t="s">
        <v>58</v>
      </c>
      <c r="C59" s="1">
        <v>100</v>
      </c>
      <c r="D59" s="2" t="str">
        <f t="shared" si="0"/>
        <v/>
      </c>
      <c r="E59" s="1" t="s">
        <v>221</v>
      </c>
      <c r="F59" s="2" t="str">
        <f t="shared" si="1"/>
        <v>\CIRCLE</v>
      </c>
      <c r="G59" s="1" t="str">
        <f t="shared" si="2"/>
        <v>\texttt{beq} &amp; \CIRCLE</v>
      </c>
      <c r="H59" s="2" t="str">
        <f t="shared" si="3"/>
        <v>\texttt{or} &amp; \CIRCLE</v>
      </c>
      <c r="I59" s="2" t="str">
        <f t="shared" si="4"/>
        <v>\texttt{conv.ovf.u2.un} &amp; \Circle</v>
      </c>
      <c r="K59" s="1" t="str">
        <f t="shared" si="5"/>
        <v>\texttt{beq} &amp; \CIRCLE &amp; \texttt{or} &amp; \CIRCLE &amp; \texttt{conv.ovf.u2.un} &amp; \Circle \\ \hline</v>
      </c>
    </row>
    <row r="60" spans="1:11" ht="22.5" customHeight="1" x14ac:dyDescent="0.25">
      <c r="A60" s="1">
        <v>60</v>
      </c>
      <c r="B60" s="1" t="s">
        <v>59</v>
      </c>
      <c r="C60" s="1">
        <v>100</v>
      </c>
      <c r="D60" s="2" t="str">
        <f t="shared" si="0"/>
        <v/>
      </c>
      <c r="E60" s="1" t="s">
        <v>221</v>
      </c>
      <c r="F60" s="2" t="str">
        <f t="shared" si="1"/>
        <v>\CIRCLE</v>
      </c>
      <c r="G60" s="1" t="str">
        <f t="shared" si="2"/>
        <v>\texttt{bge} &amp; \CIRCLE</v>
      </c>
      <c r="H60" s="2" t="str">
        <f t="shared" si="3"/>
        <v>\texttt{xor} &amp; \CIRCLE</v>
      </c>
      <c r="I60" s="2" t="str">
        <f t="shared" si="4"/>
        <v>\texttt{conv.ovf.u4.un} &amp; \Circle</v>
      </c>
      <c r="K60" s="1" t="str">
        <f t="shared" si="5"/>
        <v>\texttt{bge} &amp; \CIRCLE &amp; \texttt{xor} &amp; \CIRCLE &amp; \texttt{conv.ovf.u4.un} &amp; \Circle \\ \hline</v>
      </c>
    </row>
    <row r="61" spans="1:11" ht="22.5" customHeight="1" x14ac:dyDescent="0.25">
      <c r="A61" s="1">
        <v>61</v>
      </c>
      <c r="B61" s="1" t="s">
        <v>60</v>
      </c>
      <c r="C61" s="1">
        <v>100</v>
      </c>
      <c r="D61" s="2" t="str">
        <f t="shared" si="0"/>
        <v/>
      </c>
      <c r="E61" s="1" t="s">
        <v>221</v>
      </c>
      <c r="F61" s="2" t="str">
        <f t="shared" si="1"/>
        <v>\CIRCLE</v>
      </c>
      <c r="G61" s="1" t="str">
        <f t="shared" si="2"/>
        <v>\texttt{bgt} &amp; \CIRCLE</v>
      </c>
      <c r="H61" s="2" t="str">
        <f t="shared" si="3"/>
        <v>\texttt{shl} &amp; \CIRCLE</v>
      </c>
      <c r="I61" s="2" t="str">
        <f t="shared" si="4"/>
        <v>\texttt{conv.ovf.u8.un} &amp; \Circle</v>
      </c>
      <c r="K61" s="1" t="str">
        <f t="shared" si="5"/>
        <v>\texttt{bgt} &amp; \CIRCLE &amp; \texttt{shl} &amp; \CIRCLE &amp; \texttt{conv.ovf.u8.un} &amp; \Circle \\ \hline</v>
      </c>
    </row>
    <row r="62" spans="1:11" ht="22.5" customHeight="1" x14ac:dyDescent="0.25">
      <c r="A62" s="1">
        <v>62</v>
      </c>
      <c r="B62" s="1" t="s">
        <v>61</v>
      </c>
      <c r="C62" s="1">
        <v>100</v>
      </c>
      <c r="D62" s="2" t="str">
        <f t="shared" si="0"/>
        <v/>
      </c>
      <c r="E62" s="1" t="s">
        <v>221</v>
      </c>
      <c r="F62" s="2" t="str">
        <f t="shared" si="1"/>
        <v>\CIRCLE</v>
      </c>
      <c r="G62" s="1" t="str">
        <f t="shared" si="2"/>
        <v>\texttt{ble} &amp; \CIRCLE</v>
      </c>
      <c r="H62" s="2" t="str">
        <f t="shared" si="3"/>
        <v>\texttt{shr} &amp; \CIRCLE</v>
      </c>
      <c r="I62" s="2" t="str">
        <f t="shared" si="4"/>
        <v>\texttt{conv.ovf.i.un} &amp; \Circle</v>
      </c>
      <c r="K62" s="1" t="str">
        <f t="shared" si="5"/>
        <v>\texttt{ble} &amp; \CIRCLE &amp; \texttt{shr} &amp; \CIRCLE &amp; \texttt{conv.ovf.i.un} &amp; \Circle \\ \hline</v>
      </c>
    </row>
    <row r="63" spans="1:11" ht="22.5" customHeight="1" x14ac:dyDescent="0.25">
      <c r="A63" s="1">
        <v>63</v>
      </c>
      <c r="B63" s="1" t="s">
        <v>62</v>
      </c>
      <c r="C63" s="1">
        <v>100</v>
      </c>
      <c r="D63" s="2" t="str">
        <f t="shared" si="0"/>
        <v/>
      </c>
      <c r="E63" s="1" t="s">
        <v>221</v>
      </c>
      <c r="F63" s="2" t="str">
        <f t="shared" si="1"/>
        <v>\CIRCLE</v>
      </c>
      <c r="G63" s="1" t="str">
        <f t="shared" si="2"/>
        <v>\texttt{blt} &amp; \CIRCLE</v>
      </c>
      <c r="H63" s="2" t="str">
        <f t="shared" si="3"/>
        <v>\texttt{shr.un} &amp; \CIRCLE</v>
      </c>
      <c r="I63" s="2" t="str">
        <f t="shared" si="4"/>
        <v>\texttt{conv.ovf.u.un} &amp; \Circle</v>
      </c>
      <c r="K63" s="1" t="str">
        <f t="shared" si="5"/>
        <v>\texttt{blt} &amp; \CIRCLE &amp; \texttt{shr.un} &amp; \CIRCLE &amp; \texttt{conv.ovf.u.un} &amp; \Circle \\ \hline</v>
      </c>
    </row>
    <row r="64" spans="1:11" ht="22.5" customHeight="1" x14ac:dyDescent="0.25">
      <c r="A64" s="1">
        <v>64</v>
      </c>
      <c r="B64" s="1" t="s">
        <v>63</v>
      </c>
      <c r="C64" s="1">
        <v>100</v>
      </c>
      <c r="D64" s="2" t="str">
        <f t="shared" si="0"/>
        <v/>
      </c>
      <c r="E64" s="1" t="s">
        <v>221</v>
      </c>
      <c r="F64" s="2" t="str">
        <f t="shared" si="1"/>
        <v>\CIRCLE</v>
      </c>
      <c r="G64" s="1" t="str">
        <f t="shared" si="2"/>
        <v>\texttt{bne.un} &amp; \CIRCLE</v>
      </c>
      <c r="H64" s="2" t="str">
        <f t="shared" si="3"/>
        <v>\texttt{neg} &amp; \CIRCLE</v>
      </c>
      <c r="I64" s="2" t="str">
        <f t="shared" si="4"/>
        <v>\texttt{box} &amp; \CIRCLE</v>
      </c>
      <c r="K64" s="1" t="str">
        <f t="shared" si="5"/>
        <v>\texttt{bne.un} &amp; \CIRCLE &amp; \texttt{neg} &amp; \CIRCLE &amp; \texttt{box} &amp; \CIRCLE \\ \hline</v>
      </c>
    </row>
    <row r="65" spans="1:11" ht="22.5" customHeight="1" x14ac:dyDescent="0.25">
      <c r="A65" s="1">
        <v>65</v>
      </c>
      <c r="B65" s="1" t="s">
        <v>64</v>
      </c>
      <c r="C65" s="1">
        <v>100</v>
      </c>
      <c r="D65" s="2" t="str">
        <f t="shared" si="0"/>
        <v/>
      </c>
      <c r="E65" s="1" t="s">
        <v>221</v>
      </c>
      <c r="F65" s="2" t="str">
        <f t="shared" si="1"/>
        <v>\CIRCLE</v>
      </c>
      <c r="G65" s="1" t="str">
        <f t="shared" si="2"/>
        <v>\texttt{bge.un} &amp; \CIRCLE</v>
      </c>
      <c r="H65" s="2" t="str">
        <f t="shared" si="3"/>
        <v>\texttt{not} &amp; \CIRCLE</v>
      </c>
      <c r="I65" s="2" t="str">
        <f t="shared" si="4"/>
        <v>\texttt{newarr} &amp; \CIRCLE</v>
      </c>
      <c r="K65" s="1" t="str">
        <f t="shared" si="5"/>
        <v>\texttt{bge.un} &amp; \CIRCLE &amp; \texttt{not} &amp; \CIRCLE &amp; \texttt{newarr} &amp; \CIRCLE \\ \hline</v>
      </c>
    </row>
    <row r="66" spans="1:11" ht="22.5" customHeight="1" x14ac:dyDescent="0.25">
      <c r="A66" s="1">
        <v>66</v>
      </c>
      <c r="B66" s="1" t="s">
        <v>65</v>
      </c>
      <c r="C66" s="1">
        <v>100</v>
      </c>
      <c r="D66" s="2" t="str">
        <f t="shared" ref="D66:D129" si="6">IF(C66&lt;100, IF(E66="TAK","","TAK"), "")</f>
        <v/>
      </c>
      <c r="E66" s="1" t="s">
        <v>221</v>
      </c>
      <c r="F66" s="2" t="str">
        <f t="shared" ref="F66:F129" si="7">IF(C66=100,"\CIRCLE",IF(C66=0,"\Circle","\LEFTcircle"))</f>
        <v>\CIRCLE</v>
      </c>
      <c r="G66" s="1" t="str">
        <f t="shared" ref="G66:G129" si="8">_xlfn.CONCAT("\texttt{",B66,"} &amp; ", F66)</f>
        <v>\texttt{bgt.un} &amp; \CIRCLE</v>
      </c>
      <c r="H66" s="2" t="str">
        <f t="shared" ref="H66:H129" si="9">IF(G103=""," &amp; ",G103)</f>
        <v>\texttt{conv.i1} &amp; \LEFTcircle</v>
      </c>
      <c r="I66" s="2" t="str">
        <f t="shared" ref="I66:I129" si="10">IF(G140=""," &amp; ",G140)</f>
        <v>\texttt{ldlen} &amp; \CIRCLE</v>
      </c>
      <c r="K66" s="1" t="str">
        <f t="shared" ref="K66:K129" si="11">_xlfn.CONCAT(G66," &amp; ",H66," &amp; ",I66," \\ \hline")</f>
        <v>\texttt{bgt.un} &amp; \CIRCLE &amp; \texttt{conv.i1} &amp; \LEFTcircle &amp; \texttt{ldlen} &amp; \CIRCLE \\ \hline</v>
      </c>
    </row>
    <row r="67" spans="1:11" ht="22.5" customHeight="1" x14ac:dyDescent="0.25">
      <c r="A67" s="1">
        <v>67</v>
      </c>
      <c r="B67" s="1" t="s">
        <v>66</v>
      </c>
      <c r="C67" s="1">
        <v>100</v>
      </c>
      <c r="D67" s="2" t="str">
        <f t="shared" si="6"/>
        <v/>
      </c>
      <c r="E67" s="1" t="s">
        <v>221</v>
      </c>
      <c r="F67" s="2" t="str">
        <f t="shared" si="7"/>
        <v>\CIRCLE</v>
      </c>
      <c r="G67" s="1" t="str">
        <f t="shared" si="8"/>
        <v>\texttt{ble.un} &amp; \CIRCLE</v>
      </c>
      <c r="H67" s="2" t="str">
        <f t="shared" si="9"/>
        <v>\texttt{conv.i2} &amp; \LEFTcircle</v>
      </c>
      <c r="I67" s="2" t="str">
        <f t="shared" si="10"/>
        <v>\texttt{ldelema} &amp; \Circle</v>
      </c>
      <c r="K67" s="1" t="str">
        <f t="shared" si="11"/>
        <v>\texttt{ble.un} &amp; \CIRCLE &amp; \texttt{conv.i2} &amp; \LEFTcircle &amp; \texttt{ldelema} &amp; \Circle \\ \hline</v>
      </c>
    </row>
    <row r="68" spans="1:11" ht="22.5" customHeight="1" x14ac:dyDescent="0.25">
      <c r="A68" s="1">
        <v>68</v>
      </c>
      <c r="B68" s="1" t="s">
        <v>67</v>
      </c>
      <c r="C68" s="1">
        <v>100</v>
      </c>
      <c r="D68" s="2" t="str">
        <f t="shared" si="6"/>
        <v/>
      </c>
      <c r="E68" s="1" t="s">
        <v>221</v>
      </c>
      <c r="F68" s="2" t="str">
        <f t="shared" si="7"/>
        <v>\CIRCLE</v>
      </c>
      <c r="G68" s="1" t="str">
        <f t="shared" si="8"/>
        <v>\texttt{blt.un} &amp; \CIRCLE</v>
      </c>
      <c r="H68" s="2" t="str">
        <f t="shared" si="9"/>
        <v>\texttt{conv.i4} &amp; \LEFTcircle</v>
      </c>
      <c r="I68" s="2" t="str">
        <f t="shared" si="10"/>
        <v>\texttt{ldelem.i1} &amp; \CIRCLE</v>
      </c>
      <c r="K68" s="1" t="str">
        <f t="shared" si="11"/>
        <v>\texttt{blt.un} &amp; \CIRCLE &amp; \texttt{conv.i4} &amp; \LEFTcircle &amp; \texttt{ldelem.i1} &amp; \CIRCLE \\ \hline</v>
      </c>
    </row>
    <row r="69" spans="1:11" ht="22.5" customHeight="1" x14ac:dyDescent="0.25">
      <c r="A69" s="1">
        <v>69</v>
      </c>
      <c r="B69" s="1" t="s">
        <v>68</v>
      </c>
      <c r="C69" s="1">
        <v>100</v>
      </c>
      <c r="D69" s="2" t="str">
        <f t="shared" si="6"/>
        <v/>
      </c>
      <c r="F69" s="2" t="str">
        <f t="shared" si="7"/>
        <v>\CIRCLE</v>
      </c>
      <c r="G69" s="1" t="str">
        <f t="shared" si="8"/>
        <v>\texttt{switch} &amp; \CIRCLE</v>
      </c>
      <c r="H69" s="2" t="str">
        <f t="shared" si="9"/>
        <v>\texttt{conv.i8} &amp; \LEFTcircle</v>
      </c>
      <c r="I69" s="2" t="str">
        <f t="shared" si="10"/>
        <v>\texttt{ldelem.u1} &amp; \CIRCLE</v>
      </c>
      <c r="K69" s="1" t="str">
        <f t="shared" si="11"/>
        <v>\texttt{switch} &amp; \CIRCLE &amp; \texttt{conv.i8} &amp; \LEFTcircle &amp; \texttt{ldelem.u1} &amp; \CIRCLE \\ \hline</v>
      </c>
    </row>
    <row r="70" spans="1:11" ht="22.5" customHeight="1" x14ac:dyDescent="0.25">
      <c r="A70" s="1">
        <v>70</v>
      </c>
      <c r="B70" s="1" t="s">
        <v>69</v>
      </c>
      <c r="C70" s="1">
        <v>0</v>
      </c>
      <c r="D70" s="2" t="str">
        <f t="shared" si="6"/>
        <v/>
      </c>
      <c r="E70" s="1" t="s">
        <v>221</v>
      </c>
      <c r="F70" s="2" t="str">
        <f t="shared" si="7"/>
        <v>\Circle</v>
      </c>
      <c r="G70" s="1" t="str">
        <f t="shared" si="8"/>
        <v>\texttt{ldind.i1} &amp; \Circle</v>
      </c>
      <c r="H70" s="2" t="str">
        <f t="shared" si="9"/>
        <v>\texttt{conv.r4} &amp; \LEFTcircle</v>
      </c>
      <c r="I70" s="2" t="str">
        <f t="shared" si="10"/>
        <v>\texttt{ldelem.i2} &amp; \CIRCLE</v>
      </c>
      <c r="K70" s="1" t="str">
        <f t="shared" si="11"/>
        <v>\texttt{ldind.i1} &amp; \Circle &amp; \texttt{conv.r4} &amp; \LEFTcircle &amp; \texttt{ldelem.i2} &amp; \CIRCLE \\ \hline</v>
      </c>
    </row>
    <row r="71" spans="1:11" ht="22.5" customHeight="1" x14ac:dyDescent="0.25">
      <c r="A71" s="1">
        <v>71</v>
      </c>
      <c r="B71" s="1" t="s">
        <v>70</v>
      </c>
      <c r="C71" s="1">
        <v>0</v>
      </c>
      <c r="D71" s="2" t="str">
        <f t="shared" si="6"/>
        <v/>
      </c>
      <c r="E71" s="1" t="s">
        <v>221</v>
      </c>
      <c r="F71" s="2" t="str">
        <f t="shared" si="7"/>
        <v>\Circle</v>
      </c>
      <c r="G71" s="1" t="str">
        <f t="shared" si="8"/>
        <v>\texttt{ldind.u1} &amp; \Circle</v>
      </c>
      <c r="H71" s="2" t="str">
        <f t="shared" si="9"/>
        <v>\texttt{conv.r8} &amp; \LEFTcircle</v>
      </c>
      <c r="I71" s="2" t="str">
        <f t="shared" si="10"/>
        <v>\texttt{ldelem.u2} &amp; \CIRCLE</v>
      </c>
      <c r="K71" s="1" t="str">
        <f t="shared" si="11"/>
        <v>\texttt{ldind.u1} &amp; \Circle &amp; \texttt{conv.r8} &amp; \LEFTcircle &amp; \texttt{ldelem.u2} &amp; \CIRCLE \\ \hline</v>
      </c>
    </row>
    <row r="72" spans="1:11" ht="22.5" customHeight="1" x14ac:dyDescent="0.25">
      <c r="A72" s="1">
        <v>72</v>
      </c>
      <c r="B72" s="1" t="s">
        <v>71</v>
      </c>
      <c r="C72" s="1">
        <v>0</v>
      </c>
      <c r="D72" s="2" t="str">
        <f t="shared" si="6"/>
        <v/>
      </c>
      <c r="E72" s="1" t="s">
        <v>221</v>
      </c>
      <c r="F72" s="2" t="str">
        <f t="shared" si="7"/>
        <v>\Circle</v>
      </c>
      <c r="G72" s="1" t="str">
        <f t="shared" si="8"/>
        <v>\texttt{ldind.i2} &amp; \Circle</v>
      </c>
      <c r="H72" s="2" t="str">
        <f t="shared" si="9"/>
        <v>\texttt{conv.u4} &amp; \Circle</v>
      </c>
      <c r="I72" s="2" t="str">
        <f t="shared" si="10"/>
        <v>\texttt{ldelem.i4} &amp; \CIRCLE</v>
      </c>
      <c r="K72" s="1" t="str">
        <f t="shared" si="11"/>
        <v>\texttt{ldind.i2} &amp; \Circle &amp; \texttt{conv.u4} &amp; \Circle &amp; \texttt{ldelem.i4} &amp; \CIRCLE \\ \hline</v>
      </c>
    </row>
    <row r="73" spans="1:11" ht="22.5" customHeight="1" x14ac:dyDescent="0.25">
      <c r="A73" s="1">
        <v>73</v>
      </c>
      <c r="B73" s="1" t="s">
        <v>72</v>
      </c>
      <c r="C73" s="1">
        <v>0</v>
      </c>
      <c r="D73" s="2" t="str">
        <f t="shared" si="6"/>
        <v/>
      </c>
      <c r="E73" s="1" t="s">
        <v>221</v>
      </c>
      <c r="F73" s="2" t="str">
        <f t="shared" si="7"/>
        <v>\Circle</v>
      </c>
      <c r="G73" s="1" t="str">
        <f t="shared" si="8"/>
        <v>\texttt{ldind.u2} &amp; \Circle</v>
      </c>
      <c r="H73" s="2" t="str">
        <f t="shared" si="9"/>
        <v>\texttt{conv.u8} &amp; \LEFTcircle</v>
      </c>
      <c r="I73" s="2" t="str">
        <f t="shared" si="10"/>
        <v>\texttt{ldelem.u4} &amp; \CIRCLE</v>
      </c>
      <c r="K73" s="1" t="str">
        <f t="shared" si="11"/>
        <v>\texttt{ldind.u2} &amp; \Circle &amp; \texttt{conv.u8} &amp; \LEFTcircle &amp; \texttt{ldelem.u4} &amp; \CIRCLE \\ \hline</v>
      </c>
    </row>
    <row r="74" spans="1:11" ht="22.5" customHeight="1" x14ac:dyDescent="0.25">
      <c r="A74" s="1">
        <v>74</v>
      </c>
      <c r="B74" s="1" t="s">
        <v>73</v>
      </c>
      <c r="C74" s="1">
        <v>50</v>
      </c>
      <c r="D74" s="2" t="str">
        <f t="shared" si="6"/>
        <v/>
      </c>
      <c r="E74" s="1" t="s">
        <v>221</v>
      </c>
      <c r="F74" s="2" t="str">
        <f t="shared" si="7"/>
        <v>\LEFTcircle</v>
      </c>
      <c r="G74" s="1" t="str">
        <f t="shared" si="8"/>
        <v>\texttt{ldind.i4} &amp; \LEFTcircle</v>
      </c>
      <c r="H74" s="2" t="str">
        <f t="shared" si="9"/>
        <v>\texttt{callvirt} &amp; \CIRCLE</v>
      </c>
      <c r="I74" s="2" t="str">
        <f t="shared" si="10"/>
        <v>\texttt{ldelem.i8} &amp; \CIRCLE</v>
      </c>
      <c r="K74" s="1" t="str">
        <f t="shared" si="11"/>
        <v>\texttt{ldind.i4} &amp; \LEFTcircle &amp; \texttt{callvirt} &amp; \CIRCLE &amp; \texttt{ldelem.i8} &amp; \CIRCLE \\ \hline</v>
      </c>
    </row>
    <row r="75" spans="1:11" ht="22.5" customHeight="1" x14ac:dyDescent="0.25">
      <c r="A75" s="1">
        <v>75</v>
      </c>
      <c r="B75" s="1" t="s">
        <v>74</v>
      </c>
      <c r="C75" s="1">
        <v>0</v>
      </c>
      <c r="D75" s="2" t="str">
        <f t="shared" si="6"/>
        <v/>
      </c>
      <c r="E75" s="1" t="s">
        <v>221</v>
      </c>
      <c r="F75" s="2" t="str">
        <f t="shared" si="7"/>
        <v>\Circle</v>
      </c>
      <c r="G75" s="1" t="str">
        <f t="shared" si="8"/>
        <v>\texttt{ldind.u4} &amp; \Circle</v>
      </c>
      <c r="H75" s="2" t="str">
        <f t="shared" si="9"/>
        <v>\texttt{cpobj} &amp; \Circle</v>
      </c>
      <c r="I75" s="2" t="str">
        <f t="shared" si="10"/>
        <v>\texttt{ldelem.i} &amp; \Circle</v>
      </c>
      <c r="K75" s="1" t="str">
        <f t="shared" si="11"/>
        <v>\texttt{ldind.u4} &amp; \Circle &amp; \texttt{cpobj} &amp; \Circle &amp; \texttt{ldelem.i} &amp; \Circle \\ \hline</v>
      </c>
    </row>
    <row r="76" spans="1:11" ht="22.5" customHeight="1" x14ac:dyDescent="0.25">
      <c r="A76" s="1">
        <v>76</v>
      </c>
      <c r="B76" s="1" t="s">
        <v>75</v>
      </c>
      <c r="C76" s="1">
        <v>0</v>
      </c>
      <c r="D76" s="2" t="str">
        <f t="shared" si="6"/>
        <v/>
      </c>
      <c r="E76" s="1" t="s">
        <v>221</v>
      </c>
      <c r="F76" s="2" t="str">
        <f t="shared" si="7"/>
        <v>\Circle</v>
      </c>
      <c r="G76" s="1" t="str">
        <f t="shared" si="8"/>
        <v>\texttt{ldind.i8} &amp; \Circle</v>
      </c>
      <c r="H76" s="2" t="str">
        <f t="shared" si="9"/>
        <v>\texttt{ldobj} &amp; \Circle</v>
      </c>
      <c r="I76" s="2" t="str">
        <f t="shared" si="10"/>
        <v>\texttt{ldelem.r4} &amp; \CIRCLE</v>
      </c>
      <c r="K76" s="1" t="str">
        <f t="shared" si="11"/>
        <v>\texttt{ldind.i8} &amp; \Circle &amp; \texttt{ldobj} &amp; \Circle &amp; \texttt{ldelem.r4} &amp; \CIRCLE \\ \hline</v>
      </c>
    </row>
    <row r="77" spans="1:11" ht="22.5" customHeight="1" x14ac:dyDescent="0.25">
      <c r="A77" s="1">
        <v>77</v>
      </c>
      <c r="B77" s="1" t="s">
        <v>76</v>
      </c>
      <c r="C77" s="1">
        <v>0</v>
      </c>
      <c r="D77" s="2" t="str">
        <f t="shared" si="6"/>
        <v/>
      </c>
      <c r="E77" s="1" t="s">
        <v>221</v>
      </c>
      <c r="F77" s="2" t="str">
        <f t="shared" si="7"/>
        <v>\Circle</v>
      </c>
      <c r="G77" s="1" t="str">
        <f t="shared" si="8"/>
        <v>\texttt{ldind.i} &amp; \Circle</v>
      </c>
      <c r="H77" s="2" t="str">
        <f t="shared" si="9"/>
        <v>\texttt{ldstr} &amp; \CIRCLE</v>
      </c>
      <c r="I77" s="2" t="str">
        <f t="shared" si="10"/>
        <v>\texttt{ldelem.r8} &amp; \CIRCLE</v>
      </c>
      <c r="K77" s="1" t="str">
        <f t="shared" si="11"/>
        <v>\texttt{ldind.i} &amp; \Circle &amp; \texttt{ldstr} &amp; \CIRCLE &amp; \texttt{ldelem.r8} &amp; \CIRCLE \\ \hline</v>
      </c>
    </row>
    <row r="78" spans="1:11" ht="22.5" customHeight="1" x14ac:dyDescent="0.25">
      <c r="A78" s="1">
        <v>78</v>
      </c>
      <c r="B78" s="1" t="s">
        <v>77</v>
      </c>
      <c r="C78" s="1">
        <v>0</v>
      </c>
      <c r="D78" s="2" t="str">
        <f t="shared" si="6"/>
        <v/>
      </c>
      <c r="E78" s="1" t="s">
        <v>221</v>
      </c>
      <c r="F78" s="2" t="str">
        <f t="shared" si="7"/>
        <v>\Circle</v>
      </c>
      <c r="G78" s="1" t="str">
        <f t="shared" si="8"/>
        <v>\texttt{ldind.r4} &amp; \Circle</v>
      </c>
      <c r="H78" s="2" t="str">
        <f t="shared" si="9"/>
        <v>\texttt{newobj} &amp; \CIRCLE</v>
      </c>
      <c r="I78" s="2" t="str">
        <f t="shared" si="10"/>
        <v>\texttt{ldelem.ref} &amp; \CIRCLE</v>
      </c>
      <c r="K78" s="1" t="str">
        <f t="shared" si="11"/>
        <v>\texttt{ldind.r4} &amp; \Circle &amp; \texttt{newobj} &amp; \CIRCLE &amp; \texttt{ldelem.ref} &amp; \CIRCLE \\ \hline</v>
      </c>
    </row>
    <row r="79" spans="1:11" ht="22.5" customHeight="1" x14ac:dyDescent="0.25">
      <c r="A79" s="1">
        <v>79</v>
      </c>
      <c r="B79" s="1" t="s">
        <v>78</v>
      </c>
      <c r="C79" s="1">
        <v>0</v>
      </c>
      <c r="D79" s="2" t="str">
        <f t="shared" si="6"/>
        <v/>
      </c>
      <c r="E79" s="1" t="s">
        <v>221</v>
      </c>
      <c r="F79" s="2" t="str">
        <f t="shared" si="7"/>
        <v>\Circle</v>
      </c>
      <c r="G79" s="1" t="str">
        <f t="shared" si="8"/>
        <v>\texttt{ldind.r8} &amp; \Circle</v>
      </c>
      <c r="H79" s="2" t="str">
        <f t="shared" si="9"/>
        <v>\texttt{castclass} &amp; \Circle</v>
      </c>
      <c r="I79" s="2" t="str">
        <f t="shared" si="10"/>
        <v>\texttt{stelem.i} &amp; \Circle</v>
      </c>
      <c r="K79" s="1" t="str">
        <f t="shared" si="11"/>
        <v>\texttt{ldind.r8} &amp; \Circle &amp; \texttt{castclass} &amp; \Circle &amp; \texttt{stelem.i} &amp; \Circle \\ \hline</v>
      </c>
    </row>
    <row r="80" spans="1:11" ht="22.5" customHeight="1" x14ac:dyDescent="0.25">
      <c r="A80" s="1">
        <v>80</v>
      </c>
      <c r="B80" s="1" t="s">
        <v>79</v>
      </c>
      <c r="C80" s="1">
        <v>0</v>
      </c>
      <c r="D80" s="2" t="str">
        <f t="shared" si="6"/>
        <v/>
      </c>
      <c r="E80" s="1" t="s">
        <v>221</v>
      </c>
      <c r="F80" s="2" t="str">
        <f t="shared" si="7"/>
        <v>\Circle</v>
      </c>
      <c r="G80" s="1" t="str">
        <f t="shared" si="8"/>
        <v>\texttt{ldind.ref} &amp; \Circle</v>
      </c>
      <c r="H80" s="2" t="str">
        <f t="shared" si="9"/>
        <v>\texttt{isinst} &amp; \LEFTcircle</v>
      </c>
      <c r="I80" s="2" t="str">
        <f t="shared" si="10"/>
        <v>\texttt{stelem.i1} &amp; \CIRCLE</v>
      </c>
      <c r="K80" s="1" t="str">
        <f t="shared" si="11"/>
        <v>\texttt{ldind.ref} &amp; \Circle &amp; \texttt{isinst} &amp; \LEFTcircle &amp; \texttt{stelem.i1} &amp; \CIRCLE \\ \hline</v>
      </c>
    </row>
    <row r="81" spans="1:11" ht="22.5" customHeight="1" x14ac:dyDescent="0.25">
      <c r="A81" s="1">
        <v>81</v>
      </c>
      <c r="B81" s="1" t="s">
        <v>80</v>
      </c>
      <c r="C81" s="1">
        <v>0</v>
      </c>
      <c r="D81" s="2" t="str">
        <f t="shared" si="6"/>
        <v/>
      </c>
      <c r="E81" s="1" t="s">
        <v>221</v>
      </c>
      <c r="F81" s="2" t="str">
        <f t="shared" si="7"/>
        <v>\Circle</v>
      </c>
      <c r="G81" s="1" t="str">
        <f t="shared" si="8"/>
        <v>\texttt{stind.ref} &amp; \Circle</v>
      </c>
      <c r="H81" s="2" t="str">
        <f t="shared" si="9"/>
        <v>\texttt{conv.r.un} &amp; \LEFTcircle</v>
      </c>
      <c r="I81" s="2" t="str">
        <f t="shared" si="10"/>
        <v>\texttt{stelem.i2} &amp; \CIRCLE</v>
      </c>
      <c r="K81" s="1" t="str">
        <f t="shared" si="11"/>
        <v>\texttt{stind.ref} &amp; \Circle &amp; \texttt{conv.r.un} &amp; \LEFTcircle &amp; \texttt{stelem.i2} &amp; \CIRCLE \\ \hline</v>
      </c>
    </row>
    <row r="82" spans="1:11" ht="22.5" customHeight="1" x14ac:dyDescent="0.25">
      <c r="A82" s="1">
        <v>82</v>
      </c>
      <c r="B82" s="1" t="s">
        <v>81</v>
      </c>
      <c r="C82" s="1">
        <v>0</v>
      </c>
      <c r="D82" s="2" t="str">
        <f t="shared" si="6"/>
        <v/>
      </c>
      <c r="E82" s="1" t="s">
        <v>221</v>
      </c>
      <c r="F82" s="2" t="str">
        <f t="shared" si="7"/>
        <v>\Circle</v>
      </c>
      <c r="G82" s="1" t="str">
        <f t="shared" si="8"/>
        <v>\texttt{stind.i1} &amp; \Circle</v>
      </c>
      <c r="H82" s="2" t="str">
        <f t="shared" si="9"/>
        <v>\texttt{unbox} &amp; \Circle</v>
      </c>
      <c r="I82" s="2" t="str">
        <f t="shared" si="10"/>
        <v>\texttt{stelem.i4} &amp; \CIRCLE</v>
      </c>
      <c r="K82" s="1" t="str">
        <f t="shared" si="11"/>
        <v>\texttt{stind.i1} &amp; \Circle &amp; \texttt{unbox} &amp; \Circle &amp; \texttt{stelem.i4} &amp; \CIRCLE \\ \hline</v>
      </c>
    </row>
    <row r="83" spans="1:11" ht="22.5" customHeight="1" x14ac:dyDescent="0.25">
      <c r="A83" s="1">
        <v>83</v>
      </c>
      <c r="B83" s="1" t="s">
        <v>82</v>
      </c>
      <c r="C83" s="1">
        <v>0</v>
      </c>
      <c r="D83" s="2" t="str">
        <f t="shared" si="6"/>
        <v/>
      </c>
      <c r="E83" s="1" t="s">
        <v>221</v>
      </c>
      <c r="F83" s="2" t="str">
        <f t="shared" si="7"/>
        <v>\Circle</v>
      </c>
      <c r="G83" s="1" t="str">
        <f t="shared" si="8"/>
        <v>\texttt{stind.i2} &amp; \Circle</v>
      </c>
      <c r="H83" s="2" t="str">
        <f t="shared" si="9"/>
        <v>\texttt{throw} &amp; \Circle</v>
      </c>
      <c r="I83" s="2" t="str">
        <f t="shared" si="10"/>
        <v>\texttt{stelem.i8} &amp; \CIRCLE</v>
      </c>
      <c r="K83" s="1" t="str">
        <f t="shared" si="11"/>
        <v>\texttt{stind.i2} &amp; \Circle &amp; \texttt{throw} &amp; \Circle &amp; \texttt{stelem.i8} &amp; \CIRCLE \\ \hline</v>
      </c>
    </row>
    <row r="84" spans="1:11" ht="22.5" customHeight="1" x14ac:dyDescent="0.25">
      <c r="A84" s="1">
        <v>84</v>
      </c>
      <c r="B84" s="1" t="s">
        <v>83</v>
      </c>
      <c r="C84" s="1">
        <v>50</v>
      </c>
      <c r="D84" s="2" t="str">
        <f t="shared" si="6"/>
        <v/>
      </c>
      <c r="E84" s="1" t="s">
        <v>221</v>
      </c>
      <c r="F84" s="2" t="str">
        <f t="shared" si="7"/>
        <v>\LEFTcircle</v>
      </c>
      <c r="G84" s="1" t="str">
        <f t="shared" si="8"/>
        <v>\texttt{stind.i4} &amp; \LEFTcircle</v>
      </c>
      <c r="H84" s="2" t="str">
        <f t="shared" si="9"/>
        <v>\texttt{ldfld} &amp; \CIRCLE</v>
      </c>
      <c r="I84" s="2" t="str">
        <f t="shared" si="10"/>
        <v>\texttt{stelem.r4} &amp; \CIRCLE</v>
      </c>
      <c r="K84" s="1" t="str">
        <f t="shared" si="11"/>
        <v>\texttt{stind.i4} &amp; \LEFTcircle &amp; \texttt{ldfld} &amp; \CIRCLE &amp; \texttt{stelem.r4} &amp; \CIRCLE \\ \hline</v>
      </c>
    </row>
    <row r="85" spans="1:11" ht="22.5" customHeight="1" x14ac:dyDescent="0.25">
      <c r="A85" s="1">
        <v>85</v>
      </c>
      <c r="B85" s="1" t="s">
        <v>84</v>
      </c>
      <c r="C85" s="1">
        <v>0</v>
      </c>
      <c r="D85" s="2" t="str">
        <f t="shared" si="6"/>
        <v/>
      </c>
      <c r="E85" s="1" t="s">
        <v>221</v>
      </c>
      <c r="F85" s="2" t="str">
        <f t="shared" si="7"/>
        <v>\Circle</v>
      </c>
      <c r="G85" s="1" t="str">
        <f t="shared" si="8"/>
        <v>\texttt{stind.i8} &amp; \Circle</v>
      </c>
      <c r="H85" s="2" t="str">
        <f t="shared" si="9"/>
        <v>\texttt{ldflda} &amp; \LEFTcircle</v>
      </c>
      <c r="I85" s="2" t="str">
        <f t="shared" si="10"/>
        <v>\texttt{stelem.r8} &amp; \CIRCLE</v>
      </c>
      <c r="K85" s="1" t="str">
        <f t="shared" si="11"/>
        <v>\texttt{stind.i8} &amp; \Circle &amp; \texttt{ldflda} &amp; \LEFTcircle &amp; \texttt{stelem.r8} &amp; \CIRCLE \\ \hline</v>
      </c>
    </row>
    <row r="86" spans="1:11" ht="22.5" customHeight="1" x14ac:dyDescent="0.25">
      <c r="A86" s="1">
        <v>86</v>
      </c>
      <c r="B86" s="1" t="s">
        <v>85</v>
      </c>
      <c r="C86" s="1">
        <v>0</v>
      </c>
      <c r="D86" s="2" t="str">
        <f t="shared" si="6"/>
        <v/>
      </c>
      <c r="E86" s="1" t="s">
        <v>221</v>
      </c>
      <c r="F86" s="2" t="str">
        <f t="shared" si="7"/>
        <v>\Circle</v>
      </c>
      <c r="G86" s="1" t="str">
        <f t="shared" si="8"/>
        <v>\texttt{stind.r4} &amp; \Circle</v>
      </c>
      <c r="H86" s="2" t="str">
        <f t="shared" si="9"/>
        <v>\texttt{stfld} &amp; \CIRCLE</v>
      </c>
      <c r="I86" s="2" t="str">
        <f t="shared" si="10"/>
        <v>\texttt{stelem.ref} &amp; \CIRCLE</v>
      </c>
      <c r="K86" s="1" t="str">
        <f t="shared" si="11"/>
        <v>\texttt{stind.r4} &amp; \Circle &amp; \texttt{stfld} &amp; \CIRCLE &amp; \texttt{stelem.ref} &amp; \CIRCLE \\ \hline</v>
      </c>
    </row>
    <row r="87" spans="1:11" ht="22.5" customHeight="1" x14ac:dyDescent="0.25">
      <c r="A87" s="1">
        <v>87</v>
      </c>
      <c r="B87" s="1" t="s">
        <v>86</v>
      </c>
      <c r="C87" s="1">
        <v>0</v>
      </c>
      <c r="D87" s="2" t="str">
        <f t="shared" si="6"/>
        <v/>
      </c>
      <c r="E87" s="1" t="s">
        <v>221</v>
      </c>
      <c r="F87" s="2" t="str">
        <f t="shared" si="7"/>
        <v>\Circle</v>
      </c>
      <c r="G87" s="1" t="str">
        <f t="shared" si="8"/>
        <v>\texttt{stind.r8} &amp; \Circle</v>
      </c>
      <c r="H87" s="2" t="str">
        <f t="shared" si="9"/>
        <v>\texttt{ldsfld} &amp; \CIRCLE</v>
      </c>
      <c r="I87" s="2" t="str">
        <f t="shared" si="10"/>
        <v>\texttt{ldelem} &amp; \CIRCLE</v>
      </c>
      <c r="K87" s="1" t="str">
        <f t="shared" si="11"/>
        <v>\texttt{stind.r8} &amp; \Circle &amp; \texttt{ldsfld} &amp; \CIRCLE &amp; \texttt{ldelem} &amp; \CIRCLE \\ \hline</v>
      </c>
    </row>
    <row r="88" spans="1:11" ht="22.5" customHeight="1" x14ac:dyDescent="0.25">
      <c r="A88" s="1">
        <v>88</v>
      </c>
      <c r="B88" s="1" t="s">
        <v>87</v>
      </c>
      <c r="C88" s="1">
        <v>100</v>
      </c>
      <c r="D88" s="2" t="str">
        <f t="shared" si="6"/>
        <v/>
      </c>
      <c r="F88" s="2" t="str">
        <f t="shared" si="7"/>
        <v>\CIRCLE</v>
      </c>
      <c r="G88" s="1" t="str">
        <f t="shared" si="8"/>
        <v>\texttt{add} &amp; \CIRCLE</v>
      </c>
      <c r="H88" s="2" t="str">
        <f t="shared" si="9"/>
        <v>\texttt{ldsflda} &amp; \Circle</v>
      </c>
      <c r="I88" s="2" t="str">
        <f t="shared" si="10"/>
        <v>\texttt{stelem} &amp; \CIRCLE</v>
      </c>
      <c r="K88" s="1" t="str">
        <f t="shared" si="11"/>
        <v>\texttt{add} &amp; \CIRCLE &amp; \texttt{ldsflda} &amp; \Circle &amp; \texttt{stelem} &amp; \CIRCLE \\ \hline</v>
      </c>
    </row>
    <row r="89" spans="1:11" ht="22.5" customHeight="1" x14ac:dyDescent="0.25">
      <c r="A89" s="1">
        <v>89</v>
      </c>
      <c r="B89" s="1" t="s">
        <v>88</v>
      </c>
      <c r="C89" s="1">
        <v>100</v>
      </c>
      <c r="D89" s="2" t="str">
        <f t="shared" si="6"/>
        <v/>
      </c>
      <c r="F89" s="2" t="str">
        <f t="shared" si="7"/>
        <v>\CIRCLE</v>
      </c>
      <c r="G89" s="1" t="str">
        <f t="shared" si="8"/>
        <v>\texttt{sub} &amp; \CIRCLE</v>
      </c>
      <c r="H89" s="2" t="str">
        <f t="shared" si="9"/>
        <v>\texttt{stsfld} &amp; \CIRCLE</v>
      </c>
      <c r="I89" s="2" t="str">
        <f t="shared" si="10"/>
        <v>\texttt{unbox.any} &amp; \CIRCLE</v>
      </c>
      <c r="K89" s="1" t="str">
        <f t="shared" si="11"/>
        <v>\texttt{sub} &amp; \CIRCLE &amp; \texttt{stsfld} &amp; \CIRCLE &amp; \texttt{unbox.any} &amp; \CIRCLE \\ \hline</v>
      </c>
    </row>
    <row r="90" spans="1:11" ht="22.5" customHeight="1" x14ac:dyDescent="0.25">
      <c r="A90" s="1">
        <v>90</v>
      </c>
      <c r="B90" s="1" t="s">
        <v>89</v>
      </c>
      <c r="C90" s="1">
        <v>100</v>
      </c>
      <c r="D90" s="2" t="str">
        <f t="shared" si="6"/>
        <v/>
      </c>
      <c r="F90" s="2" t="str">
        <f t="shared" si="7"/>
        <v>\CIRCLE</v>
      </c>
      <c r="G90" s="1" t="str">
        <f t="shared" si="8"/>
        <v>\texttt{mul} &amp; \CIRCLE</v>
      </c>
      <c r="H90" s="2" t="str">
        <f t="shared" si="9"/>
        <v>\texttt{stobj} &amp; \Circle</v>
      </c>
      <c r="I90" s="2" t="str">
        <f t="shared" si="10"/>
        <v>\texttt{conv.ovf.i1} &amp; \Circle</v>
      </c>
      <c r="K90" s="1" t="str">
        <f t="shared" si="11"/>
        <v>\texttt{mul} &amp; \CIRCLE &amp; \texttt{stobj} &amp; \Circle &amp; \texttt{conv.ovf.i1} &amp; \Circle \\ \hline</v>
      </c>
    </row>
    <row r="91" spans="1:11" ht="22.5" customHeight="1" x14ac:dyDescent="0.25">
      <c r="A91" s="1">
        <v>91</v>
      </c>
      <c r="B91" s="1" t="s">
        <v>90</v>
      </c>
      <c r="C91" s="1">
        <v>100</v>
      </c>
      <c r="D91" s="2" t="str">
        <f t="shared" si="6"/>
        <v/>
      </c>
      <c r="F91" s="2" t="str">
        <f t="shared" si="7"/>
        <v>\CIRCLE</v>
      </c>
      <c r="G91" s="1" t="str">
        <f t="shared" si="8"/>
        <v>\texttt{div} &amp; \CIRCLE</v>
      </c>
      <c r="H91" s="2" t="str">
        <f t="shared" si="9"/>
        <v>\texttt{conv.ovf.i1.un} &amp; \Circle</v>
      </c>
      <c r="I91" s="2" t="str">
        <f t="shared" si="10"/>
        <v>\texttt{conv.ovf.u1} &amp; \Circle</v>
      </c>
      <c r="K91" s="1" t="str">
        <f t="shared" si="11"/>
        <v>\texttt{div} &amp; \CIRCLE &amp; \texttt{conv.ovf.i1.un} &amp; \Circle &amp; \texttt{conv.ovf.u1} &amp; \Circle \\ \hline</v>
      </c>
    </row>
    <row r="92" spans="1:11" ht="22.5" customHeight="1" x14ac:dyDescent="0.25">
      <c r="A92" s="1">
        <v>92</v>
      </c>
      <c r="B92" s="1" t="s">
        <v>91</v>
      </c>
      <c r="C92" s="1">
        <v>100</v>
      </c>
      <c r="D92" s="2" t="str">
        <f t="shared" si="6"/>
        <v/>
      </c>
      <c r="F92" s="2" t="str">
        <f t="shared" si="7"/>
        <v>\CIRCLE</v>
      </c>
      <c r="G92" s="1" t="str">
        <f t="shared" si="8"/>
        <v>\texttt{div.un} &amp; \CIRCLE</v>
      </c>
      <c r="H92" s="2" t="str">
        <f t="shared" si="9"/>
        <v>\texttt{conv.ovf.i2.un} &amp; \Circle</v>
      </c>
      <c r="I92" s="2" t="str">
        <f t="shared" si="10"/>
        <v>\texttt{conv.ovf.i2} &amp; \Circle</v>
      </c>
      <c r="K92" s="1" t="str">
        <f t="shared" si="11"/>
        <v>\texttt{div.un} &amp; \CIRCLE &amp; \texttt{conv.ovf.i2.un} &amp; \Circle &amp; \texttt{conv.ovf.i2} &amp; \Circle \\ \hline</v>
      </c>
    </row>
    <row r="93" spans="1:11" ht="22.5" customHeight="1" x14ac:dyDescent="0.25">
      <c r="A93" s="1">
        <v>93</v>
      </c>
      <c r="B93" s="1" t="s">
        <v>92</v>
      </c>
      <c r="C93" s="1">
        <v>100</v>
      </c>
      <c r="D93" s="2" t="str">
        <f t="shared" si="6"/>
        <v/>
      </c>
      <c r="F93" s="2" t="str">
        <f t="shared" si="7"/>
        <v>\CIRCLE</v>
      </c>
      <c r="G93" s="1" t="str">
        <f t="shared" si="8"/>
        <v>\texttt{rem} &amp; \CIRCLE</v>
      </c>
      <c r="H93" s="2" t="str">
        <f t="shared" si="9"/>
        <v>\texttt{conv.ovf.i4.un} &amp; \Circle</v>
      </c>
      <c r="I93" s="2" t="str">
        <f t="shared" si="10"/>
        <v>\texttt{conv.ovf.u2} &amp; \Circle</v>
      </c>
      <c r="K93" s="1" t="str">
        <f t="shared" si="11"/>
        <v>\texttt{rem} &amp; \CIRCLE &amp; \texttt{conv.ovf.i4.un} &amp; \Circle &amp; \texttt{conv.ovf.u2} &amp; \Circle \\ \hline</v>
      </c>
    </row>
    <row r="94" spans="1:11" ht="22.5" customHeight="1" x14ac:dyDescent="0.25">
      <c r="A94" s="1">
        <v>94</v>
      </c>
      <c r="B94" s="1" t="s">
        <v>93</v>
      </c>
      <c r="C94" s="1">
        <v>100</v>
      </c>
      <c r="D94" s="2" t="str">
        <f t="shared" si="6"/>
        <v/>
      </c>
      <c r="F94" s="2" t="str">
        <f t="shared" si="7"/>
        <v>\CIRCLE</v>
      </c>
      <c r="G94" s="1" t="str">
        <f t="shared" si="8"/>
        <v>\texttt{rem.un} &amp; \CIRCLE</v>
      </c>
      <c r="H94" s="2" t="str">
        <f t="shared" si="9"/>
        <v>\texttt{conv.ovf.i8.un} &amp; \Circle</v>
      </c>
      <c r="I94" s="2" t="str">
        <f t="shared" si="10"/>
        <v>\texttt{conv.ovf.i4} &amp; \Circle</v>
      </c>
      <c r="K94" s="1" t="str">
        <f t="shared" si="11"/>
        <v>\texttt{rem.un} &amp; \CIRCLE &amp; \texttt{conv.ovf.i8.un} &amp; \Circle &amp; \texttt{conv.ovf.i4} &amp; \Circle \\ \hline</v>
      </c>
    </row>
    <row r="95" spans="1:11" ht="22.5" customHeight="1" x14ac:dyDescent="0.25">
      <c r="A95" s="1">
        <v>95</v>
      </c>
      <c r="B95" s="1" t="s">
        <v>94</v>
      </c>
      <c r="C95" s="1">
        <v>100</v>
      </c>
      <c r="D95" s="2" t="str">
        <f t="shared" si="6"/>
        <v/>
      </c>
      <c r="F95" s="2" t="str">
        <f t="shared" si="7"/>
        <v>\CIRCLE</v>
      </c>
      <c r="G95" s="1" t="str">
        <f t="shared" si="8"/>
        <v>\texttt{and} &amp; \CIRCLE</v>
      </c>
      <c r="H95" s="2" t="str">
        <f t="shared" si="9"/>
        <v>\texttt{conv.ovf.u1.un} &amp; \Circle</v>
      </c>
      <c r="I95" s="2" t="str">
        <f t="shared" si="10"/>
        <v>\texttt{conv.ovf.u4} &amp; \Circle</v>
      </c>
      <c r="K95" s="1" t="str">
        <f t="shared" si="11"/>
        <v>\texttt{and} &amp; \CIRCLE &amp; \texttt{conv.ovf.u1.un} &amp; \Circle &amp; \texttt{conv.ovf.u4} &amp; \Circle \\ \hline</v>
      </c>
    </row>
    <row r="96" spans="1:11" ht="22.5" customHeight="1" x14ac:dyDescent="0.25">
      <c r="A96" s="1">
        <v>96</v>
      </c>
      <c r="B96" s="1" t="s">
        <v>95</v>
      </c>
      <c r="C96" s="1">
        <v>100</v>
      </c>
      <c r="D96" s="2" t="str">
        <f t="shared" si="6"/>
        <v/>
      </c>
      <c r="F96" s="2" t="str">
        <f t="shared" si="7"/>
        <v>\CIRCLE</v>
      </c>
      <c r="G96" s="1" t="str">
        <f t="shared" si="8"/>
        <v>\texttt{or} &amp; \CIRCLE</v>
      </c>
      <c r="H96" s="2" t="str">
        <f t="shared" si="9"/>
        <v>\texttt{conv.ovf.u2.un} &amp; \Circle</v>
      </c>
      <c r="I96" s="2" t="str">
        <f t="shared" si="10"/>
        <v>\texttt{conv.ovf.i8} &amp; \Circle</v>
      </c>
      <c r="K96" s="1" t="str">
        <f t="shared" si="11"/>
        <v>\texttt{or} &amp; \CIRCLE &amp; \texttt{conv.ovf.u2.un} &amp; \Circle &amp; \texttt{conv.ovf.i8} &amp; \Circle \\ \hline</v>
      </c>
    </row>
    <row r="97" spans="1:11" ht="22.5" customHeight="1" x14ac:dyDescent="0.25">
      <c r="A97" s="1">
        <v>97</v>
      </c>
      <c r="B97" s="1" t="s">
        <v>96</v>
      </c>
      <c r="C97" s="1">
        <v>100</v>
      </c>
      <c r="D97" s="2" t="str">
        <f t="shared" si="6"/>
        <v/>
      </c>
      <c r="F97" s="2" t="str">
        <f t="shared" si="7"/>
        <v>\CIRCLE</v>
      </c>
      <c r="G97" s="1" t="str">
        <f t="shared" si="8"/>
        <v>\texttt{xor} &amp; \CIRCLE</v>
      </c>
      <c r="H97" s="2" t="str">
        <f t="shared" si="9"/>
        <v>\texttt{conv.ovf.u4.un} &amp; \Circle</v>
      </c>
      <c r="I97" s="2" t="str">
        <f t="shared" si="10"/>
        <v>\texttt{conv.ovf.u8} &amp; \Circle</v>
      </c>
      <c r="K97" s="1" t="str">
        <f t="shared" si="11"/>
        <v>\texttt{xor} &amp; \CIRCLE &amp; \texttt{conv.ovf.u4.un} &amp; \Circle &amp; \texttt{conv.ovf.u8} &amp; \Circle \\ \hline</v>
      </c>
    </row>
    <row r="98" spans="1:11" ht="22.5" customHeight="1" x14ac:dyDescent="0.25">
      <c r="A98" s="1">
        <v>98</v>
      </c>
      <c r="B98" s="1" t="s">
        <v>97</v>
      </c>
      <c r="C98" s="1">
        <v>100</v>
      </c>
      <c r="D98" s="2" t="str">
        <f t="shared" si="6"/>
        <v/>
      </c>
      <c r="F98" s="2" t="str">
        <f t="shared" si="7"/>
        <v>\CIRCLE</v>
      </c>
      <c r="G98" s="1" t="str">
        <f t="shared" si="8"/>
        <v>\texttt{shl} &amp; \CIRCLE</v>
      </c>
      <c r="H98" s="2" t="str">
        <f t="shared" si="9"/>
        <v>\texttt{conv.ovf.u8.un} &amp; \Circle</v>
      </c>
      <c r="I98" s="2" t="str">
        <f t="shared" si="10"/>
        <v>\texttt{refanyval} &amp; \Circle</v>
      </c>
      <c r="K98" s="1" t="str">
        <f t="shared" si="11"/>
        <v>\texttt{shl} &amp; \CIRCLE &amp; \texttt{conv.ovf.u8.un} &amp; \Circle &amp; \texttt{refanyval} &amp; \Circle \\ \hline</v>
      </c>
    </row>
    <row r="99" spans="1:11" ht="22.5" customHeight="1" x14ac:dyDescent="0.25">
      <c r="A99" s="1">
        <v>99</v>
      </c>
      <c r="B99" s="1" t="s">
        <v>98</v>
      </c>
      <c r="C99" s="1">
        <v>100</v>
      </c>
      <c r="D99" s="2" t="str">
        <f t="shared" si="6"/>
        <v/>
      </c>
      <c r="F99" s="2" t="str">
        <f t="shared" si="7"/>
        <v>\CIRCLE</v>
      </c>
      <c r="G99" s="1" t="str">
        <f t="shared" si="8"/>
        <v>\texttt{shr} &amp; \CIRCLE</v>
      </c>
      <c r="H99" s="2" t="str">
        <f t="shared" si="9"/>
        <v>\texttt{conv.ovf.i.un} &amp; \Circle</v>
      </c>
      <c r="I99" s="2" t="str">
        <f t="shared" si="10"/>
        <v>\texttt{ckfinite} &amp; \Circle</v>
      </c>
      <c r="K99" s="1" t="str">
        <f t="shared" si="11"/>
        <v>\texttt{shr} &amp; \CIRCLE &amp; \texttt{conv.ovf.i.un} &amp; \Circle &amp; \texttt{ckfinite} &amp; \Circle \\ \hline</v>
      </c>
    </row>
    <row r="100" spans="1:11" ht="22.5" customHeight="1" x14ac:dyDescent="0.25">
      <c r="A100" s="1">
        <v>100</v>
      </c>
      <c r="B100" s="1" t="s">
        <v>99</v>
      </c>
      <c r="C100" s="1">
        <v>100</v>
      </c>
      <c r="D100" s="2" t="str">
        <f t="shared" si="6"/>
        <v/>
      </c>
      <c r="F100" s="2" t="str">
        <f t="shared" si="7"/>
        <v>\CIRCLE</v>
      </c>
      <c r="G100" s="1" t="str">
        <f t="shared" si="8"/>
        <v>\texttt{shr.un} &amp; \CIRCLE</v>
      </c>
      <c r="H100" s="2" t="str">
        <f t="shared" si="9"/>
        <v>\texttt{conv.ovf.u.un} &amp; \Circle</v>
      </c>
      <c r="I100" s="2" t="str">
        <f t="shared" si="10"/>
        <v>\texttt{mkrefany} &amp; \Circle</v>
      </c>
      <c r="K100" s="1" t="str">
        <f t="shared" si="11"/>
        <v>\texttt{shr.un} &amp; \CIRCLE &amp; \texttt{conv.ovf.u.un} &amp; \Circle &amp; \texttt{mkrefany} &amp; \Circle \\ \hline</v>
      </c>
    </row>
    <row r="101" spans="1:11" ht="22.5" customHeight="1" x14ac:dyDescent="0.25">
      <c r="A101" s="1">
        <v>101</v>
      </c>
      <c r="B101" s="1" t="s">
        <v>100</v>
      </c>
      <c r="C101" s="1">
        <v>100</v>
      </c>
      <c r="D101" s="2" t="str">
        <f t="shared" si="6"/>
        <v/>
      </c>
      <c r="F101" s="2" t="str">
        <f t="shared" si="7"/>
        <v>\CIRCLE</v>
      </c>
      <c r="G101" s="1" t="str">
        <f t="shared" si="8"/>
        <v>\texttt{neg} &amp; \CIRCLE</v>
      </c>
      <c r="H101" s="2" t="str">
        <f t="shared" si="9"/>
        <v>\texttt{box} &amp; \CIRCLE</v>
      </c>
      <c r="I101" s="2" t="str">
        <f t="shared" si="10"/>
        <v>\texttt{ldtoken} &amp; \LEFTcircle</v>
      </c>
      <c r="K101" s="1" t="str">
        <f t="shared" si="11"/>
        <v>\texttt{neg} &amp; \CIRCLE &amp; \texttt{box} &amp; \CIRCLE &amp; \texttt{ldtoken} &amp; \LEFTcircle \\ \hline</v>
      </c>
    </row>
    <row r="102" spans="1:11" ht="22.5" customHeight="1" x14ac:dyDescent="0.25">
      <c r="A102" s="1">
        <v>102</v>
      </c>
      <c r="B102" s="1" t="s">
        <v>101</v>
      </c>
      <c r="C102" s="1">
        <v>100</v>
      </c>
      <c r="D102" s="2" t="str">
        <f t="shared" si="6"/>
        <v/>
      </c>
      <c r="F102" s="2" t="str">
        <f t="shared" si="7"/>
        <v>\CIRCLE</v>
      </c>
      <c r="G102" s="1" t="str">
        <f t="shared" si="8"/>
        <v>\texttt{not} &amp; \CIRCLE</v>
      </c>
      <c r="H102" s="2" t="str">
        <f t="shared" si="9"/>
        <v>\texttt{newarr} &amp; \CIRCLE</v>
      </c>
      <c r="I102" s="2" t="str">
        <f t="shared" si="10"/>
        <v>\texttt{conv.u2} &amp; \LEFTcircle</v>
      </c>
      <c r="K102" s="1" t="str">
        <f t="shared" si="11"/>
        <v>\texttt{not} &amp; \CIRCLE &amp; \texttt{newarr} &amp; \CIRCLE &amp; \texttt{conv.u2} &amp; \LEFTcircle \\ \hline</v>
      </c>
    </row>
    <row r="103" spans="1:11" ht="22.5" customHeight="1" x14ac:dyDescent="0.25">
      <c r="A103" s="1">
        <v>103</v>
      </c>
      <c r="B103" s="1" t="s">
        <v>102</v>
      </c>
      <c r="C103" s="1">
        <v>75</v>
      </c>
      <c r="D103" s="2" t="str">
        <f t="shared" si="6"/>
        <v/>
      </c>
      <c r="E103" s="1" t="s">
        <v>221</v>
      </c>
      <c r="F103" s="2" t="str">
        <f t="shared" si="7"/>
        <v>\LEFTcircle</v>
      </c>
      <c r="G103" s="1" t="str">
        <f t="shared" si="8"/>
        <v>\texttt{conv.i1} &amp; \LEFTcircle</v>
      </c>
      <c r="H103" s="2" t="str">
        <f t="shared" si="9"/>
        <v>\texttt{ldlen} &amp; \CIRCLE</v>
      </c>
      <c r="I103" s="2" t="str">
        <f t="shared" si="10"/>
        <v>\texttt{conv.u1} &amp; \LEFTcircle</v>
      </c>
      <c r="K103" s="1" t="str">
        <f t="shared" si="11"/>
        <v>\texttt{conv.i1} &amp; \LEFTcircle &amp; \texttt{ldlen} &amp; \CIRCLE &amp; \texttt{conv.u1} &amp; \LEFTcircle \\ \hline</v>
      </c>
    </row>
    <row r="104" spans="1:11" ht="22.5" customHeight="1" x14ac:dyDescent="0.25">
      <c r="A104" s="1">
        <v>104</v>
      </c>
      <c r="B104" s="1" t="s">
        <v>103</v>
      </c>
      <c r="C104" s="1">
        <v>75</v>
      </c>
      <c r="D104" s="2" t="str">
        <f t="shared" si="6"/>
        <v/>
      </c>
      <c r="E104" s="1" t="s">
        <v>221</v>
      </c>
      <c r="F104" s="2" t="str">
        <f t="shared" si="7"/>
        <v>\LEFTcircle</v>
      </c>
      <c r="G104" s="1" t="str">
        <f t="shared" si="8"/>
        <v>\texttt{conv.i2} &amp; \LEFTcircle</v>
      </c>
      <c r="H104" s="2" t="str">
        <f t="shared" si="9"/>
        <v>\texttt{ldelema} &amp; \Circle</v>
      </c>
      <c r="I104" s="2" t="str">
        <f t="shared" si="10"/>
        <v>\texttt{conv.i} &amp; \Circle</v>
      </c>
      <c r="K104" s="1" t="str">
        <f t="shared" si="11"/>
        <v>\texttt{conv.i2} &amp; \LEFTcircle &amp; \texttt{ldelema} &amp; \Circle &amp; \texttt{conv.i} &amp; \Circle \\ \hline</v>
      </c>
    </row>
    <row r="105" spans="1:11" ht="22.5" customHeight="1" x14ac:dyDescent="0.25">
      <c r="A105" s="1">
        <v>105</v>
      </c>
      <c r="B105" s="1" t="s">
        <v>104</v>
      </c>
      <c r="C105" s="1">
        <v>75</v>
      </c>
      <c r="D105" s="2" t="str">
        <f t="shared" si="6"/>
        <v/>
      </c>
      <c r="E105" s="1" t="s">
        <v>221</v>
      </c>
      <c r="F105" s="2" t="str">
        <f t="shared" si="7"/>
        <v>\LEFTcircle</v>
      </c>
      <c r="G105" s="1" t="str">
        <f t="shared" si="8"/>
        <v>\texttt{conv.i4} &amp; \LEFTcircle</v>
      </c>
      <c r="H105" s="2" t="str">
        <f t="shared" si="9"/>
        <v>\texttt{ldelem.i1} &amp; \CIRCLE</v>
      </c>
      <c r="I105" s="2" t="str">
        <f t="shared" si="10"/>
        <v>\texttt{conv.ovf.i} &amp; \Circle</v>
      </c>
      <c r="K105" s="1" t="str">
        <f t="shared" si="11"/>
        <v>\texttt{conv.i4} &amp; \LEFTcircle &amp; \texttt{ldelem.i1} &amp; \CIRCLE &amp; \texttt{conv.ovf.i} &amp; \Circle \\ \hline</v>
      </c>
    </row>
    <row r="106" spans="1:11" ht="22.5" customHeight="1" x14ac:dyDescent="0.25">
      <c r="A106" s="1">
        <v>106</v>
      </c>
      <c r="B106" s="1" t="s">
        <v>105</v>
      </c>
      <c r="C106" s="1">
        <v>75</v>
      </c>
      <c r="D106" s="2" t="str">
        <f t="shared" si="6"/>
        <v/>
      </c>
      <c r="E106" s="1" t="s">
        <v>221</v>
      </c>
      <c r="F106" s="2" t="str">
        <f t="shared" si="7"/>
        <v>\LEFTcircle</v>
      </c>
      <c r="G106" s="1" t="str">
        <f t="shared" si="8"/>
        <v>\texttt{conv.i8} &amp; \LEFTcircle</v>
      </c>
      <c r="H106" s="2" t="str">
        <f t="shared" si="9"/>
        <v>\texttt{ldelem.u1} &amp; \CIRCLE</v>
      </c>
      <c r="I106" s="2" t="str">
        <f t="shared" si="10"/>
        <v>\texttt{conv.ovf.u} &amp; \Circle</v>
      </c>
      <c r="K106" s="1" t="str">
        <f t="shared" si="11"/>
        <v>\texttt{conv.i8} &amp; \LEFTcircle &amp; \texttt{ldelem.u1} &amp; \CIRCLE &amp; \texttt{conv.ovf.u} &amp; \Circle \\ \hline</v>
      </c>
    </row>
    <row r="107" spans="1:11" ht="22.5" customHeight="1" x14ac:dyDescent="0.25">
      <c r="A107" s="1">
        <v>107</v>
      </c>
      <c r="B107" s="1" t="s">
        <v>106</v>
      </c>
      <c r="C107" s="1">
        <v>75</v>
      </c>
      <c r="D107" s="2" t="str">
        <f t="shared" si="6"/>
        <v/>
      </c>
      <c r="E107" s="1" t="s">
        <v>221</v>
      </c>
      <c r="F107" s="2" t="str">
        <f t="shared" si="7"/>
        <v>\LEFTcircle</v>
      </c>
      <c r="G107" s="1" t="str">
        <f t="shared" si="8"/>
        <v>\texttt{conv.r4} &amp; \LEFTcircle</v>
      </c>
      <c r="H107" s="2" t="str">
        <f t="shared" si="9"/>
        <v>\texttt{ldelem.i2} &amp; \CIRCLE</v>
      </c>
      <c r="I107" s="2" t="str">
        <f t="shared" si="10"/>
        <v>\texttt{add.ovf} &amp; \Circle</v>
      </c>
      <c r="K107" s="1" t="str">
        <f t="shared" si="11"/>
        <v>\texttt{conv.r4} &amp; \LEFTcircle &amp; \texttt{ldelem.i2} &amp; \CIRCLE &amp; \texttt{add.ovf} &amp; \Circle \\ \hline</v>
      </c>
    </row>
    <row r="108" spans="1:11" ht="22.5" customHeight="1" x14ac:dyDescent="0.25">
      <c r="A108" s="1">
        <v>108</v>
      </c>
      <c r="B108" s="1" t="s">
        <v>107</v>
      </c>
      <c r="C108" s="1">
        <v>75</v>
      </c>
      <c r="D108" s="2" t="str">
        <f t="shared" si="6"/>
        <v/>
      </c>
      <c r="E108" s="1" t="s">
        <v>221</v>
      </c>
      <c r="F108" s="2" t="str">
        <f t="shared" si="7"/>
        <v>\LEFTcircle</v>
      </c>
      <c r="G108" s="1" t="str">
        <f t="shared" si="8"/>
        <v>\texttt{conv.r8} &amp; \LEFTcircle</v>
      </c>
      <c r="H108" s="2" t="str">
        <f t="shared" si="9"/>
        <v>\texttt{ldelem.u2} &amp; \CIRCLE</v>
      </c>
      <c r="I108" s="2" t="str">
        <f t="shared" si="10"/>
        <v>\texttt{add.ovf.un} &amp; \Circle</v>
      </c>
      <c r="K108" s="1" t="str">
        <f t="shared" si="11"/>
        <v>\texttt{conv.r8} &amp; \LEFTcircle &amp; \texttt{ldelem.u2} &amp; \CIRCLE &amp; \texttt{add.ovf.un} &amp; \Circle \\ \hline</v>
      </c>
    </row>
    <row r="109" spans="1:11" ht="22.5" customHeight="1" x14ac:dyDescent="0.25">
      <c r="A109" s="1">
        <v>109</v>
      </c>
      <c r="B109" s="1" t="s">
        <v>108</v>
      </c>
      <c r="C109" s="1">
        <v>0</v>
      </c>
      <c r="D109" s="2" t="str">
        <f t="shared" si="6"/>
        <v/>
      </c>
      <c r="E109" s="1" t="s">
        <v>221</v>
      </c>
      <c r="F109" s="2" t="str">
        <f t="shared" si="7"/>
        <v>\Circle</v>
      </c>
      <c r="G109" s="1" t="str">
        <f t="shared" si="8"/>
        <v>\texttt{conv.u4} &amp; \Circle</v>
      </c>
      <c r="H109" s="2" t="str">
        <f t="shared" si="9"/>
        <v>\texttt{ldelem.i4} &amp; \CIRCLE</v>
      </c>
      <c r="I109" s="2" t="str">
        <f t="shared" si="10"/>
        <v>\texttt{mul.ovf} &amp; \Circle</v>
      </c>
      <c r="K109" s="1" t="str">
        <f t="shared" si="11"/>
        <v>\texttt{conv.u4} &amp; \Circle &amp; \texttt{ldelem.i4} &amp; \CIRCLE &amp; \texttt{mul.ovf} &amp; \Circle \\ \hline</v>
      </c>
    </row>
    <row r="110" spans="1:11" ht="22.5" customHeight="1" x14ac:dyDescent="0.25">
      <c r="A110" s="1">
        <v>110</v>
      </c>
      <c r="B110" s="1" t="s">
        <v>109</v>
      </c>
      <c r="C110" s="1">
        <v>75</v>
      </c>
      <c r="D110" s="2" t="str">
        <f t="shared" si="6"/>
        <v/>
      </c>
      <c r="E110" s="1" t="s">
        <v>221</v>
      </c>
      <c r="F110" s="2" t="str">
        <f t="shared" si="7"/>
        <v>\LEFTcircle</v>
      </c>
      <c r="G110" s="1" t="str">
        <f t="shared" si="8"/>
        <v>\texttt{conv.u8} &amp; \LEFTcircle</v>
      </c>
      <c r="H110" s="2" t="str">
        <f t="shared" si="9"/>
        <v>\texttt{ldelem.u4} &amp; \CIRCLE</v>
      </c>
      <c r="I110" s="2" t="str">
        <f t="shared" si="10"/>
        <v>\texttt{mul.ovf.un} &amp; \Circle</v>
      </c>
      <c r="K110" s="1" t="str">
        <f t="shared" si="11"/>
        <v>\texttt{conv.u8} &amp; \LEFTcircle &amp; \texttt{ldelem.u4} &amp; \CIRCLE &amp; \texttt{mul.ovf.un} &amp; \Circle \\ \hline</v>
      </c>
    </row>
    <row r="111" spans="1:11" ht="22.5" customHeight="1" x14ac:dyDescent="0.25">
      <c r="A111" s="1">
        <v>111</v>
      </c>
      <c r="B111" s="1" t="s">
        <v>110</v>
      </c>
      <c r="C111" s="1">
        <v>100</v>
      </c>
      <c r="D111" s="2" t="str">
        <f t="shared" si="6"/>
        <v/>
      </c>
      <c r="F111" s="2" t="str">
        <f t="shared" si="7"/>
        <v>\CIRCLE</v>
      </c>
      <c r="G111" s="1" t="str">
        <f t="shared" si="8"/>
        <v>\texttt{callvirt} &amp; \CIRCLE</v>
      </c>
      <c r="H111" s="2" t="str">
        <f t="shared" si="9"/>
        <v>\texttt{ldelem.i8} &amp; \CIRCLE</v>
      </c>
      <c r="I111" s="2" t="str">
        <f t="shared" si="10"/>
        <v>\texttt{sub.ovf} &amp; \Circle</v>
      </c>
      <c r="K111" s="1" t="str">
        <f t="shared" si="11"/>
        <v>\texttt{callvirt} &amp; \CIRCLE &amp; \texttt{ldelem.i8} &amp; \CIRCLE &amp; \texttt{sub.ovf} &amp; \Circle \\ \hline</v>
      </c>
    </row>
    <row r="112" spans="1:11" s="2" customFormat="1" ht="22.5" customHeight="1" x14ac:dyDescent="0.25">
      <c r="A112" s="2">
        <v>112</v>
      </c>
      <c r="B112" s="2" t="s">
        <v>111</v>
      </c>
      <c r="C112" s="2">
        <v>0</v>
      </c>
      <c r="D112" s="2" t="str">
        <f t="shared" si="6"/>
        <v/>
      </c>
      <c r="E112" s="2" t="s">
        <v>221</v>
      </c>
      <c r="F112" s="2" t="str">
        <f t="shared" si="7"/>
        <v>\Circle</v>
      </c>
      <c r="G112" s="2" t="str">
        <f t="shared" si="8"/>
        <v>\texttt{cpobj} &amp; \Circle</v>
      </c>
      <c r="H112" s="2" t="str">
        <f t="shared" si="9"/>
        <v>\texttt{ldelem.i} &amp; \Circle</v>
      </c>
      <c r="I112" s="2" t="str">
        <f t="shared" si="10"/>
        <v>\texttt{sub.ovf.un} &amp; \Circle</v>
      </c>
      <c r="K112" s="2" t="str">
        <f t="shared" si="11"/>
        <v>\texttt{cpobj} &amp; \Circle &amp; \texttt{ldelem.i} &amp; \Circle &amp; \texttt{sub.ovf.un} &amp; \Circle \\ \hline</v>
      </c>
    </row>
    <row r="113" spans="1:11" s="2" customFormat="1" ht="22.5" customHeight="1" x14ac:dyDescent="0.25">
      <c r="A113" s="2">
        <v>113</v>
      </c>
      <c r="B113" s="2" t="s">
        <v>112</v>
      </c>
      <c r="C113" s="2">
        <v>0</v>
      </c>
      <c r="D113" s="2" t="str">
        <f t="shared" si="6"/>
        <v/>
      </c>
      <c r="E113" s="2" t="s">
        <v>221</v>
      </c>
      <c r="F113" s="2" t="str">
        <f t="shared" si="7"/>
        <v>\Circle</v>
      </c>
      <c r="G113" s="2" t="str">
        <f t="shared" si="8"/>
        <v>\texttt{ldobj} &amp; \Circle</v>
      </c>
      <c r="H113" s="2" t="str">
        <f t="shared" si="9"/>
        <v>\texttt{ldelem.r4} &amp; \CIRCLE</v>
      </c>
      <c r="I113" s="2" t="str">
        <f t="shared" si="10"/>
        <v>\texttt{endfinally} &amp; \Circle</v>
      </c>
      <c r="K113" s="2" t="str">
        <f t="shared" si="11"/>
        <v>\texttt{ldobj} &amp; \Circle &amp; \texttt{ldelem.r4} &amp; \CIRCLE &amp; \texttt{endfinally} &amp; \Circle \\ \hline</v>
      </c>
    </row>
    <row r="114" spans="1:11" s="2" customFormat="1" ht="22.5" customHeight="1" x14ac:dyDescent="0.25">
      <c r="A114" s="2">
        <v>114</v>
      </c>
      <c r="B114" s="2" t="s">
        <v>113</v>
      </c>
      <c r="C114" s="2">
        <v>100</v>
      </c>
      <c r="D114" s="2" t="str">
        <f t="shared" si="6"/>
        <v/>
      </c>
      <c r="F114" s="2" t="str">
        <f t="shared" si="7"/>
        <v>\CIRCLE</v>
      </c>
      <c r="G114" s="2" t="str">
        <f t="shared" si="8"/>
        <v>\texttt{ldstr} &amp; \CIRCLE</v>
      </c>
      <c r="H114" s="2" t="str">
        <f t="shared" si="9"/>
        <v>\texttt{ldelem.r8} &amp; \CIRCLE</v>
      </c>
      <c r="I114" s="2" t="str">
        <f t="shared" si="10"/>
        <v>\texttt{leave} &amp; \Circle</v>
      </c>
      <c r="K114" s="2" t="str">
        <f t="shared" si="11"/>
        <v>\texttt{ldstr} &amp; \CIRCLE &amp; \texttt{ldelem.r8} &amp; \CIRCLE &amp; \texttt{leave} &amp; \Circle \\ \hline</v>
      </c>
    </row>
    <row r="115" spans="1:11" s="2" customFormat="1" ht="22.5" customHeight="1" x14ac:dyDescent="0.25">
      <c r="A115" s="2">
        <v>115</v>
      </c>
      <c r="B115" s="2" t="s">
        <v>114</v>
      </c>
      <c r="C115" s="2">
        <v>100</v>
      </c>
      <c r="D115" s="2" t="str">
        <f t="shared" si="6"/>
        <v/>
      </c>
      <c r="F115" s="2" t="str">
        <f t="shared" si="7"/>
        <v>\CIRCLE</v>
      </c>
      <c r="G115" s="2" t="str">
        <f t="shared" si="8"/>
        <v>\texttt{newobj} &amp; \CIRCLE</v>
      </c>
      <c r="H115" s="2" t="str">
        <f t="shared" si="9"/>
        <v>\texttt{ldelem.ref} &amp; \CIRCLE</v>
      </c>
      <c r="I115" s="2" t="str">
        <f t="shared" si="10"/>
        <v>\texttt{leave.s} &amp; \Circle</v>
      </c>
      <c r="K115" s="2" t="str">
        <f t="shared" si="11"/>
        <v>\texttt{newobj} &amp; \CIRCLE &amp; \texttt{ldelem.ref} &amp; \CIRCLE &amp; \texttt{leave.s} &amp; \Circle \\ \hline</v>
      </c>
    </row>
    <row r="116" spans="1:11" s="2" customFormat="1" ht="22.5" customHeight="1" x14ac:dyDescent="0.25">
      <c r="A116" s="2">
        <v>116</v>
      </c>
      <c r="B116" s="2" t="s">
        <v>115</v>
      </c>
      <c r="C116" s="2">
        <v>0</v>
      </c>
      <c r="D116" s="2" t="str">
        <f t="shared" si="6"/>
        <v/>
      </c>
      <c r="E116" s="2" t="s">
        <v>221</v>
      </c>
      <c r="F116" s="2" t="str">
        <f t="shared" si="7"/>
        <v>\Circle</v>
      </c>
      <c r="G116" s="2" t="str">
        <f t="shared" si="8"/>
        <v>\texttt{castclass} &amp; \Circle</v>
      </c>
      <c r="H116" s="2" t="str">
        <f t="shared" si="9"/>
        <v>\texttt{stelem.i} &amp; \Circle</v>
      </c>
      <c r="I116" s="2" t="str">
        <f t="shared" si="10"/>
        <v>\texttt{stind.i} &amp; \Circle</v>
      </c>
      <c r="K116" s="2" t="str">
        <f t="shared" si="11"/>
        <v>\texttt{castclass} &amp; \Circle &amp; \texttt{stelem.i} &amp; \Circle &amp; \texttt{stind.i} &amp; \Circle \\ \hline</v>
      </c>
    </row>
    <row r="117" spans="1:11" s="2" customFormat="1" ht="22.5" customHeight="1" x14ac:dyDescent="0.25">
      <c r="A117" s="2">
        <v>117</v>
      </c>
      <c r="B117" s="2" t="s">
        <v>116</v>
      </c>
      <c r="C117" s="2">
        <v>50</v>
      </c>
      <c r="D117" s="2" t="str">
        <f t="shared" si="6"/>
        <v/>
      </c>
      <c r="E117" s="2" t="s">
        <v>221</v>
      </c>
      <c r="F117" s="2" t="str">
        <f t="shared" si="7"/>
        <v>\LEFTcircle</v>
      </c>
      <c r="G117" s="2" t="str">
        <f t="shared" si="8"/>
        <v>\texttt{isinst} &amp; \LEFTcircle</v>
      </c>
      <c r="H117" s="2" t="str">
        <f t="shared" si="9"/>
        <v>\texttt{stelem.i1} &amp; \CIRCLE</v>
      </c>
      <c r="I117" s="2" t="str">
        <f t="shared" si="10"/>
        <v>\texttt{conv.u} &amp; \LEFTcircle</v>
      </c>
      <c r="K117" s="2" t="str">
        <f t="shared" si="11"/>
        <v>\texttt{isinst} &amp; \LEFTcircle &amp; \texttt{stelem.i1} &amp; \CIRCLE &amp; \texttt{conv.u} &amp; \LEFTcircle \\ \hline</v>
      </c>
    </row>
    <row r="118" spans="1:11" s="2" customFormat="1" ht="22.5" customHeight="1" x14ac:dyDescent="0.25">
      <c r="A118" s="2">
        <v>118</v>
      </c>
      <c r="B118" s="2" t="s">
        <v>117</v>
      </c>
      <c r="C118" s="2">
        <v>75</v>
      </c>
      <c r="D118" s="2" t="str">
        <f t="shared" si="6"/>
        <v/>
      </c>
      <c r="E118" s="2" t="s">
        <v>221</v>
      </c>
      <c r="F118" s="2" t="str">
        <f t="shared" si="7"/>
        <v>\LEFTcircle</v>
      </c>
      <c r="G118" s="2" t="str">
        <f t="shared" si="8"/>
        <v>\texttt{conv.r.un} &amp; \LEFTcircle</v>
      </c>
      <c r="H118" s="2" t="str">
        <f t="shared" si="9"/>
        <v>\texttt{stelem.i2} &amp; \CIRCLE</v>
      </c>
      <c r="I118" s="2" t="str">
        <f t="shared" si="10"/>
        <v>\texttt{arglist} &amp; \Circle</v>
      </c>
      <c r="K118" s="2" t="str">
        <f t="shared" si="11"/>
        <v>\texttt{conv.r.un} &amp; \LEFTcircle &amp; \texttt{stelem.i2} &amp; \CIRCLE &amp; \texttt{arglist} &amp; \Circle \\ \hline</v>
      </c>
    </row>
    <row r="119" spans="1:11" s="2" customFormat="1" ht="22.5" customHeight="1" x14ac:dyDescent="0.25">
      <c r="A119" s="2">
        <v>119</v>
      </c>
      <c r="B119" s="2" t="s">
        <v>118</v>
      </c>
      <c r="C119" s="2">
        <v>0</v>
      </c>
      <c r="D119" s="2" t="str">
        <f t="shared" si="6"/>
        <v/>
      </c>
      <c r="E119" s="2" t="s">
        <v>221</v>
      </c>
      <c r="F119" s="2" t="str">
        <f t="shared" si="7"/>
        <v>\Circle</v>
      </c>
      <c r="G119" s="2" t="str">
        <f t="shared" si="8"/>
        <v>\texttt{unbox} &amp; \Circle</v>
      </c>
      <c r="H119" s="2" t="str">
        <f t="shared" si="9"/>
        <v>\texttt{stelem.i4} &amp; \CIRCLE</v>
      </c>
      <c r="I119" s="2" t="str">
        <f t="shared" si="10"/>
        <v>\texttt{ceq} &amp; \CIRCLE</v>
      </c>
      <c r="K119" s="2" t="str">
        <f t="shared" si="11"/>
        <v>\texttt{unbox} &amp; \Circle &amp; \texttt{stelem.i4} &amp; \CIRCLE &amp; \texttt{ceq} &amp; \CIRCLE \\ \hline</v>
      </c>
    </row>
    <row r="120" spans="1:11" s="2" customFormat="1" ht="22.5" customHeight="1" x14ac:dyDescent="0.25">
      <c r="A120" s="2">
        <v>120</v>
      </c>
      <c r="B120" s="2" t="s">
        <v>119</v>
      </c>
      <c r="C120" s="2">
        <v>0</v>
      </c>
      <c r="D120" s="2" t="str">
        <f t="shared" si="6"/>
        <v/>
      </c>
      <c r="E120" s="2" t="s">
        <v>221</v>
      </c>
      <c r="F120" s="2" t="str">
        <f t="shared" si="7"/>
        <v>\Circle</v>
      </c>
      <c r="G120" s="2" t="str">
        <f t="shared" si="8"/>
        <v>\texttt{throw} &amp; \Circle</v>
      </c>
      <c r="H120" s="2" t="str">
        <f t="shared" si="9"/>
        <v>\texttt{stelem.i8} &amp; \CIRCLE</v>
      </c>
      <c r="I120" s="2" t="str">
        <f t="shared" si="10"/>
        <v>\texttt{cgt} &amp; \CIRCLE</v>
      </c>
      <c r="K120" s="2" t="str">
        <f t="shared" si="11"/>
        <v>\texttt{throw} &amp; \Circle &amp; \texttt{stelem.i8} &amp; \CIRCLE &amp; \texttt{cgt} &amp; \CIRCLE \\ \hline</v>
      </c>
    </row>
    <row r="121" spans="1:11" s="2" customFormat="1" ht="22.5" customHeight="1" x14ac:dyDescent="0.25">
      <c r="A121" s="2">
        <v>121</v>
      </c>
      <c r="B121" s="2" t="s">
        <v>120</v>
      </c>
      <c r="C121" s="2">
        <v>100</v>
      </c>
      <c r="D121" s="2" t="str">
        <f t="shared" si="6"/>
        <v/>
      </c>
      <c r="F121" s="2" t="str">
        <f t="shared" si="7"/>
        <v>\CIRCLE</v>
      </c>
      <c r="G121" s="2" t="str">
        <f t="shared" si="8"/>
        <v>\texttt{ldfld} &amp; \CIRCLE</v>
      </c>
      <c r="H121" s="2" t="str">
        <f t="shared" si="9"/>
        <v>\texttt{stelem.r4} &amp; \CIRCLE</v>
      </c>
      <c r="I121" s="2" t="str">
        <f t="shared" si="10"/>
        <v>\texttt{cgt.un} &amp; \CIRCLE</v>
      </c>
      <c r="K121" s="2" t="str">
        <f t="shared" si="11"/>
        <v>\texttt{ldfld} &amp; \CIRCLE &amp; \texttt{stelem.r4} &amp; \CIRCLE &amp; \texttt{cgt.un} &amp; \CIRCLE \\ \hline</v>
      </c>
    </row>
    <row r="122" spans="1:11" s="2" customFormat="1" ht="22.5" customHeight="1" x14ac:dyDescent="0.25">
      <c r="A122" s="2">
        <v>122</v>
      </c>
      <c r="B122" s="2" t="s">
        <v>121</v>
      </c>
      <c r="C122" s="2">
        <v>50</v>
      </c>
      <c r="D122" s="2" t="str">
        <f t="shared" si="6"/>
        <v/>
      </c>
      <c r="E122" s="2" t="s">
        <v>221</v>
      </c>
      <c r="F122" s="2" t="str">
        <f t="shared" si="7"/>
        <v>\LEFTcircle</v>
      </c>
      <c r="G122" s="2" t="str">
        <f t="shared" si="8"/>
        <v>\texttt{ldflda} &amp; \LEFTcircle</v>
      </c>
      <c r="H122" s="2" t="str">
        <f t="shared" si="9"/>
        <v>\texttt{stelem.r8} &amp; \CIRCLE</v>
      </c>
      <c r="I122" s="2" t="str">
        <f t="shared" si="10"/>
        <v>\texttt{clt} &amp; \CIRCLE</v>
      </c>
      <c r="K122" s="2" t="str">
        <f t="shared" si="11"/>
        <v>\texttt{ldflda} &amp; \LEFTcircle &amp; \texttt{stelem.r8} &amp; \CIRCLE &amp; \texttt{clt} &amp; \CIRCLE \\ \hline</v>
      </c>
    </row>
    <row r="123" spans="1:11" s="2" customFormat="1" ht="22.5" customHeight="1" x14ac:dyDescent="0.25">
      <c r="A123" s="2">
        <v>123</v>
      </c>
      <c r="B123" s="2" t="s">
        <v>122</v>
      </c>
      <c r="C123" s="2">
        <v>100</v>
      </c>
      <c r="D123" s="2" t="str">
        <f t="shared" si="6"/>
        <v/>
      </c>
      <c r="F123" s="2" t="str">
        <f t="shared" si="7"/>
        <v>\CIRCLE</v>
      </c>
      <c r="G123" s="2" t="str">
        <f t="shared" si="8"/>
        <v>\texttt{stfld} &amp; \CIRCLE</v>
      </c>
      <c r="H123" s="2" t="str">
        <f t="shared" si="9"/>
        <v>\texttt{stelem.ref} &amp; \CIRCLE</v>
      </c>
      <c r="I123" s="2" t="str">
        <f t="shared" si="10"/>
        <v>\texttt{clt.un} &amp; \CIRCLE</v>
      </c>
      <c r="K123" s="2" t="str">
        <f t="shared" si="11"/>
        <v>\texttt{stfld} &amp; \CIRCLE &amp; \texttt{stelem.ref} &amp; \CIRCLE &amp; \texttt{clt.un} &amp; \CIRCLE \\ \hline</v>
      </c>
    </row>
    <row r="124" spans="1:11" s="2" customFormat="1" ht="22.5" customHeight="1" x14ac:dyDescent="0.25">
      <c r="A124" s="2">
        <v>124</v>
      </c>
      <c r="B124" s="2" t="s">
        <v>123</v>
      </c>
      <c r="C124" s="2">
        <v>100</v>
      </c>
      <c r="D124" s="2" t="str">
        <f t="shared" si="6"/>
        <v/>
      </c>
      <c r="F124" s="2" t="str">
        <f t="shared" si="7"/>
        <v>\CIRCLE</v>
      </c>
      <c r="G124" s="2" t="str">
        <f t="shared" si="8"/>
        <v>\texttt{ldsfld} &amp; \CIRCLE</v>
      </c>
      <c r="H124" s="2" t="str">
        <f t="shared" si="9"/>
        <v>\texttt{ldelem} &amp; \CIRCLE</v>
      </c>
      <c r="I124" s="2" t="str">
        <f t="shared" si="10"/>
        <v>\texttt{ldftn} &amp; \Circle</v>
      </c>
      <c r="K124" s="2" t="str">
        <f t="shared" si="11"/>
        <v>\texttt{ldsfld} &amp; \CIRCLE &amp; \texttt{ldelem} &amp; \CIRCLE &amp; \texttt{ldftn} &amp; \Circle \\ \hline</v>
      </c>
    </row>
    <row r="125" spans="1:11" s="2" customFormat="1" ht="22.5" customHeight="1" x14ac:dyDescent="0.25">
      <c r="A125" s="2">
        <v>125</v>
      </c>
      <c r="B125" s="2" t="s">
        <v>124</v>
      </c>
      <c r="C125" s="2">
        <v>0</v>
      </c>
      <c r="D125" s="2" t="str">
        <f t="shared" si="6"/>
        <v/>
      </c>
      <c r="E125" s="2" t="s">
        <v>221</v>
      </c>
      <c r="F125" s="2" t="str">
        <f t="shared" si="7"/>
        <v>\Circle</v>
      </c>
      <c r="G125" s="2" t="str">
        <f t="shared" si="8"/>
        <v>\texttt{ldsflda} &amp; \Circle</v>
      </c>
      <c r="H125" s="2" t="str">
        <f t="shared" si="9"/>
        <v>\texttt{stelem} &amp; \CIRCLE</v>
      </c>
      <c r="I125" s="2" t="str">
        <f t="shared" si="10"/>
        <v>\texttt{ldvirtftn} &amp; \Circle</v>
      </c>
      <c r="K125" s="2" t="str">
        <f t="shared" si="11"/>
        <v>\texttt{ldsflda} &amp; \Circle &amp; \texttt{stelem} &amp; \CIRCLE &amp; \texttt{ldvirtftn} &amp; \Circle \\ \hline</v>
      </c>
    </row>
    <row r="126" spans="1:11" s="2" customFormat="1" ht="22.5" customHeight="1" x14ac:dyDescent="0.25">
      <c r="A126" s="2">
        <v>126</v>
      </c>
      <c r="B126" s="2" t="s">
        <v>125</v>
      </c>
      <c r="C126" s="2">
        <v>100</v>
      </c>
      <c r="D126" s="2" t="str">
        <f t="shared" si="6"/>
        <v/>
      </c>
      <c r="F126" s="2" t="str">
        <f t="shared" si="7"/>
        <v>\CIRCLE</v>
      </c>
      <c r="G126" s="2" t="str">
        <f t="shared" si="8"/>
        <v>\texttt{stsfld} &amp; \CIRCLE</v>
      </c>
      <c r="H126" s="2" t="str">
        <f t="shared" si="9"/>
        <v>\texttt{unbox.any} &amp; \CIRCLE</v>
      </c>
      <c r="I126" s="2" t="str">
        <f t="shared" si="10"/>
        <v>\texttt{ldarg} &amp; \Circle</v>
      </c>
      <c r="K126" s="2" t="str">
        <f t="shared" si="11"/>
        <v>\texttt{stsfld} &amp; \CIRCLE &amp; \texttt{unbox.any} &amp; \CIRCLE &amp; \texttt{ldarg} &amp; \Circle \\ \hline</v>
      </c>
    </row>
    <row r="127" spans="1:11" s="2" customFormat="1" ht="22.5" customHeight="1" x14ac:dyDescent="0.25">
      <c r="A127" s="2">
        <v>127</v>
      </c>
      <c r="B127" s="2" t="s">
        <v>126</v>
      </c>
      <c r="C127" s="2">
        <v>0</v>
      </c>
      <c r="D127" s="2" t="str">
        <f t="shared" si="6"/>
        <v/>
      </c>
      <c r="E127" s="2" t="s">
        <v>221</v>
      </c>
      <c r="F127" s="2" t="str">
        <f t="shared" si="7"/>
        <v>\Circle</v>
      </c>
      <c r="G127" s="2" t="str">
        <f t="shared" si="8"/>
        <v>\texttt{stobj} &amp; \Circle</v>
      </c>
      <c r="H127" s="2" t="str">
        <f t="shared" si="9"/>
        <v>\texttt{conv.ovf.i1} &amp; \Circle</v>
      </c>
      <c r="I127" s="2" t="str">
        <f t="shared" si="10"/>
        <v>\texttt{ldarga} &amp; \Circle</v>
      </c>
      <c r="K127" s="2" t="str">
        <f t="shared" si="11"/>
        <v>\texttt{stobj} &amp; \Circle &amp; \texttt{conv.ovf.i1} &amp; \Circle &amp; \texttt{ldarga} &amp; \Circle \\ \hline</v>
      </c>
    </row>
    <row r="128" spans="1:11" s="2" customFormat="1" ht="22.5" customHeight="1" x14ac:dyDescent="0.25">
      <c r="A128" s="2">
        <v>128</v>
      </c>
      <c r="B128" s="2" t="s">
        <v>127</v>
      </c>
      <c r="C128" s="2">
        <v>0</v>
      </c>
      <c r="D128" s="2" t="str">
        <f t="shared" si="6"/>
        <v/>
      </c>
      <c r="E128" s="2" t="s">
        <v>221</v>
      </c>
      <c r="F128" s="2" t="str">
        <f t="shared" si="7"/>
        <v>\Circle</v>
      </c>
      <c r="G128" s="2" t="str">
        <f t="shared" si="8"/>
        <v>\texttt{conv.ovf.i1.un} &amp; \Circle</v>
      </c>
      <c r="H128" s="2" t="str">
        <f t="shared" si="9"/>
        <v>\texttt{conv.ovf.u1} &amp; \Circle</v>
      </c>
      <c r="I128" s="2" t="str">
        <f t="shared" si="10"/>
        <v>\texttt{starg} &amp; \Circle</v>
      </c>
      <c r="K128" s="2" t="str">
        <f t="shared" si="11"/>
        <v>\texttt{conv.ovf.i1.un} &amp; \Circle &amp; \texttt{conv.ovf.u1} &amp; \Circle &amp; \texttt{starg} &amp; \Circle \\ \hline</v>
      </c>
    </row>
    <row r="129" spans="1:11" s="2" customFormat="1" ht="22.5" customHeight="1" x14ac:dyDescent="0.25">
      <c r="A129" s="2">
        <v>129</v>
      </c>
      <c r="B129" s="2" t="s">
        <v>128</v>
      </c>
      <c r="C129" s="2">
        <v>0</v>
      </c>
      <c r="D129" s="2" t="str">
        <f t="shared" si="6"/>
        <v/>
      </c>
      <c r="E129" s="2" t="s">
        <v>221</v>
      </c>
      <c r="F129" s="2" t="str">
        <f t="shared" si="7"/>
        <v>\Circle</v>
      </c>
      <c r="G129" s="2" t="str">
        <f t="shared" si="8"/>
        <v>\texttt{conv.ovf.i2.un} &amp; \Circle</v>
      </c>
      <c r="H129" s="2" t="str">
        <f t="shared" si="9"/>
        <v>\texttt{conv.ovf.i2} &amp; \Circle</v>
      </c>
      <c r="I129" s="2" t="str">
        <f t="shared" si="10"/>
        <v>\texttt{ldloc} &amp; \Circle</v>
      </c>
      <c r="K129" s="2" t="str">
        <f t="shared" si="11"/>
        <v>\texttt{conv.ovf.i2.un} &amp; \Circle &amp; \texttt{conv.ovf.i2} &amp; \Circle &amp; \texttt{ldloc} &amp; \Circle \\ \hline</v>
      </c>
    </row>
    <row r="130" spans="1:11" s="2" customFormat="1" ht="22.5" customHeight="1" x14ac:dyDescent="0.25">
      <c r="A130" s="2">
        <v>130</v>
      </c>
      <c r="B130" s="2" t="s">
        <v>129</v>
      </c>
      <c r="C130" s="2">
        <v>0</v>
      </c>
      <c r="D130" s="2" t="str">
        <f t="shared" ref="D130:D193" si="12">IF(C130&lt;100, IF(E130="TAK","","TAK"), "")</f>
        <v/>
      </c>
      <c r="E130" s="2" t="s">
        <v>221</v>
      </c>
      <c r="F130" s="2" t="str">
        <f t="shared" ref="F130:F193" si="13">IF(C130=100,"\CIRCLE",IF(C130=0,"\Circle","\LEFTcircle"))</f>
        <v>\Circle</v>
      </c>
      <c r="G130" s="2" t="str">
        <f t="shared" ref="G130:G193" si="14">_xlfn.CONCAT("\texttt{",B130,"} &amp; ", F130)</f>
        <v>\texttt{conv.ovf.i4.un} &amp; \Circle</v>
      </c>
      <c r="H130" s="2" t="str">
        <f t="shared" ref="H130:H193" si="15">IF(G167=""," &amp; ",G167)</f>
        <v>\texttt{conv.ovf.u2} &amp; \Circle</v>
      </c>
      <c r="I130" s="2" t="str">
        <f t="shared" ref="I130:I193" si="16">IF(G204=""," &amp; ",G204)</f>
        <v>\texttt{ldloca} &amp; \Circle</v>
      </c>
      <c r="K130" s="2" t="str">
        <f t="shared" ref="K130:K193" si="17">_xlfn.CONCAT(G130," &amp; ",H130," &amp; ",I130," \\ \hline")</f>
        <v>\texttt{conv.ovf.i4.un} &amp; \Circle &amp; \texttt{conv.ovf.u2} &amp; \Circle &amp; \texttt{ldloca} &amp; \Circle \\ \hline</v>
      </c>
    </row>
    <row r="131" spans="1:11" s="2" customFormat="1" ht="22.5" customHeight="1" x14ac:dyDescent="0.25">
      <c r="A131" s="2">
        <v>131</v>
      </c>
      <c r="B131" s="2" t="s">
        <v>130</v>
      </c>
      <c r="C131" s="2">
        <v>0</v>
      </c>
      <c r="D131" s="2" t="str">
        <f t="shared" si="12"/>
        <v/>
      </c>
      <c r="E131" s="2" t="s">
        <v>221</v>
      </c>
      <c r="F131" s="2" t="str">
        <f t="shared" si="13"/>
        <v>\Circle</v>
      </c>
      <c r="G131" s="2" t="str">
        <f t="shared" si="14"/>
        <v>\texttt{conv.ovf.i8.un} &amp; \Circle</v>
      </c>
      <c r="H131" s="2" t="str">
        <f t="shared" si="15"/>
        <v>\texttt{conv.ovf.i4} &amp; \Circle</v>
      </c>
      <c r="I131" s="2" t="str">
        <f t="shared" si="16"/>
        <v>\texttt{stloc} &amp; \Circle</v>
      </c>
      <c r="K131" s="2" t="str">
        <f t="shared" si="17"/>
        <v>\texttt{conv.ovf.i8.un} &amp; \Circle &amp; \texttt{conv.ovf.i4} &amp; \Circle &amp; \texttt{stloc} &amp; \Circle \\ \hline</v>
      </c>
    </row>
    <row r="132" spans="1:11" s="2" customFormat="1" ht="22.5" customHeight="1" x14ac:dyDescent="0.25">
      <c r="A132" s="2">
        <v>132</v>
      </c>
      <c r="B132" s="2" t="s">
        <v>131</v>
      </c>
      <c r="C132" s="2">
        <v>0</v>
      </c>
      <c r="D132" s="2" t="str">
        <f t="shared" si="12"/>
        <v/>
      </c>
      <c r="E132" s="2" t="s">
        <v>221</v>
      </c>
      <c r="F132" s="2" t="str">
        <f t="shared" si="13"/>
        <v>\Circle</v>
      </c>
      <c r="G132" s="2" t="str">
        <f t="shared" si="14"/>
        <v>\texttt{conv.ovf.u1.un} &amp; \Circle</v>
      </c>
      <c r="H132" s="2" t="str">
        <f t="shared" si="15"/>
        <v>\texttt{conv.ovf.u4} &amp; \Circle</v>
      </c>
      <c r="I132" s="2" t="str">
        <f t="shared" si="16"/>
        <v>\texttt{localloc} &amp; \Circle</v>
      </c>
      <c r="K132" s="2" t="str">
        <f t="shared" si="17"/>
        <v>\texttt{conv.ovf.u1.un} &amp; \Circle &amp; \texttt{conv.ovf.u4} &amp; \Circle &amp; \texttt{localloc} &amp; \Circle \\ \hline</v>
      </c>
    </row>
    <row r="133" spans="1:11" s="2" customFormat="1" ht="22.5" customHeight="1" x14ac:dyDescent="0.25">
      <c r="A133" s="2">
        <v>133</v>
      </c>
      <c r="B133" s="2" t="s">
        <v>132</v>
      </c>
      <c r="C133" s="2">
        <v>0</v>
      </c>
      <c r="D133" s="2" t="str">
        <f t="shared" si="12"/>
        <v/>
      </c>
      <c r="E133" s="2" t="s">
        <v>221</v>
      </c>
      <c r="F133" s="2" t="str">
        <f t="shared" si="13"/>
        <v>\Circle</v>
      </c>
      <c r="G133" s="2" t="str">
        <f t="shared" si="14"/>
        <v>\texttt{conv.ovf.u2.un} &amp; \Circle</v>
      </c>
      <c r="H133" s="2" t="str">
        <f t="shared" si="15"/>
        <v>\texttt{conv.ovf.i8} &amp; \Circle</v>
      </c>
      <c r="I133" s="2" t="str">
        <f t="shared" si="16"/>
        <v>\texttt{endfilter} &amp; \Circle</v>
      </c>
      <c r="K133" s="2" t="str">
        <f t="shared" si="17"/>
        <v>\texttt{conv.ovf.u2.un} &amp; \Circle &amp; \texttt{conv.ovf.i8} &amp; \Circle &amp; \texttt{endfilter} &amp; \Circle \\ \hline</v>
      </c>
    </row>
    <row r="134" spans="1:11" s="2" customFormat="1" ht="22.5" customHeight="1" x14ac:dyDescent="0.25">
      <c r="A134" s="2">
        <v>134</v>
      </c>
      <c r="B134" s="2" t="s">
        <v>133</v>
      </c>
      <c r="C134" s="2">
        <v>0</v>
      </c>
      <c r="D134" s="2" t="str">
        <f t="shared" si="12"/>
        <v/>
      </c>
      <c r="E134" s="2" t="s">
        <v>221</v>
      </c>
      <c r="F134" s="2" t="str">
        <f t="shared" si="13"/>
        <v>\Circle</v>
      </c>
      <c r="G134" s="2" t="str">
        <f t="shared" si="14"/>
        <v>\texttt{conv.ovf.u4.un} &amp; \Circle</v>
      </c>
      <c r="H134" s="2" t="str">
        <f t="shared" si="15"/>
        <v>\texttt{conv.ovf.u8} &amp; \Circle</v>
      </c>
      <c r="I134" s="2" t="str">
        <f t="shared" si="16"/>
        <v>\texttt{unaligned.} &amp; \Circle</v>
      </c>
      <c r="K134" s="2" t="str">
        <f t="shared" si="17"/>
        <v>\texttt{conv.ovf.u4.un} &amp; \Circle &amp; \texttt{conv.ovf.u8} &amp; \Circle &amp; \texttt{unaligned.} &amp; \Circle \\ \hline</v>
      </c>
    </row>
    <row r="135" spans="1:11" s="2" customFormat="1" ht="22.5" customHeight="1" x14ac:dyDescent="0.25">
      <c r="A135" s="2">
        <v>135</v>
      </c>
      <c r="B135" s="2" t="s">
        <v>134</v>
      </c>
      <c r="C135" s="2">
        <v>0</v>
      </c>
      <c r="D135" s="2" t="str">
        <f t="shared" si="12"/>
        <v/>
      </c>
      <c r="E135" s="2" t="s">
        <v>221</v>
      </c>
      <c r="F135" s="2" t="str">
        <f t="shared" si="13"/>
        <v>\Circle</v>
      </c>
      <c r="G135" s="2" t="str">
        <f t="shared" si="14"/>
        <v>\texttt{conv.ovf.u8.un} &amp; \Circle</v>
      </c>
      <c r="H135" s="2" t="str">
        <f t="shared" si="15"/>
        <v>\texttt{refanyval} &amp; \Circle</v>
      </c>
      <c r="I135" s="2" t="str">
        <f t="shared" si="16"/>
        <v>\texttt{volatile.} &amp; \Circle</v>
      </c>
      <c r="K135" s="2" t="str">
        <f t="shared" si="17"/>
        <v>\texttt{conv.ovf.u8.un} &amp; \Circle &amp; \texttt{refanyval} &amp; \Circle &amp; \texttt{volatile.} &amp; \Circle \\ \hline</v>
      </c>
    </row>
    <row r="136" spans="1:11" s="2" customFormat="1" ht="22.5" customHeight="1" x14ac:dyDescent="0.25">
      <c r="A136" s="2">
        <v>136</v>
      </c>
      <c r="B136" s="2" t="s">
        <v>135</v>
      </c>
      <c r="C136" s="2">
        <v>0</v>
      </c>
      <c r="D136" s="2" t="str">
        <f t="shared" si="12"/>
        <v/>
      </c>
      <c r="E136" s="2" t="s">
        <v>221</v>
      </c>
      <c r="F136" s="2" t="str">
        <f t="shared" si="13"/>
        <v>\Circle</v>
      </c>
      <c r="G136" s="2" t="str">
        <f t="shared" si="14"/>
        <v>\texttt{conv.ovf.i.un} &amp; \Circle</v>
      </c>
      <c r="H136" s="2" t="str">
        <f t="shared" si="15"/>
        <v>\texttt{ckfinite} &amp; \Circle</v>
      </c>
      <c r="I136" s="2" t="str">
        <f t="shared" si="16"/>
        <v>\texttt{tail.} &amp; \Circle</v>
      </c>
      <c r="K136" s="2" t="str">
        <f t="shared" si="17"/>
        <v>\texttt{conv.ovf.i.un} &amp; \Circle &amp; \texttt{ckfinite} &amp; \Circle &amp; \texttt{tail.} &amp; \Circle \\ \hline</v>
      </c>
    </row>
    <row r="137" spans="1:11" s="2" customFormat="1" ht="22.5" customHeight="1" x14ac:dyDescent="0.25">
      <c r="A137" s="2">
        <v>137</v>
      </c>
      <c r="B137" s="2" t="s">
        <v>136</v>
      </c>
      <c r="C137" s="2">
        <v>0</v>
      </c>
      <c r="D137" s="2" t="str">
        <f t="shared" si="12"/>
        <v/>
      </c>
      <c r="E137" s="2" t="s">
        <v>221</v>
      </c>
      <c r="F137" s="2" t="str">
        <f t="shared" si="13"/>
        <v>\Circle</v>
      </c>
      <c r="G137" s="2" t="str">
        <f t="shared" si="14"/>
        <v>\texttt{conv.ovf.u.un} &amp; \Circle</v>
      </c>
      <c r="H137" s="2" t="str">
        <f t="shared" si="15"/>
        <v>\texttt{mkrefany} &amp; \Circle</v>
      </c>
      <c r="I137" s="2" t="str">
        <f t="shared" si="16"/>
        <v>\texttt{Initobj} &amp; \CIRCLE</v>
      </c>
      <c r="K137" s="2" t="str">
        <f t="shared" si="17"/>
        <v>\texttt{conv.ovf.u.un} &amp; \Circle &amp; \texttt{mkrefany} &amp; \Circle &amp; \texttt{Initobj} &amp; \CIRCLE \\ \hline</v>
      </c>
    </row>
    <row r="138" spans="1:11" s="2" customFormat="1" ht="22.5" customHeight="1" x14ac:dyDescent="0.25">
      <c r="A138" s="2">
        <v>138</v>
      </c>
      <c r="B138" s="2" t="s">
        <v>137</v>
      </c>
      <c r="C138" s="2">
        <v>100</v>
      </c>
      <c r="D138" s="2" t="str">
        <f t="shared" si="12"/>
        <v/>
      </c>
      <c r="F138" s="2" t="str">
        <f t="shared" si="13"/>
        <v>\CIRCLE</v>
      </c>
      <c r="G138" s="2" t="str">
        <f t="shared" si="14"/>
        <v>\texttt{box} &amp; \CIRCLE</v>
      </c>
      <c r="H138" s="2" t="str">
        <f t="shared" si="15"/>
        <v>\texttt{ldtoken} &amp; \LEFTcircle</v>
      </c>
      <c r="I138" s="2" t="str">
        <f t="shared" si="16"/>
        <v>\texttt{constrained.} &amp; \Circle</v>
      </c>
      <c r="K138" s="2" t="str">
        <f t="shared" si="17"/>
        <v>\texttt{box} &amp; \CIRCLE &amp; \texttt{ldtoken} &amp; \LEFTcircle &amp; \texttt{constrained.} &amp; \Circle \\ \hline</v>
      </c>
    </row>
    <row r="139" spans="1:11" s="2" customFormat="1" ht="22.5" customHeight="1" x14ac:dyDescent="0.25">
      <c r="A139" s="2">
        <v>139</v>
      </c>
      <c r="B139" s="2" t="s">
        <v>138</v>
      </c>
      <c r="C139" s="2">
        <v>100</v>
      </c>
      <c r="D139" s="2" t="str">
        <f t="shared" si="12"/>
        <v/>
      </c>
      <c r="F139" s="2" t="str">
        <f t="shared" si="13"/>
        <v>\CIRCLE</v>
      </c>
      <c r="G139" s="2" t="str">
        <f t="shared" si="14"/>
        <v>\texttt{newarr} &amp; \CIRCLE</v>
      </c>
      <c r="H139" s="2" t="str">
        <f t="shared" si="15"/>
        <v>\texttt{conv.u2} &amp; \LEFTcircle</v>
      </c>
      <c r="I139" s="2" t="str">
        <f t="shared" si="16"/>
        <v>\texttt{cpblk} &amp; \Circle</v>
      </c>
      <c r="K139" s="2" t="str">
        <f t="shared" si="17"/>
        <v>\texttt{newarr} &amp; \CIRCLE &amp; \texttt{conv.u2} &amp; \LEFTcircle &amp; \texttt{cpblk} &amp; \Circle \\ \hline</v>
      </c>
    </row>
    <row r="140" spans="1:11" s="2" customFormat="1" ht="22.5" customHeight="1" x14ac:dyDescent="0.25">
      <c r="A140" s="2">
        <v>140</v>
      </c>
      <c r="B140" s="2" t="s">
        <v>139</v>
      </c>
      <c r="C140" s="2">
        <v>100</v>
      </c>
      <c r="D140" s="2" t="str">
        <f t="shared" si="12"/>
        <v/>
      </c>
      <c r="F140" s="2" t="str">
        <f t="shared" si="13"/>
        <v>\CIRCLE</v>
      </c>
      <c r="G140" s="2" t="str">
        <f t="shared" si="14"/>
        <v>\texttt{ldlen} &amp; \CIRCLE</v>
      </c>
      <c r="H140" s="2" t="str">
        <f t="shared" si="15"/>
        <v>\texttt{conv.u1} &amp; \LEFTcircle</v>
      </c>
      <c r="I140" s="2" t="str">
        <f t="shared" si="16"/>
        <v>\texttt{initblk} &amp; \Circle</v>
      </c>
      <c r="K140" s="2" t="str">
        <f t="shared" si="17"/>
        <v>\texttt{ldlen} &amp; \CIRCLE &amp; \texttt{conv.u1} &amp; \LEFTcircle &amp; \texttt{initblk} &amp; \Circle \\ \hline</v>
      </c>
    </row>
    <row r="141" spans="1:11" s="2" customFormat="1" ht="22.5" customHeight="1" x14ac:dyDescent="0.25">
      <c r="A141" s="2">
        <v>141</v>
      </c>
      <c r="B141" s="2" t="s">
        <v>140</v>
      </c>
      <c r="C141" s="2">
        <v>0</v>
      </c>
      <c r="D141" s="2" t="str">
        <f t="shared" si="12"/>
        <v/>
      </c>
      <c r="E141" s="2" t="s">
        <v>221</v>
      </c>
      <c r="F141" s="2" t="str">
        <f t="shared" si="13"/>
        <v>\Circle</v>
      </c>
      <c r="G141" s="2" t="str">
        <f t="shared" si="14"/>
        <v>\texttt{ldelema} &amp; \Circle</v>
      </c>
      <c r="H141" s="2" t="str">
        <f t="shared" si="15"/>
        <v>\texttt{conv.i} &amp; \Circle</v>
      </c>
      <c r="I141" s="2" t="str">
        <f t="shared" si="16"/>
        <v>\texttt{no.} &amp; \Circle</v>
      </c>
      <c r="K141" s="2" t="str">
        <f t="shared" si="17"/>
        <v>\texttt{ldelema} &amp; \Circle &amp; \texttt{conv.i} &amp; \Circle &amp; \texttt{no.} &amp; \Circle \\ \hline</v>
      </c>
    </row>
    <row r="142" spans="1:11" s="2" customFormat="1" ht="22.5" customHeight="1" x14ac:dyDescent="0.25">
      <c r="A142" s="2">
        <v>142</v>
      </c>
      <c r="B142" s="2" t="s">
        <v>141</v>
      </c>
      <c r="C142" s="2">
        <v>100</v>
      </c>
      <c r="D142" s="2" t="str">
        <f t="shared" si="12"/>
        <v/>
      </c>
      <c r="F142" s="2" t="str">
        <f t="shared" si="13"/>
        <v>\CIRCLE</v>
      </c>
      <c r="G142" s="2" t="str">
        <f t="shared" si="14"/>
        <v>\texttt{ldelem.i1} &amp; \CIRCLE</v>
      </c>
      <c r="H142" s="2" t="str">
        <f t="shared" si="15"/>
        <v>\texttt{conv.ovf.i} &amp; \Circle</v>
      </c>
      <c r="I142" s="2" t="str">
        <f t="shared" si="16"/>
        <v>\texttt{rethrow} &amp; \Circle</v>
      </c>
      <c r="K142" s="2" t="str">
        <f t="shared" si="17"/>
        <v>\texttt{ldelem.i1} &amp; \CIRCLE &amp; \texttt{conv.ovf.i} &amp; \Circle &amp; \texttt{rethrow} &amp; \Circle \\ \hline</v>
      </c>
    </row>
    <row r="143" spans="1:11" s="2" customFormat="1" ht="22.5" customHeight="1" x14ac:dyDescent="0.25">
      <c r="A143" s="2">
        <v>143</v>
      </c>
      <c r="B143" s="2" t="s">
        <v>142</v>
      </c>
      <c r="C143" s="2">
        <v>100</v>
      </c>
      <c r="D143" s="2" t="str">
        <f t="shared" si="12"/>
        <v/>
      </c>
      <c r="F143" s="2" t="str">
        <f t="shared" si="13"/>
        <v>\CIRCLE</v>
      </c>
      <c r="G143" s="2" t="str">
        <f t="shared" si="14"/>
        <v>\texttt{ldelem.u1} &amp; \CIRCLE</v>
      </c>
      <c r="H143" s="2" t="str">
        <f t="shared" si="15"/>
        <v>\texttt{conv.ovf.u} &amp; \Circle</v>
      </c>
      <c r="I143" s="2" t="str">
        <f t="shared" si="16"/>
        <v>\texttt{sizeof} &amp; \Circle</v>
      </c>
      <c r="K143" s="2" t="str">
        <f t="shared" si="17"/>
        <v>\texttt{ldelem.u1} &amp; \CIRCLE &amp; \texttt{conv.ovf.u} &amp; \Circle &amp; \texttt{sizeof} &amp; \Circle \\ \hline</v>
      </c>
    </row>
    <row r="144" spans="1:11" s="2" customFormat="1" ht="22.5" customHeight="1" x14ac:dyDescent="0.25">
      <c r="A144" s="2">
        <v>144</v>
      </c>
      <c r="B144" s="2" t="s">
        <v>143</v>
      </c>
      <c r="C144" s="2">
        <v>100</v>
      </c>
      <c r="D144" s="2" t="str">
        <f t="shared" si="12"/>
        <v/>
      </c>
      <c r="F144" s="2" t="str">
        <f t="shared" si="13"/>
        <v>\CIRCLE</v>
      </c>
      <c r="G144" s="2" t="str">
        <f t="shared" si="14"/>
        <v>\texttt{ldelem.i2} &amp; \CIRCLE</v>
      </c>
      <c r="H144" s="2" t="str">
        <f t="shared" si="15"/>
        <v>\texttt{add.ovf} &amp; \Circle</v>
      </c>
      <c r="I144" s="2" t="str">
        <f t="shared" si="16"/>
        <v>\texttt{Refanytype} &amp; \Circle</v>
      </c>
      <c r="K144" s="2" t="str">
        <f t="shared" si="17"/>
        <v>\texttt{ldelem.i2} &amp; \CIRCLE &amp; \texttt{add.ovf} &amp; \Circle &amp; \texttt{Refanytype} &amp; \Circle \\ \hline</v>
      </c>
    </row>
    <row r="145" spans="1:11" s="2" customFormat="1" ht="22.5" customHeight="1" x14ac:dyDescent="0.25">
      <c r="A145" s="2">
        <v>145</v>
      </c>
      <c r="B145" s="2" t="s">
        <v>144</v>
      </c>
      <c r="C145" s="2">
        <v>100</v>
      </c>
      <c r="D145" s="2" t="str">
        <f t="shared" si="12"/>
        <v/>
      </c>
      <c r="F145" s="2" t="str">
        <f t="shared" si="13"/>
        <v>\CIRCLE</v>
      </c>
      <c r="G145" s="2" t="str">
        <f t="shared" si="14"/>
        <v>\texttt{ldelem.u2} &amp; \CIRCLE</v>
      </c>
      <c r="H145" s="2" t="str">
        <f t="shared" si="15"/>
        <v>\texttt{add.ovf.un} &amp; \Circle</v>
      </c>
      <c r="I145" s="2" t="str">
        <f t="shared" si="16"/>
        <v>\texttt{readonly.} &amp; \Circle</v>
      </c>
      <c r="K145" s="2" t="str">
        <f t="shared" si="17"/>
        <v>\texttt{ldelem.u2} &amp; \CIRCLE &amp; \texttt{add.ovf.un} &amp; \Circle &amp; \texttt{readonly.} &amp; \Circle \\ \hline</v>
      </c>
    </row>
    <row r="146" spans="1:11" s="2" customFormat="1" ht="22.5" customHeight="1" x14ac:dyDescent="0.25">
      <c r="A146" s="2">
        <v>146</v>
      </c>
      <c r="B146" s="2" t="s">
        <v>145</v>
      </c>
      <c r="C146" s="2">
        <v>100</v>
      </c>
      <c r="D146" s="2" t="str">
        <f t="shared" si="12"/>
        <v/>
      </c>
      <c r="F146" s="2" t="str">
        <f t="shared" si="13"/>
        <v>\CIRCLE</v>
      </c>
      <c r="G146" s="2" t="str">
        <f t="shared" si="14"/>
        <v>\texttt{ldelem.i4} &amp; \CIRCLE</v>
      </c>
      <c r="H146" s="2" t="str">
        <f t="shared" si="15"/>
        <v>\texttt{mul.ovf} &amp; \Circle</v>
      </c>
      <c r="I146" s="2" t="str">
        <f t="shared" si="16"/>
        <v xml:space="preserve"> &amp; </v>
      </c>
      <c r="K146" s="2" t="str">
        <f t="shared" si="17"/>
        <v>\texttt{ldelem.i4} &amp; \CIRCLE &amp; \texttt{mul.ovf} &amp; \Circle &amp;  &amp;  \\ \hline</v>
      </c>
    </row>
    <row r="147" spans="1:11" s="2" customFormat="1" ht="22.5" customHeight="1" x14ac:dyDescent="0.25">
      <c r="A147" s="2">
        <v>147</v>
      </c>
      <c r="B147" s="2" t="s">
        <v>146</v>
      </c>
      <c r="C147" s="2">
        <v>100</v>
      </c>
      <c r="D147" s="2" t="str">
        <f t="shared" si="12"/>
        <v/>
      </c>
      <c r="F147" s="2" t="str">
        <f t="shared" si="13"/>
        <v>\CIRCLE</v>
      </c>
      <c r="G147" s="2" t="str">
        <f t="shared" si="14"/>
        <v>\texttt{ldelem.u4} &amp; \CIRCLE</v>
      </c>
      <c r="H147" s="2" t="str">
        <f t="shared" si="15"/>
        <v>\texttt{mul.ovf.un} &amp; \Circle</v>
      </c>
      <c r="I147" s="2" t="str">
        <f t="shared" si="16"/>
        <v xml:space="preserve"> &amp; </v>
      </c>
      <c r="K147" s="2" t="str">
        <f t="shared" si="17"/>
        <v>\texttt{ldelem.u4} &amp; \CIRCLE &amp; \texttt{mul.ovf.un} &amp; \Circle &amp;  &amp;  \\ \hline</v>
      </c>
    </row>
    <row r="148" spans="1:11" s="2" customFormat="1" ht="22.5" customHeight="1" x14ac:dyDescent="0.25">
      <c r="A148" s="2">
        <v>148</v>
      </c>
      <c r="B148" s="2" t="s">
        <v>147</v>
      </c>
      <c r="C148" s="2">
        <v>100</v>
      </c>
      <c r="D148" s="2" t="str">
        <f t="shared" si="12"/>
        <v/>
      </c>
      <c r="F148" s="2" t="str">
        <f t="shared" si="13"/>
        <v>\CIRCLE</v>
      </c>
      <c r="G148" s="2" t="str">
        <f t="shared" si="14"/>
        <v>\texttt{ldelem.i8} &amp; \CIRCLE</v>
      </c>
      <c r="H148" s="2" t="str">
        <f t="shared" si="15"/>
        <v>\texttt{sub.ovf} &amp; \Circle</v>
      </c>
      <c r="I148" s="2" t="str">
        <f t="shared" si="16"/>
        <v xml:space="preserve"> &amp; </v>
      </c>
      <c r="K148" s="2" t="str">
        <f t="shared" si="17"/>
        <v>\texttt{ldelem.i8} &amp; \CIRCLE &amp; \texttt{sub.ovf} &amp; \Circle &amp;  &amp;  \\ \hline</v>
      </c>
    </row>
    <row r="149" spans="1:11" ht="22.5" customHeight="1" x14ac:dyDescent="0.25">
      <c r="A149" s="1">
        <v>149</v>
      </c>
      <c r="B149" s="1" t="s">
        <v>148</v>
      </c>
      <c r="C149" s="1">
        <v>0</v>
      </c>
      <c r="D149" s="2" t="str">
        <f t="shared" si="12"/>
        <v/>
      </c>
      <c r="E149" s="1" t="s">
        <v>221</v>
      </c>
      <c r="F149" s="2" t="str">
        <f t="shared" si="13"/>
        <v>\Circle</v>
      </c>
      <c r="G149" s="1" t="str">
        <f t="shared" si="14"/>
        <v>\texttt{ldelem.i} &amp; \Circle</v>
      </c>
      <c r="H149" s="2" t="str">
        <f t="shared" si="15"/>
        <v>\texttt{sub.ovf.un} &amp; \Circle</v>
      </c>
      <c r="I149" s="2" t="str">
        <f t="shared" si="16"/>
        <v xml:space="preserve"> &amp; </v>
      </c>
      <c r="K149" s="1" t="str">
        <f t="shared" si="17"/>
        <v>\texttt{ldelem.i} &amp; \Circle &amp; \texttt{sub.ovf.un} &amp; \Circle &amp;  &amp;  \\ \hline</v>
      </c>
    </row>
    <row r="150" spans="1:11" ht="22.5" customHeight="1" x14ac:dyDescent="0.25">
      <c r="A150" s="1">
        <v>150</v>
      </c>
      <c r="B150" s="1" t="s">
        <v>149</v>
      </c>
      <c r="C150" s="1">
        <v>100</v>
      </c>
      <c r="D150" s="2" t="str">
        <f t="shared" si="12"/>
        <v/>
      </c>
      <c r="F150" s="2" t="str">
        <f t="shared" si="13"/>
        <v>\CIRCLE</v>
      </c>
      <c r="G150" s="1" t="str">
        <f t="shared" si="14"/>
        <v>\texttt{ldelem.r4} &amp; \CIRCLE</v>
      </c>
      <c r="H150" s="2" t="str">
        <f t="shared" si="15"/>
        <v>\texttt{endfinally} &amp; \Circle</v>
      </c>
      <c r="I150" s="2">
        <f t="shared" si="16"/>
        <v>100</v>
      </c>
      <c r="K150" s="1" t="str">
        <f t="shared" si="17"/>
        <v>\texttt{ldelem.r4} &amp; \CIRCLE &amp; \texttt{endfinally} &amp; \Circle &amp; 100 \\ \hline</v>
      </c>
    </row>
    <row r="151" spans="1:11" ht="22.5" customHeight="1" x14ac:dyDescent="0.25">
      <c r="A151" s="1">
        <v>151</v>
      </c>
      <c r="B151" s="1" t="s">
        <v>150</v>
      </c>
      <c r="C151" s="1">
        <v>100</v>
      </c>
      <c r="D151" s="2" t="str">
        <f t="shared" si="12"/>
        <v/>
      </c>
      <c r="F151" s="2" t="str">
        <f t="shared" si="13"/>
        <v>\CIRCLE</v>
      </c>
      <c r="G151" s="1" t="str">
        <f t="shared" si="14"/>
        <v>\texttt{ldelem.r8} &amp; \CIRCLE</v>
      </c>
      <c r="H151" s="2" t="str">
        <f t="shared" si="15"/>
        <v>\texttt{leave} &amp; \Circle</v>
      </c>
      <c r="I151" s="2">
        <f t="shared" si="16"/>
        <v>113</v>
      </c>
      <c r="K151" s="1" t="str">
        <f t="shared" si="17"/>
        <v>\texttt{ldelem.r8} &amp; \CIRCLE &amp; \texttt{leave} &amp; \Circle &amp; 113 \\ \hline</v>
      </c>
    </row>
    <row r="152" spans="1:11" ht="22.5" customHeight="1" x14ac:dyDescent="0.25">
      <c r="A152" s="1">
        <v>152</v>
      </c>
      <c r="B152" s="1" t="s">
        <v>151</v>
      </c>
      <c r="C152" s="1">
        <v>100</v>
      </c>
      <c r="D152" s="2" t="str">
        <f t="shared" si="12"/>
        <v/>
      </c>
      <c r="F152" s="2" t="str">
        <f t="shared" si="13"/>
        <v>\CIRCLE</v>
      </c>
      <c r="G152" s="1" t="str">
        <f t="shared" si="14"/>
        <v>\texttt{ldelem.ref} &amp; \CIRCLE</v>
      </c>
      <c r="H152" s="2" t="str">
        <f t="shared" si="15"/>
        <v>\texttt{leave.s} &amp; \Circle</v>
      </c>
      <c r="I152" s="2">
        <f t="shared" si="16"/>
        <v>0.51598173515981738</v>
      </c>
      <c r="K152" s="1" t="str">
        <f t="shared" si="17"/>
        <v>\texttt{ldelem.ref} &amp; \CIRCLE &amp; \texttt{leave.s} &amp; \Circle &amp; 0,515981735159817 \\ \hline</v>
      </c>
    </row>
    <row r="153" spans="1:11" ht="22.5" customHeight="1" x14ac:dyDescent="0.25">
      <c r="A153" s="1">
        <v>153</v>
      </c>
      <c r="B153" s="1" t="s">
        <v>152</v>
      </c>
      <c r="C153" s="1">
        <v>0</v>
      </c>
      <c r="D153" s="2" t="str">
        <f t="shared" si="12"/>
        <v/>
      </c>
      <c r="E153" s="1" t="s">
        <v>221</v>
      </c>
      <c r="F153" s="2" t="str">
        <f t="shared" si="13"/>
        <v>\Circle</v>
      </c>
      <c r="G153" s="1" t="str">
        <f t="shared" si="14"/>
        <v>\texttt{stelem.i} &amp; \Circle</v>
      </c>
      <c r="H153" s="2" t="str">
        <f t="shared" si="15"/>
        <v>\texttt{stind.i} &amp; \Circle</v>
      </c>
      <c r="I153" s="2" t="str">
        <f t="shared" si="16"/>
        <v xml:space="preserve"> &amp; </v>
      </c>
      <c r="K153" s="1" t="str">
        <f t="shared" si="17"/>
        <v>\texttt{stelem.i} &amp; \Circle &amp; \texttt{stind.i} &amp; \Circle &amp;  &amp;  \\ \hline</v>
      </c>
    </row>
    <row r="154" spans="1:11" ht="22.5" customHeight="1" x14ac:dyDescent="0.25">
      <c r="A154" s="1">
        <v>154</v>
      </c>
      <c r="B154" s="1" t="s">
        <v>153</v>
      </c>
      <c r="C154" s="1">
        <v>100</v>
      </c>
      <c r="D154" s="2" t="str">
        <f t="shared" si="12"/>
        <v/>
      </c>
      <c r="F154" s="2" t="str">
        <f t="shared" si="13"/>
        <v>\CIRCLE</v>
      </c>
      <c r="G154" s="1" t="str">
        <f t="shared" si="14"/>
        <v>\texttt{stelem.i1} &amp; \CIRCLE</v>
      </c>
      <c r="H154" s="2" t="str">
        <f t="shared" si="15"/>
        <v>\texttt{conv.u} &amp; \LEFTcircle</v>
      </c>
      <c r="I154" s="2" t="str">
        <f t="shared" si="16"/>
        <v xml:space="preserve"> &amp; </v>
      </c>
      <c r="K154" s="1" t="str">
        <f t="shared" si="17"/>
        <v>\texttt{stelem.i1} &amp; \CIRCLE &amp; \texttt{conv.u} &amp; \LEFTcircle &amp;  &amp;  \\ \hline</v>
      </c>
    </row>
    <row r="155" spans="1:11" ht="22.5" customHeight="1" x14ac:dyDescent="0.25">
      <c r="A155" s="1">
        <v>155</v>
      </c>
      <c r="B155" s="1" t="s">
        <v>154</v>
      </c>
      <c r="C155" s="1">
        <v>100</v>
      </c>
      <c r="D155" s="2" t="str">
        <f t="shared" si="12"/>
        <v/>
      </c>
      <c r="F155" s="2" t="str">
        <f t="shared" si="13"/>
        <v>\CIRCLE</v>
      </c>
      <c r="G155" s="1" t="str">
        <f t="shared" si="14"/>
        <v>\texttt{stelem.i2} &amp; \CIRCLE</v>
      </c>
      <c r="H155" s="2" t="str">
        <f t="shared" si="15"/>
        <v>\texttt{arglist} &amp; \Circle</v>
      </c>
      <c r="I155" s="2" t="str">
        <f t="shared" si="16"/>
        <v xml:space="preserve"> &amp; </v>
      </c>
      <c r="K155" s="1" t="str">
        <f t="shared" si="17"/>
        <v>\texttt{stelem.i2} &amp; \CIRCLE &amp; \texttt{arglist} &amp; \Circle &amp;  &amp;  \\ \hline</v>
      </c>
    </row>
    <row r="156" spans="1:11" ht="22.5" customHeight="1" x14ac:dyDescent="0.25">
      <c r="A156" s="1">
        <v>156</v>
      </c>
      <c r="B156" s="1" t="s">
        <v>155</v>
      </c>
      <c r="C156" s="1">
        <v>100</v>
      </c>
      <c r="D156" s="2" t="str">
        <f t="shared" si="12"/>
        <v/>
      </c>
      <c r="F156" s="2" t="str">
        <f t="shared" si="13"/>
        <v>\CIRCLE</v>
      </c>
      <c r="G156" s="1" t="str">
        <f t="shared" si="14"/>
        <v>\texttt{stelem.i4} &amp; \CIRCLE</v>
      </c>
      <c r="H156" s="2" t="str">
        <f t="shared" si="15"/>
        <v>\texttt{ceq} &amp; \CIRCLE</v>
      </c>
      <c r="I156" s="2" t="str">
        <f t="shared" si="16"/>
        <v xml:space="preserve"> &amp; </v>
      </c>
      <c r="K156" s="1" t="str">
        <f t="shared" si="17"/>
        <v>\texttt{stelem.i4} &amp; \CIRCLE &amp; \texttt{ceq} &amp; \CIRCLE &amp;  &amp;  \\ \hline</v>
      </c>
    </row>
    <row r="157" spans="1:11" ht="22.5" customHeight="1" x14ac:dyDescent="0.25">
      <c r="A157" s="1">
        <v>157</v>
      </c>
      <c r="B157" s="1" t="s">
        <v>156</v>
      </c>
      <c r="C157" s="1">
        <v>100</v>
      </c>
      <c r="D157" s="2" t="str">
        <f t="shared" si="12"/>
        <v/>
      </c>
      <c r="F157" s="2" t="str">
        <f t="shared" si="13"/>
        <v>\CIRCLE</v>
      </c>
      <c r="G157" s="1" t="str">
        <f t="shared" si="14"/>
        <v>\texttt{stelem.i8} &amp; \CIRCLE</v>
      </c>
      <c r="H157" s="2" t="str">
        <f t="shared" si="15"/>
        <v>\texttt{cgt} &amp; \CIRCLE</v>
      </c>
      <c r="I157" s="2" t="str">
        <f t="shared" si="16"/>
        <v xml:space="preserve"> &amp; </v>
      </c>
      <c r="K157" s="1" t="str">
        <f t="shared" si="17"/>
        <v>\texttt{stelem.i8} &amp; \CIRCLE &amp; \texttt{cgt} &amp; \CIRCLE &amp;  &amp;  \\ \hline</v>
      </c>
    </row>
    <row r="158" spans="1:11" ht="22.5" customHeight="1" x14ac:dyDescent="0.25">
      <c r="A158" s="1">
        <v>158</v>
      </c>
      <c r="B158" s="1" t="s">
        <v>157</v>
      </c>
      <c r="C158" s="1">
        <v>100</v>
      </c>
      <c r="D158" s="2" t="str">
        <f t="shared" si="12"/>
        <v/>
      </c>
      <c r="F158" s="2" t="str">
        <f t="shared" si="13"/>
        <v>\CIRCLE</v>
      </c>
      <c r="G158" s="1" t="str">
        <f t="shared" si="14"/>
        <v>\texttt{stelem.r4} &amp; \CIRCLE</v>
      </c>
      <c r="H158" s="2" t="str">
        <f t="shared" si="15"/>
        <v>\texttt{cgt.un} &amp; \CIRCLE</v>
      </c>
      <c r="I158" s="2" t="str">
        <f t="shared" si="16"/>
        <v xml:space="preserve"> &amp; </v>
      </c>
      <c r="K158" s="1" t="str">
        <f t="shared" si="17"/>
        <v>\texttt{stelem.r4} &amp; \CIRCLE &amp; \texttt{cgt.un} &amp; \CIRCLE &amp;  &amp;  \\ \hline</v>
      </c>
    </row>
    <row r="159" spans="1:11" ht="22.5" customHeight="1" x14ac:dyDescent="0.25">
      <c r="A159" s="1">
        <v>159</v>
      </c>
      <c r="B159" s="1" t="s">
        <v>158</v>
      </c>
      <c r="C159" s="1">
        <v>100</v>
      </c>
      <c r="D159" s="2" t="str">
        <f t="shared" si="12"/>
        <v/>
      </c>
      <c r="F159" s="2" t="str">
        <f t="shared" si="13"/>
        <v>\CIRCLE</v>
      </c>
      <c r="G159" s="1" t="str">
        <f t="shared" si="14"/>
        <v>\texttt{stelem.r8} &amp; \CIRCLE</v>
      </c>
      <c r="H159" s="2" t="str">
        <f t="shared" si="15"/>
        <v>\texttt{clt} &amp; \CIRCLE</v>
      </c>
      <c r="I159" s="2" t="str">
        <f t="shared" si="16"/>
        <v xml:space="preserve"> &amp; </v>
      </c>
      <c r="K159" s="1" t="str">
        <f t="shared" si="17"/>
        <v>\texttt{stelem.r8} &amp; \CIRCLE &amp; \texttt{clt} &amp; \CIRCLE &amp;  &amp;  \\ \hline</v>
      </c>
    </row>
    <row r="160" spans="1:11" ht="22.5" customHeight="1" x14ac:dyDescent="0.25">
      <c r="A160" s="1">
        <v>160</v>
      </c>
      <c r="B160" s="1" t="s">
        <v>159</v>
      </c>
      <c r="C160" s="1">
        <v>100</v>
      </c>
      <c r="D160" s="2" t="str">
        <f t="shared" si="12"/>
        <v/>
      </c>
      <c r="F160" s="2" t="str">
        <f t="shared" si="13"/>
        <v>\CIRCLE</v>
      </c>
      <c r="G160" s="1" t="str">
        <f t="shared" si="14"/>
        <v>\texttt{stelem.ref} &amp; \CIRCLE</v>
      </c>
      <c r="H160" s="2" t="str">
        <f t="shared" si="15"/>
        <v>\texttt{clt.un} &amp; \CIRCLE</v>
      </c>
      <c r="I160" s="2" t="str">
        <f t="shared" si="16"/>
        <v xml:space="preserve"> &amp; </v>
      </c>
      <c r="K160" s="1" t="str">
        <f t="shared" si="17"/>
        <v>\texttt{stelem.ref} &amp; \CIRCLE &amp; \texttt{clt.un} &amp; \CIRCLE &amp;  &amp;  \\ \hline</v>
      </c>
    </row>
    <row r="161" spans="1:11" ht="22.5" customHeight="1" x14ac:dyDescent="0.25">
      <c r="A161" s="1">
        <v>161</v>
      </c>
      <c r="B161" s="1" t="s">
        <v>160</v>
      </c>
      <c r="C161" s="1">
        <v>100</v>
      </c>
      <c r="D161" s="2" t="str">
        <f t="shared" si="12"/>
        <v/>
      </c>
      <c r="F161" s="2" t="str">
        <f t="shared" si="13"/>
        <v>\CIRCLE</v>
      </c>
      <c r="G161" s="1" t="str">
        <f t="shared" si="14"/>
        <v>\texttt{ldelem} &amp; \CIRCLE</v>
      </c>
      <c r="H161" s="2" t="str">
        <f t="shared" si="15"/>
        <v>\texttt{ldftn} &amp; \Circle</v>
      </c>
      <c r="I161" s="2" t="str">
        <f t="shared" si="16"/>
        <v xml:space="preserve"> &amp; </v>
      </c>
      <c r="K161" s="1" t="str">
        <f t="shared" si="17"/>
        <v>\texttt{ldelem} &amp; \CIRCLE &amp; \texttt{ldftn} &amp; \Circle &amp;  &amp;  \\ \hline</v>
      </c>
    </row>
    <row r="162" spans="1:11" ht="22.5" customHeight="1" x14ac:dyDescent="0.25">
      <c r="A162" s="1">
        <v>162</v>
      </c>
      <c r="B162" s="1" t="s">
        <v>161</v>
      </c>
      <c r="C162" s="1">
        <v>100</v>
      </c>
      <c r="D162" s="2" t="str">
        <f t="shared" si="12"/>
        <v/>
      </c>
      <c r="F162" s="2" t="str">
        <f t="shared" si="13"/>
        <v>\CIRCLE</v>
      </c>
      <c r="G162" s="1" t="str">
        <f t="shared" si="14"/>
        <v>\texttt{stelem} &amp; \CIRCLE</v>
      </c>
      <c r="H162" s="2" t="str">
        <f t="shared" si="15"/>
        <v>\texttt{ldvirtftn} &amp; \Circle</v>
      </c>
      <c r="I162" s="2" t="str">
        <f t="shared" si="16"/>
        <v xml:space="preserve"> &amp; </v>
      </c>
      <c r="K162" s="1" t="str">
        <f t="shared" si="17"/>
        <v>\texttt{stelem} &amp; \CIRCLE &amp; \texttt{ldvirtftn} &amp; \Circle &amp;  &amp;  \\ \hline</v>
      </c>
    </row>
    <row r="163" spans="1:11" ht="22.5" customHeight="1" x14ac:dyDescent="0.25">
      <c r="A163" s="1">
        <v>163</v>
      </c>
      <c r="B163" s="1" t="s">
        <v>162</v>
      </c>
      <c r="C163" s="1">
        <v>100</v>
      </c>
      <c r="D163" s="2" t="str">
        <f t="shared" si="12"/>
        <v/>
      </c>
      <c r="F163" s="2" t="str">
        <f t="shared" si="13"/>
        <v>\CIRCLE</v>
      </c>
      <c r="G163" s="1" t="str">
        <f t="shared" si="14"/>
        <v>\texttt{unbox.any} &amp; \CIRCLE</v>
      </c>
      <c r="H163" s="2" t="str">
        <f t="shared" si="15"/>
        <v>\texttt{ldarg} &amp; \Circle</v>
      </c>
      <c r="I163" s="2" t="str">
        <f t="shared" si="16"/>
        <v xml:space="preserve"> &amp; </v>
      </c>
      <c r="K163" s="1" t="str">
        <f t="shared" si="17"/>
        <v>\texttt{unbox.any} &amp; \CIRCLE &amp; \texttt{ldarg} &amp; \Circle &amp;  &amp;  \\ \hline</v>
      </c>
    </row>
    <row r="164" spans="1:11" ht="22.5" customHeight="1" x14ac:dyDescent="0.25">
      <c r="A164" s="1">
        <v>164</v>
      </c>
      <c r="B164" s="1" t="s">
        <v>163</v>
      </c>
      <c r="C164" s="1">
        <v>0</v>
      </c>
      <c r="D164" s="2" t="str">
        <f t="shared" si="12"/>
        <v/>
      </c>
      <c r="E164" s="1" t="s">
        <v>221</v>
      </c>
      <c r="F164" s="2" t="str">
        <f t="shared" si="13"/>
        <v>\Circle</v>
      </c>
      <c r="G164" s="1" t="str">
        <f t="shared" si="14"/>
        <v>\texttt{conv.ovf.i1} &amp; \Circle</v>
      </c>
      <c r="H164" s="2" t="str">
        <f t="shared" si="15"/>
        <v>\texttt{ldarga} &amp; \Circle</v>
      </c>
      <c r="I164" s="2" t="str">
        <f t="shared" si="16"/>
        <v xml:space="preserve"> &amp; </v>
      </c>
      <c r="K164" s="1" t="str">
        <f t="shared" si="17"/>
        <v>\texttt{conv.ovf.i1} &amp; \Circle &amp; \texttt{ldarga} &amp; \Circle &amp;  &amp;  \\ \hline</v>
      </c>
    </row>
    <row r="165" spans="1:11" ht="22.5" customHeight="1" x14ac:dyDescent="0.25">
      <c r="A165" s="1">
        <v>165</v>
      </c>
      <c r="B165" s="1" t="s">
        <v>164</v>
      </c>
      <c r="C165" s="1">
        <v>0</v>
      </c>
      <c r="D165" s="2" t="str">
        <f t="shared" si="12"/>
        <v/>
      </c>
      <c r="E165" s="1" t="s">
        <v>221</v>
      </c>
      <c r="F165" s="2" t="str">
        <f t="shared" si="13"/>
        <v>\Circle</v>
      </c>
      <c r="G165" s="1" t="str">
        <f t="shared" si="14"/>
        <v>\texttt{conv.ovf.u1} &amp; \Circle</v>
      </c>
      <c r="H165" s="2" t="str">
        <f t="shared" si="15"/>
        <v>\texttt{starg} &amp; \Circle</v>
      </c>
      <c r="I165" s="2" t="str">
        <f t="shared" si="16"/>
        <v xml:space="preserve"> &amp; </v>
      </c>
      <c r="K165" s="1" t="str">
        <f t="shared" si="17"/>
        <v>\texttt{conv.ovf.u1} &amp; \Circle &amp; \texttt{starg} &amp; \Circle &amp;  &amp;  \\ \hline</v>
      </c>
    </row>
    <row r="166" spans="1:11" ht="22.5" customHeight="1" x14ac:dyDescent="0.25">
      <c r="A166" s="1">
        <v>166</v>
      </c>
      <c r="B166" s="1" t="s">
        <v>165</v>
      </c>
      <c r="C166" s="1">
        <v>0</v>
      </c>
      <c r="D166" s="2" t="str">
        <f t="shared" si="12"/>
        <v/>
      </c>
      <c r="E166" s="1" t="s">
        <v>221</v>
      </c>
      <c r="F166" s="2" t="str">
        <f t="shared" si="13"/>
        <v>\Circle</v>
      </c>
      <c r="G166" s="1" t="str">
        <f t="shared" si="14"/>
        <v>\texttt{conv.ovf.i2} &amp; \Circle</v>
      </c>
      <c r="H166" s="2" t="str">
        <f t="shared" si="15"/>
        <v>\texttt{ldloc} &amp; \Circle</v>
      </c>
      <c r="I166" s="2" t="str">
        <f t="shared" si="16"/>
        <v xml:space="preserve"> &amp; </v>
      </c>
      <c r="K166" s="1" t="str">
        <f t="shared" si="17"/>
        <v>\texttt{conv.ovf.i2} &amp; \Circle &amp; \texttt{ldloc} &amp; \Circle &amp;  &amp;  \\ \hline</v>
      </c>
    </row>
    <row r="167" spans="1:11" ht="22.5" customHeight="1" x14ac:dyDescent="0.25">
      <c r="A167" s="1">
        <v>167</v>
      </c>
      <c r="B167" s="1" t="s">
        <v>166</v>
      </c>
      <c r="C167" s="1">
        <v>0</v>
      </c>
      <c r="D167" s="2" t="str">
        <f t="shared" si="12"/>
        <v/>
      </c>
      <c r="E167" s="1" t="s">
        <v>221</v>
      </c>
      <c r="F167" s="2" t="str">
        <f t="shared" si="13"/>
        <v>\Circle</v>
      </c>
      <c r="G167" s="1" t="str">
        <f t="shared" si="14"/>
        <v>\texttt{conv.ovf.u2} &amp; \Circle</v>
      </c>
      <c r="H167" s="2" t="str">
        <f t="shared" si="15"/>
        <v>\texttt{ldloca} &amp; \Circle</v>
      </c>
      <c r="I167" s="2" t="str">
        <f t="shared" si="16"/>
        <v xml:space="preserve"> &amp; </v>
      </c>
      <c r="K167" s="1" t="str">
        <f t="shared" si="17"/>
        <v>\texttt{conv.ovf.u2} &amp; \Circle &amp; \texttt{ldloca} &amp; \Circle &amp;  &amp;  \\ \hline</v>
      </c>
    </row>
    <row r="168" spans="1:11" ht="22.5" customHeight="1" x14ac:dyDescent="0.25">
      <c r="A168" s="1">
        <v>168</v>
      </c>
      <c r="B168" s="1" t="s">
        <v>167</v>
      </c>
      <c r="C168" s="1">
        <v>0</v>
      </c>
      <c r="D168" s="2" t="str">
        <f t="shared" si="12"/>
        <v/>
      </c>
      <c r="E168" s="1" t="s">
        <v>221</v>
      </c>
      <c r="F168" s="2" t="str">
        <f t="shared" si="13"/>
        <v>\Circle</v>
      </c>
      <c r="G168" s="1" t="str">
        <f t="shared" si="14"/>
        <v>\texttt{conv.ovf.i4} &amp; \Circle</v>
      </c>
      <c r="H168" s="2" t="str">
        <f t="shared" si="15"/>
        <v>\texttt{stloc} &amp; \Circle</v>
      </c>
      <c r="I168" s="2" t="str">
        <f t="shared" si="16"/>
        <v xml:space="preserve"> &amp; </v>
      </c>
      <c r="K168" s="1" t="str">
        <f t="shared" si="17"/>
        <v>\texttt{conv.ovf.i4} &amp; \Circle &amp; \texttt{stloc} &amp; \Circle &amp;  &amp;  \\ \hline</v>
      </c>
    </row>
    <row r="169" spans="1:11" ht="22.5" customHeight="1" x14ac:dyDescent="0.25">
      <c r="A169" s="1">
        <v>169</v>
      </c>
      <c r="B169" s="1" t="s">
        <v>168</v>
      </c>
      <c r="C169" s="1">
        <v>0</v>
      </c>
      <c r="D169" s="2" t="str">
        <f t="shared" si="12"/>
        <v/>
      </c>
      <c r="E169" s="1" t="s">
        <v>221</v>
      </c>
      <c r="F169" s="2" t="str">
        <f t="shared" si="13"/>
        <v>\Circle</v>
      </c>
      <c r="G169" s="1" t="str">
        <f t="shared" si="14"/>
        <v>\texttt{conv.ovf.u4} &amp; \Circle</v>
      </c>
      <c r="H169" s="2" t="str">
        <f t="shared" si="15"/>
        <v>\texttt{localloc} &amp; \Circle</v>
      </c>
      <c r="I169" s="2" t="str">
        <f t="shared" si="16"/>
        <v xml:space="preserve"> &amp; </v>
      </c>
      <c r="K169" s="1" t="str">
        <f t="shared" si="17"/>
        <v>\texttt{conv.ovf.u4} &amp; \Circle &amp; \texttt{localloc} &amp; \Circle &amp;  &amp;  \\ \hline</v>
      </c>
    </row>
    <row r="170" spans="1:11" ht="22.5" customHeight="1" x14ac:dyDescent="0.25">
      <c r="A170" s="1">
        <v>170</v>
      </c>
      <c r="B170" s="1" t="s">
        <v>169</v>
      </c>
      <c r="C170" s="1">
        <v>0</v>
      </c>
      <c r="D170" s="2" t="str">
        <f t="shared" si="12"/>
        <v/>
      </c>
      <c r="E170" s="1" t="s">
        <v>221</v>
      </c>
      <c r="F170" s="2" t="str">
        <f t="shared" si="13"/>
        <v>\Circle</v>
      </c>
      <c r="G170" s="1" t="str">
        <f t="shared" si="14"/>
        <v>\texttt{conv.ovf.i8} &amp; \Circle</v>
      </c>
      <c r="H170" s="2" t="str">
        <f t="shared" si="15"/>
        <v>\texttt{endfilter} &amp; \Circle</v>
      </c>
      <c r="I170" s="2" t="str">
        <f t="shared" si="16"/>
        <v xml:space="preserve"> &amp; </v>
      </c>
      <c r="K170" s="1" t="str">
        <f t="shared" si="17"/>
        <v>\texttt{conv.ovf.i8} &amp; \Circle &amp; \texttt{endfilter} &amp; \Circle &amp;  &amp;  \\ \hline</v>
      </c>
    </row>
    <row r="171" spans="1:11" ht="22.5" customHeight="1" x14ac:dyDescent="0.25">
      <c r="A171" s="1">
        <v>171</v>
      </c>
      <c r="B171" s="1" t="s">
        <v>170</v>
      </c>
      <c r="C171" s="1">
        <v>0</v>
      </c>
      <c r="D171" s="2" t="str">
        <f t="shared" si="12"/>
        <v/>
      </c>
      <c r="E171" s="1" t="s">
        <v>221</v>
      </c>
      <c r="F171" s="2" t="str">
        <f t="shared" si="13"/>
        <v>\Circle</v>
      </c>
      <c r="G171" s="1" t="str">
        <f t="shared" si="14"/>
        <v>\texttt{conv.ovf.u8} &amp; \Circle</v>
      </c>
      <c r="H171" s="2" t="str">
        <f t="shared" si="15"/>
        <v>\texttt{unaligned.} &amp; \Circle</v>
      </c>
      <c r="I171" s="2" t="str">
        <f t="shared" si="16"/>
        <v xml:space="preserve"> &amp; </v>
      </c>
      <c r="K171" s="1" t="str">
        <f t="shared" si="17"/>
        <v>\texttt{conv.ovf.u8} &amp; \Circle &amp; \texttt{unaligned.} &amp; \Circle &amp;  &amp;  \\ \hline</v>
      </c>
    </row>
    <row r="172" spans="1:11" ht="22.5" customHeight="1" x14ac:dyDescent="0.25">
      <c r="A172" s="1">
        <v>172</v>
      </c>
      <c r="B172" s="1" t="s">
        <v>171</v>
      </c>
      <c r="C172" s="1">
        <v>0</v>
      </c>
      <c r="D172" s="2" t="str">
        <f t="shared" si="12"/>
        <v/>
      </c>
      <c r="E172" s="1" t="s">
        <v>221</v>
      </c>
      <c r="F172" s="2" t="str">
        <f t="shared" si="13"/>
        <v>\Circle</v>
      </c>
      <c r="G172" s="1" t="str">
        <f t="shared" si="14"/>
        <v>\texttt{refanyval} &amp; \Circle</v>
      </c>
      <c r="H172" s="2" t="str">
        <f t="shared" si="15"/>
        <v>\texttt{volatile.} &amp; \Circle</v>
      </c>
      <c r="I172" s="2" t="str">
        <f t="shared" si="16"/>
        <v xml:space="preserve"> &amp; </v>
      </c>
      <c r="K172" s="1" t="str">
        <f t="shared" si="17"/>
        <v>\texttt{refanyval} &amp; \Circle &amp; \texttt{volatile.} &amp; \Circle &amp;  &amp;  \\ \hline</v>
      </c>
    </row>
    <row r="173" spans="1:11" ht="22.5" customHeight="1" x14ac:dyDescent="0.25">
      <c r="A173" s="1">
        <v>173</v>
      </c>
      <c r="B173" s="1" t="s">
        <v>172</v>
      </c>
      <c r="C173" s="1">
        <v>0</v>
      </c>
      <c r="D173" s="2" t="str">
        <f t="shared" si="12"/>
        <v/>
      </c>
      <c r="E173" s="1" t="s">
        <v>221</v>
      </c>
      <c r="F173" s="2" t="str">
        <f t="shared" si="13"/>
        <v>\Circle</v>
      </c>
      <c r="G173" s="1" t="str">
        <f t="shared" si="14"/>
        <v>\texttt{ckfinite} &amp; \Circle</v>
      </c>
      <c r="H173" s="2" t="str">
        <f t="shared" si="15"/>
        <v>\texttt{tail.} &amp; \Circle</v>
      </c>
      <c r="I173" s="2" t="str">
        <f t="shared" si="16"/>
        <v xml:space="preserve"> &amp; </v>
      </c>
      <c r="K173" s="1" t="str">
        <f t="shared" si="17"/>
        <v>\texttt{ckfinite} &amp; \Circle &amp; \texttt{tail.} &amp; \Circle &amp;  &amp;  \\ \hline</v>
      </c>
    </row>
    <row r="174" spans="1:11" ht="22.5" customHeight="1" x14ac:dyDescent="0.25">
      <c r="A174" s="1">
        <v>174</v>
      </c>
      <c r="B174" s="1" t="s">
        <v>173</v>
      </c>
      <c r="C174" s="1">
        <v>0</v>
      </c>
      <c r="D174" s="2" t="str">
        <f t="shared" si="12"/>
        <v/>
      </c>
      <c r="E174" s="1" t="s">
        <v>221</v>
      </c>
      <c r="F174" s="2" t="str">
        <f t="shared" si="13"/>
        <v>\Circle</v>
      </c>
      <c r="G174" s="1" t="str">
        <f t="shared" si="14"/>
        <v>\texttt{mkrefany} &amp; \Circle</v>
      </c>
      <c r="H174" s="2" t="str">
        <f t="shared" si="15"/>
        <v>\texttt{Initobj} &amp; \CIRCLE</v>
      </c>
      <c r="I174" s="2" t="str">
        <f t="shared" si="16"/>
        <v xml:space="preserve"> &amp; </v>
      </c>
      <c r="K174" s="1" t="str">
        <f t="shared" si="17"/>
        <v>\texttt{mkrefany} &amp; \Circle &amp; \texttt{Initobj} &amp; \CIRCLE &amp;  &amp;  \\ \hline</v>
      </c>
    </row>
    <row r="175" spans="1:11" ht="22.5" customHeight="1" x14ac:dyDescent="0.25">
      <c r="A175" s="1">
        <v>175</v>
      </c>
      <c r="B175" s="1" t="s">
        <v>174</v>
      </c>
      <c r="C175" s="1">
        <v>50</v>
      </c>
      <c r="D175" s="2" t="str">
        <f t="shared" si="12"/>
        <v/>
      </c>
      <c r="E175" s="1" t="s">
        <v>221</v>
      </c>
      <c r="F175" s="2" t="str">
        <f t="shared" si="13"/>
        <v>\LEFTcircle</v>
      </c>
      <c r="G175" s="1" t="str">
        <f t="shared" si="14"/>
        <v>\texttt{ldtoken} &amp; \LEFTcircle</v>
      </c>
      <c r="H175" s="2" t="str">
        <f t="shared" si="15"/>
        <v>\texttt{constrained.} &amp; \Circle</v>
      </c>
      <c r="I175" s="2" t="str">
        <f t="shared" si="16"/>
        <v xml:space="preserve"> &amp; </v>
      </c>
      <c r="K175" s="1" t="str">
        <f t="shared" si="17"/>
        <v>\texttt{ldtoken} &amp; \LEFTcircle &amp; \texttt{constrained.} &amp; \Circle &amp;  &amp;  \\ \hline</v>
      </c>
    </row>
    <row r="176" spans="1:11" ht="22.5" customHeight="1" x14ac:dyDescent="0.25">
      <c r="A176" s="1">
        <v>176</v>
      </c>
      <c r="B176" s="1" t="s">
        <v>175</v>
      </c>
      <c r="C176" s="1">
        <v>75</v>
      </c>
      <c r="D176" s="2" t="str">
        <f t="shared" si="12"/>
        <v/>
      </c>
      <c r="E176" s="1" t="s">
        <v>221</v>
      </c>
      <c r="F176" s="2" t="str">
        <f t="shared" si="13"/>
        <v>\LEFTcircle</v>
      </c>
      <c r="G176" s="1" t="str">
        <f t="shared" si="14"/>
        <v>\texttt{conv.u2} &amp; \LEFTcircle</v>
      </c>
      <c r="H176" s="2" t="str">
        <f t="shared" si="15"/>
        <v>\texttt{cpblk} &amp; \Circle</v>
      </c>
      <c r="I176" s="2" t="str">
        <f t="shared" si="16"/>
        <v xml:space="preserve"> &amp; </v>
      </c>
      <c r="K176" s="1" t="str">
        <f t="shared" si="17"/>
        <v>\texttt{conv.u2} &amp; \LEFTcircle &amp; \texttt{cpblk} &amp; \Circle &amp;  &amp;  \\ \hline</v>
      </c>
    </row>
    <row r="177" spans="1:11" ht="22.5" customHeight="1" x14ac:dyDescent="0.25">
      <c r="A177" s="1">
        <v>177</v>
      </c>
      <c r="B177" s="1" t="s">
        <v>176</v>
      </c>
      <c r="C177" s="1">
        <v>75</v>
      </c>
      <c r="D177" s="2" t="str">
        <f t="shared" si="12"/>
        <v/>
      </c>
      <c r="E177" s="1" t="s">
        <v>221</v>
      </c>
      <c r="F177" s="2" t="str">
        <f t="shared" si="13"/>
        <v>\LEFTcircle</v>
      </c>
      <c r="G177" s="1" t="str">
        <f t="shared" si="14"/>
        <v>\texttt{conv.u1} &amp; \LEFTcircle</v>
      </c>
      <c r="H177" s="2" t="str">
        <f t="shared" si="15"/>
        <v>\texttt{initblk} &amp; \Circle</v>
      </c>
      <c r="I177" s="2" t="str">
        <f t="shared" si="16"/>
        <v xml:space="preserve"> &amp; </v>
      </c>
      <c r="K177" s="1" t="str">
        <f t="shared" si="17"/>
        <v>\texttt{conv.u1} &amp; \LEFTcircle &amp; \texttt{initblk} &amp; \Circle &amp;  &amp;  \\ \hline</v>
      </c>
    </row>
    <row r="178" spans="1:11" ht="22.5" customHeight="1" x14ac:dyDescent="0.25">
      <c r="A178" s="1">
        <v>178</v>
      </c>
      <c r="B178" s="1" t="s">
        <v>177</v>
      </c>
      <c r="C178" s="1">
        <v>0</v>
      </c>
      <c r="D178" s="2" t="str">
        <f t="shared" si="12"/>
        <v/>
      </c>
      <c r="E178" s="1" t="s">
        <v>221</v>
      </c>
      <c r="F178" s="2" t="str">
        <f t="shared" si="13"/>
        <v>\Circle</v>
      </c>
      <c r="G178" s="1" t="str">
        <f t="shared" si="14"/>
        <v>\texttt{conv.i} &amp; \Circle</v>
      </c>
      <c r="H178" s="2" t="str">
        <f t="shared" si="15"/>
        <v>\texttt{no.} &amp; \Circle</v>
      </c>
      <c r="I178" s="2" t="str">
        <f t="shared" si="16"/>
        <v xml:space="preserve"> &amp; </v>
      </c>
      <c r="K178" s="1" t="str">
        <f t="shared" si="17"/>
        <v>\texttt{conv.i} &amp; \Circle &amp; \texttt{no.} &amp; \Circle &amp;  &amp;  \\ \hline</v>
      </c>
    </row>
    <row r="179" spans="1:11" ht="22.5" customHeight="1" x14ac:dyDescent="0.25">
      <c r="A179" s="1">
        <v>179</v>
      </c>
      <c r="B179" s="1" t="s">
        <v>178</v>
      </c>
      <c r="C179" s="1">
        <v>0</v>
      </c>
      <c r="D179" s="2" t="str">
        <f t="shared" si="12"/>
        <v/>
      </c>
      <c r="E179" s="1" t="s">
        <v>221</v>
      </c>
      <c r="F179" s="2" t="str">
        <f t="shared" si="13"/>
        <v>\Circle</v>
      </c>
      <c r="G179" s="1" t="str">
        <f t="shared" si="14"/>
        <v>\texttt{conv.ovf.i} &amp; \Circle</v>
      </c>
      <c r="H179" s="2" t="str">
        <f t="shared" si="15"/>
        <v>\texttt{rethrow} &amp; \Circle</v>
      </c>
      <c r="I179" s="2" t="str">
        <f t="shared" si="16"/>
        <v xml:space="preserve"> &amp; </v>
      </c>
      <c r="K179" s="1" t="str">
        <f t="shared" si="17"/>
        <v>\texttt{conv.ovf.i} &amp; \Circle &amp; \texttt{rethrow} &amp; \Circle &amp;  &amp;  \\ \hline</v>
      </c>
    </row>
    <row r="180" spans="1:11" ht="22.5" customHeight="1" x14ac:dyDescent="0.25">
      <c r="A180" s="1">
        <v>180</v>
      </c>
      <c r="B180" s="1" t="s">
        <v>179</v>
      </c>
      <c r="C180" s="1">
        <v>0</v>
      </c>
      <c r="D180" s="2" t="str">
        <f t="shared" si="12"/>
        <v/>
      </c>
      <c r="E180" s="1" t="s">
        <v>221</v>
      </c>
      <c r="F180" s="2" t="str">
        <f t="shared" si="13"/>
        <v>\Circle</v>
      </c>
      <c r="G180" s="1" t="str">
        <f t="shared" si="14"/>
        <v>\texttt{conv.ovf.u} &amp; \Circle</v>
      </c>
      <c r="H180" s="2" t="str">
        <f t="shared" si="15"/>
        <v>\texttt{sizeof} &amp; \Circle</v>
      </c>
      <c r="I180" s="2" t="str">
        <f t="shared" si="16"/>
        <v xml:space="preserve"> &amp; </v>
      </c>
      <c r="K180" s="1" t="str">
        <f t="shared" si="17"/>
        <v>\texttt{conv.ovf.u} &amp; \Circle &amp; \texttt{sizeof} &amp; \Circle &amp;  &amp;  \\ \hline</v>
      </c>
    </row>
    <row r="181" spans="1:11" ht="22.5" customHeight="1" x14ac:dyDescent="0.25">
      <c r="A181" s="1">
        <v>181</v>
      </c>
      <c r="B181" s="1" t="s">
        <v>180</v>
      </c>
      <c r="C181" s="1">
        <v>0</v>
      </c>
      <c r="D181" s="2" t="str">
        <f t="shared" si="12"/>
        <v/>
      </c>
      <c r="E181" s="1" t="s">
        <v>221</v>
      </c>
      <c r="F181" s="2" t="str">
        <f t="shared" si="13"/>
        <v>\Circle</v>
      </c>
      <c r="G181" s="1" t="str">
        <f t="shared" si="14"/>
        <v>\texttt{add.ovf} &amp; \Circle</v>
      </c>
      <c r="H181" s="2" t="str">
        <f t="shared" si="15"/>
        <v>\texttt{Refanytype} &amp; \Circle</v>
      </c>
      <c r="I181" s="2" t="str">
        <f t="shared" si="16"/>
        <v xml:space="preserve"> &amp; </v>
      </c>
      <c r="K181" s="1" t="str">
        <f t="shared" si="17"/>
        <v>\texttt{add.ovf} &amp; \Circle &amp; \texttt{Refanytype} &amp; \Circle &amp;  &amp;  \\ \hline</v>
      </c>
    </row>
    <row r="182" spans="1:11" ht="22.5" customHeight="1" x14ac:dyDescent="0.25">
      <c r="A182" s="1">
        <v>182</v>
      </c>
      <c r="B182" s="1" t="s">
        <v>181</v>
      </c>
      <c r="C182" s="1">
        <v>0</v>
      </c>
      <c r="D182" s="2" t="str">
        <f t="shared" si="12"/>
        <v/>
      </c>
      <c r="E182" s="1" t="s">
        <v>221</v>
      </c>
      <c r="F182" s="2" t="str">
        <f t="shared" si="13"/>
        <v>\Circle</v>
      </c>
      <c r="G182" s="1" t="str">
        <f t="shared" si="14"/>
        <v>\texttt{add.ovf.un} &amp; \Circle</v>
      </c>
      <c r="H182" s="2" t="str">
        <f t="shared" si="15"/>
        <v>\texttt{readonly.} &amp; \Circle</v>
      </c>
      <c r="I182" s="2" t="str">
        <f t="shared" si="16"/>
        <v xml:space="preserve"> &amp; </v>
      </c>
      <c r="K182" s="1" t="str">
        <f t="shared" si="17"/>
        <v>\texttt{add.ovf.un} &amp; \Circle &amp; \texttt{readonly.} &amp; \Circle &amp;  &amp;  \\ \hline</v>
      </c>
    </row>
    <row r="183" spans="1:11" ht="22.5" customHeight="1" x14ac:dyDescent="0.25">
      <c r="A183" s="1">
        <v>183</v>
      </c>
      <c r="B183" s="1" t="s">
        <v>182</v>
      </c>
      <c r="C183" s="1">
        <v>0</v>
      </c>
      <c r="D183" s="2" t="str">
        <f t="shared" si="12"/>
        <v/>
      </c>
      <c r="E183" s="1" t="s">
        <v>221</v>
      </c>
      <c r="F183" s="2" t="str">
        <f t="shared" si="13"/>
        <v>\Circle</v>
      </c>
      <c r="G183" s="1" t="str">
        <f t="shared" si="14"/>
        <v>\texttt{mul.ovf} &amp; \Circle</v>
      </c>
      <c r="H183" s="2" t="str">
        <f t="shared" si="15"/>
        <v xml:space="preserve"> &amp; </v>
      </c>
      <c r="I183" s="2" t="str">
        <f t="shared" si="16"/>
        <v xml:space="preserve"> &amp; </v>
      </c>
      <c r="K183" s="1" t="str">
        <f t="shared" si="17"/>
        <v>\texttt{mul.ovf} &amp; \Circle &amp;  &amp;  &amp;  &amp;  \\ \hline</v>
      </c>
    </row>
    <row r="184" spans="1:11" ht="22.5" customHeight="1" x14ac:dyDescent="0.25">
      <c r="A184" s="1">
        <v>184</v>
      </c>
      <c r="B184" s="1" t="s">
        <v>183</v>
      </c>
      <c r="C184" s="1">
        <v>0</v>
      </c>
      <c r="D184" s="2" t="str">
        <f t="shared" si="12"/>
        <v/>
      </c>
      <c r="E184" s="1" t="s">
        <v>221</v>
      </c>
      <c r="F184" s="2" t="str">
        <f t="shared" si="13"/>
        <v>\Circle</v>
      </c>
      <c r="G184" s="1" t="str">
        <f t="shared" si="14"/>
        <v>\texttt{mul.ovf.un} &amp; \Circle</v>
      </c>
      <c r="H184" s="2" t="str">
        <f t="shared" si="15"/>
        <v xml:space="preserve"> &amp; </v>
      </c>
      <c r="I184" s="2" t="str">
        <f t="shared" si="16"/>
        <v xml:space="preserve"> &amp; </v>
      </c>
      <c r="K184" s="1" t="str">
        <f t="shared" si="17"/>
        <v>\texttt{mul.ovf.un} &amp; \Circle &amp;  &amp;  &amp;  &amp;  \\ \hline</v>
      </c>
    </row>
    <row r="185" spans="1:11" ht="22.5" customHeight="1" x14ac:dyDescent="0.25">
      <c r="A185" s="1">
        <v>185</v>
      </c>
      <c r="B185" s="1" t="s">
        <v>184</v>
      </c>
      <c r="C185" s="1">
        <v>0</v>
      </c>
      <c r="D185" s="2" t="str">
        <f t="shared" si="12"/>
        <v/>
      </c>
      <c r="E185" s="1" t="s">
        <v>221</v>
      </c>
      <c r="F185" s="2" t="str">
        <f t="shared" si="13"/>
        <v>\Circle</v>
      </c>
      <c r="G185" s="1" t="str">
        <f t="shared" si="14"/>
        <v>\texttt{sub.ovf} &amp; \Circle</v>
      </c>
      <c r="H185" s="2" t="str">
        <f t="shared" si="15"/>
        <v xml:space="preserve"> &amp; </v>
      </c>
      <c r="I185" s="2" t="str">
        <f t="shared" si="16"/>
        <v xml:space="preserve"> &amp; </v>
      </c>
      <c r="K185" s="1" t="str">
        <f t="shared" si="17"/>
        <v>\texttt{sub.ovf} &amp; \Circle &amp;  &amp;  &amp;  &amp;  \\ \hline</v>
      </c>
    </row>
    <row r="186" spans="1:11" ht="22.5" customHeight="1" x14ac:dyDescent="0.25">
      <c r="A186" s="1">
        <v>186</v>
      </c>
      <c r="B186" s="1" t="s">
        <v>185</v>
      </c>
      <c r="C186" s="1">
        <v>0</v>
      </c>
      <c r="D186" s="2" t="str">
        <f t="shared" si="12"/>
        <v/>
      </c>
      <c r="E186" s="1" t="s">
        <v>221</v>
      </c>
      <c r="F186" s="2" t="str">
        <f t="shared" si="13"/>
        <v>\Circle</v>
      </c>
      <c r="G186" s="1" t="str">
        <f t="shared" si="14"/>
        <v>\texttt{sub.ovf.un} &amp; \Circle</v>
      </c>
      <c r="H186" s="2" t="str">
        <f t="shared" si="15"/>
        <v xml:space="preserve"> &amp; </v>
      </c>
      <c r="I186" s="2" t="str">
        <f t="shared" si="16"/>
        <v xml:space="preserve"> &amp; </v>
      </c>
      <c r="K186" s="1" t="str">
        <f t="shared" si="17"/>
        <v>\texttt{sub.ovf.un} &amp; \Circle &amp;  &amp;  &amp;  &amp;  \\ \hline</v>
      </c>
    </row>
    <row r="187" spans="1:11" ht="22.5" customHeight="1" x14ac:dyDescent="0.25">
      <c r="A187" s="1">
        <v>187</v>
      </c>
      <c r="B187" s="1" t="s">
        <v>186</v>
      </c>
      <c r="C187" s="1">
        <v>0</v>
      </c>
      <c r="D187" s="2" t="str">
        <f t="shared" si="12"/>
        <v/>
      </c>
      <c r="E187" s="1" t="s">
        <v>221</v>
      </c>
      <c r="F187" s="2" t="str">
        <f t="shared" si="13"/>
        <v>\Circle</v>
      </c>
      <c r="G187" s="1" t="str">
        <f t="shared" si="14"/>
        <v>\texttt{endfinally} &amp; \Circle</v>
      </c>
      <c r="H187" s="2">
        <f t="shared" si="15"/>
        <v>100</v>
      </c>
      <c r="I187" s="2" t="str">
        <f t="shared" si="16"/>
        <v xml:space="preserve"> &amp; </v>
      </c>
      <c r="K187" s="1" t="str">
        <f t="shared" si="17"/>
        <v>\texttt{endfinally} &amp; \Circle &amp; 100 &amp;  &amp;  \\ \hline</v>
      </c>
    </row>
    <row r="188" spans="1:11" ht="22.5" customHeight="1" x14ac:dyDescent="0.25">
      <c r="A188" s="1">
        <v>188</v>
      </c>
      <c r="B188" s="1" t="s">
        <v>187</v>
      </c>
      <c r="C188" s="1">
        <v>0</v>
      </c>
      <c r="D188" s="2" t="str">
        <f t="shared" si="12"/>
        <v/>
      </c>
      <c r="E188" s="1" t="s">
        <v>221</v>
      </c>
      <c r="F188" s="2" t="str">
        <f t="shared" si="13"/>
        <v>\Circle</v>
      </c>
      <c r="G188" s="1" t="str">
        <f t="shared" si="14"/>
        <v>\texttt{leave} &amp; \Circle</v>
      </c>
      <c r="H188" s="2">
        <f t="shared" si="15"/>
        <v>113</v>
      </c>
      <c r="I188" s="2" t="str">
        <f t="shared" si="16"/>
        <v xml:space="preserve"> &amp; </v>
      </c>
      <c r="K188" s="1" t="str">
        <f t="shared" si="17"/>
        <v>\texttt{leave} &amp; \Circle &amp; 113 &amp;  &amp;  \\ \hline</v>
      </c>
    </row>
    <row r="189" spans="1:11" ht="22.5" customHeight="1" x14ac:dyDescent="0.25">
      <c r="A189" s="1">
        <v>189</v>
      </c>
      <c r="B189" s="1" t="s">
        <v>188</v>
      </c>
      <c r="C189" s="1">
        <v>0</v>
      </c>
      <c r="D189" s="2" t="str">
        <f t="shared" si="12"/>
        <v/>
      </c>
      <c r="E189" s="1" t="s">
        <v>221</v>
      </c>
      <c r="F189" s="2" t="str">
        <f t="shared" si="13"/>
        <v>\Circle</v>
      </c>
      <c r="G189" s="1" t="str">
        <f t="shared" si="14"/>
        <v>\texttt{leave.s} &amp; \Circle</v>
      </c>
      <c r="H189" s="2">
        <f t="shared" si="15"/>
        <v>0.51598173515981738</v>
      </c>
      <c r="I189" s="2" t="str">
        <f t="shared" si="16"/>
        <v xml:space="preserve"> &amp; </v>
      </c>
      <c r="K189" s="1" t="str">
        <f t="shared" si="17"/>
        <v>\texttt{leave.s} &amp; \Circle &amp; 0,515981735159817 &amp;  &amp;  \\ \hline</v>
      </c>
    </row>
    <row r="190" spans="1:11" ht="22.5" customHeight="1" x14ac:dyDescent="0.25">
      <c r="A190" s="1">
        <v>190</v>
      </c>
      <c r="B190" s="1" t="s">
        <v>189</v>
      </c>
      <c r="C190" s="1">
        <v>0</v>
      </c>
      <c r="D190" s="2" t="str">
        <f t="shared" si="12"/>
        <v/>
      </c>
      <c r="E190" s="1" t="s">
        <v>221</v>
      </c>
      <c r="F190" s="2" t="str">
        <f t="shared" si="13"/>
        <v>\Circle</v>
      </c>
      <c r="G190" s="1" t="str">
        <f t="shared" si="14"/>
        <v>\texttt{stind.i} &amp; \Circle</v>
      </c>
      <c r="H190" s="2" t="str">
        <f t="shared" si="15"/>
        <v xml:space="preserve"> &amp; </v>
      </c>
      <c r="I190" s="2" t="str">
        <f t="shared" si="16"/>
        <v xml:space="preserve"> &amp; </v>
      </c>
      <c r="K190" s="1" t="str">
        <f t="shared" si="17"/>
        <v>\texttt{stind.i} &amp; \Circle &amp;  &amp;  &amp;  &amp;  \\ \hline</v>
      </c>
    </row>
    <row r="191" spans="1:11" ht="22.5" customHeight="1" x14ac:dyDescent="0.25">
      <c r="A191" s="1">
        <v>191</v>
      </c>
      <c r="B191" s="1" t="s">
        <v>190</v>
      </c>
      <c r="C191" s="1">
        <v>50</v>
      </c>
      <c r="D191" s="2" t="str">
        <f t="shared" si="12"/>
        <v/>
      </c>
      <c r="E191" s="1" t="s">
        <v>221</v>
      </c>
      <c r="F191" s="2" t="str">
        <f t="shared" si="13"/>
        <v>\LEFTcircle</v>
      </c>
      <c r="G191" s="1" t="str">
        <f t="shared" si="14"/>
        <v>\texttt{conv.u} &amp; \LEFTcircle</v>
      </c>
      <c r="H191" s="2" t="str">
        <f t="shared" si="15"/>
        <v xml:space="preserve"> &amp; </v>
      </c>
      <c r="I191" s="2" t="str">
        <f t="shared" si="16"/>
        <v xml:space="preserve"> &amp; </v>
      </c>
      <c r="K191" s="1" t="str">
        <f t="shared" si="17"/>
        <v>\texttt{conv.u} &amp; \LEFTcircle &amp;  &amp;  &amp;  &amp;  \\ \hline</v>
      </c>
    </row>
    <row r="192" spans="1:11" ht="22.5" customHeight="1" x14ac:dyDescent="0.25">
      <c r="A192" s="1">
        <v>192</v>
      </c>
      <c r="B192" s="1" t="s">
        <v>191</v>
      </c>
      <c r="C192" s="1">
        <v>0</v>
      </c>
      <c r="D192" s="2" t="str">
        <f t="shared" si="12"/>
        <v/>
      </c>
      <c r="E192" s="1" t="s">
        <v>221</v>
      </c>
      <c r="F192" s="2" t="str">
        <f t="shared" si="13"/>
        <v>\Circle</v>
      </c>
      <c r="G192" s="1" t="str">
        <f t="shared" si="14"/>
        <v>\texttt{arglist} &amp; \Circle</v>
      </c>
      <c r="H192" s="2" t="str">
        <f t="shared" si="15"/>
        <v xml:space="preserve"> &amp; </v>
      </c>
      <c r="I192" s="2" t="str">
        <f t="shared" si="16"/>
        <v xml:space="preserve"> &amp; </v>
      </c>
      <c r="K192" s="1" t="str">
        <f t="shared" si="17"/>
        <v>\texttt{arglist} &amp; \Circle &amp;  &amp;  &amp;  &amp;  \\ \hline</v>
      </c>
    </row>
    <row r="193" spans="1:11" ht="22.5" customHeight="1" x14ac:dyDescent="0.25">
      <c r="A193" s="1">
        <v>193</v>
      </c>
      <c r="B193" s="1" t="s">
        <v>192</v>
      </c>
      <c r="C193" s="1">
        <v>100</v>
      </c>
      <c r="D193" s="2" t="str">
        <f t="shared" si="12"/>
        <v/>
      </c>
      <c r="F193" s="2" t="str">
        <f t="shared" si="13"/>
        <v>\CIRCLE</v>
      </c>
      <c r="G193" s="1" t="str">
        <f t="shared" si="14"/>
        <v>\texttt{ceq} &amp; \CIRCLE</v>
      </c>
      <c r="H193" s="2" t="str">
        <f t="shared" si="15"/>
        <v xml:space="preserve"> &amp; </v>
      </c>
      <c r="I193" s="2" t="str">
        <f t="shared" si="16"/>
        <v xml:space="preserve"> &amp; </v>
      </c>
      <c r="K193" s="1" t="str">
        <f t="shared" si="17"/>
        <v>\texttt{ceq} &amp; \CIRCLE &amp;  &amp;  &amp;  &amp;  \\ \hline</v>
      </c>
    </row>
    <row r="194" spans="1:11" ht="22.5" customHeight="1" x14ac:dyDescent="0.25">
      <c r="A194" s="1">
        <v>194</v>
      </c>
      <c r="B194" s="1" t="s">
        <v>193</v>
      </c>
      <c r="C194" s="1">
        <v>100</v>
      </c>
      <c r="D194" s="2" t="str">
        <f t="shared" ref="D194:D219" si="18">IF(C194&lt;100, IF(E194="TAK","","TAK"), "")</f>
        <v/>
      </c>
      <c r="F194" s="2" t="str">
        <f t="shared" ref="F194:F219" si="19">IF(C194=100,"\CIRCLE",IF(C194=0,"\Circle","\LEFTcircle"))</f>
        <v>\CIRCLE</v>
      </c>
      <c r="G194" s="1" t="str">
        <f t="shared" ref="G194:G219" si="20">_xlfn.CONCAT("\texttt{",B194,"} &amp; ", F194)</f>
        <v>\texttt{cgt} &amp; \CIRCLE</v>
      </c>
      <c r="H194" s="2" t="str">
        <f t="shared" ref="H194:H219" si="21">IF(G231=""," &amp; ",G231)</f>
        <v xml:space="preserve"> &amp; </v>
      </c>
      <c r="I194" s="2" t="str">
        <f t="shared" ref="I194:I219" si="22">IF(G268=""," &amp; ",G268)</f>
        <v xml:space="preserve"> &amp; </v>
      </c>
      <c r="K194" s="1" t="str">
        <f t="shared" ref="K194:K219" si="23">_xlfn.CONCAT(G194," &amp; ",H194," &amp; ",I194," \\ \hline")</f>
        <v>\texttt{cgt} &amp; \CIRCLE &amp;  &amp;  &amp;  &amp;  \\ \hline</v>
      </c>
    </row>
    <row r="195" spans="1:11" ht="22.5" customHeight="1" x14ac:dyDescent="0.25">
      <c r="A195" s="1">
        <v>195</v>
      </c>
      <c r="B195" s="1" t="s">
        <v>194</v>
      </c>
      <c r="C195" s="1">
        <v>100</v>
      </c>
      <c r="D195" s="2" t="str">
        <f t="shared" si="18"/>
        <v/>
      </c>
      <c r="F195" s="2" t="str">
        <f t="shared" si="19"/>
        <v>\CIRCLE</v>
      </c>
      <c r="G195" s="1" t="str">
        <f t="shared" si="20"/>
        <v>\texttt{cgt.un} &amp; \CIRCLE</v>
      </c>
      <c r="H195" s="2" t="str">
        <f t="shared" si="21"/>
        <v xml:space="preserve"> &amp; </v>
      </c>
      <c r="I195" s="2" t="str">
        <f t="shared" si="22"/>
        <v xml:space="preserve"> &amp; </v>
      </c>
      <c r="K195" s="1" t="str">
        <f t="shared" si="23"/>
        <v>\texttt{cgt.un} &amp; \CIRCLE &amp;  &amp;  &amp;  &amp;  \\ \hline</v>
      </c>
    </row>
    <row r="196" spans="1:11" ht="22.5" customHeight="1" x14ac:dyDescent="0.25">
      <c r="A196" s="1">
        <v>196</v>
      </c>
      <c r="B196" s="1" t="s">
        <v>195</v>
      </c>
      <c r="C196" s="1">
        <v>100</v>
      </c>
      <c r="D196" s="2" t="str">
        <f t="shared" si="18"/>
        <v/>
      </c>
      <c r="F196" s="2" t="str">
        <f t="shared" si="19"/>
        <v>\CIRCLE</v>
      </c>
      <c r="G196" s="1" t="str">
        <f t="shared" si="20"/>
        <v>\texttt{clt} &amp; \CIRCLE</v>
      </c>
      <c r="H196" s="2" t="str">
        <f t="shared" si="21"/>
        <v xml:space="preserve"> &amp; </v>
      </c>
      <c r="I196" s="2" t="str">
        <f t="shared" si="22"/>
        <v xml:space="preserve"> &amp; </v>
      </c>
      <c r="K196" s="1" t="str">
        <f t="shared" si="23"/>
        <v>\texttt{clt} &amp; \CIRCLE &amp;  &amp;  &amp;  &amp;  \\ \hline</v>
      </c>
    </row>
    <row r="197" spans="1:11" ht="22.5" customHeight="1" x14ac:dyDescent="0.25">
      <c r="A197" s="1">
        <v>197</v>
      </c>
      <c r="B197" s="1" t="s">
        <v>196</v>
      </c>
      <c r="C197" s="1">
        <v>100</v>
      </c>
      <c r="D197" s="2" t="str">
        <f t="shared" si="18"/>
        <v/>
      </c>
      <c r="F197" s="2" t="str">
        <f t="shared" si="19"/>
        <v>\CIRCLE</v>
      </c>
      <c r="G197" s="1" t="str">
        <f t="shared" si="20"/>
        <v>\texttt{clt.un} &amp; \CIRCLE</v>
      </c>
      <c r="H197" s="2" t="str">
        <f t="shared" si="21"/>
        <v xml:space="preserve"> &amp; </v>
      </c>
      <c r="I197" s="2" t="str">
        <f t="shared" si="22"/>
        <v xml:space="preserve"> &amp; </v>
      </c>
      <c r="K197" s="1" t="str">
        <f t="shared" si="23"/>
        <v>\texttt{clt.un} &amp; \CIRCLE &amp;  &amp;  &amp;  &amp;  \\ \hline</v>
      </c>
    </row>
    <row r="198" spans="1:11" ht="22.5" customHeight="1" x14ac:dyDescent="0.25">
      <c r="A198" s="1">
        <v>198</v>
      </c>
      <c r="B198" s="1" t="s">
        <v>197</v>
      </c>
      <c r="C198" s="1">
        <v>0</v>
      </c>
      <c r="D198" s="2" t="str">
        <f t="shared" si="18"/>
        <v/>
      </c>
      <c r="E198" s="1" t="s">
        <v>221</v>
      </c>
      <c r="F198" s="2" t="str">
        <f t="shared" si="19"/>
        <v>\Circle</v>
      </c>
      <c r="G198" s="1" t="str">
        <f t="shared" si="20"/>
        <v>\texttt{ldftn} &amp; \Circle</v>
      </c>
      <c r="H198" s="2" t="str">
        <f t="shared" si="21"/>
        <v xml:space="preserve"> &amp; </v>
      </c>
      <c r="I198" s="2" t="str">
        <f t="shared" si="22"/>
        <v xml:space="preserve"> &amp; </v>
      </c>
      <c r="K198" s="1" t="str">
        <f t="shared" si="23"/>
        <v>\texttt{ldftn} &amp; \Circle &amp;  &amp;  &amp;  &amp;  \\ \hline</v>
      </c>
    </row>
    <row r="199" spans="1:11" ht="22.5" customHeight="1" x14ac:dyDescent="0.25">
      <c r="A199" s="1">
        <v>199</v>
      </c>
      <c r="B199" s="1" t="s">
        <v>198</v>
      </c>
      <c r="C199" s="1">
        <v>0</v>
      </c>
      <c r="D199" s="2" t="str">
        <f t="shared" si="18"/>
        <v/>
      </c>
      <c r="E199" s="1" t="s">
        <v>221</v>
      </c>
      <c r="F199" s="2" t="str">
        <f t="shared" si="19"/>
        <v>\Circle</v>
      </c>
      <c r="G199" s="1" t="str">
        <f t="shared" si="20"/>
        <v>\texttt{ldvirtftn} &amp; \Circle</v>
      </c>
      <c r="H199" s="2" t="str">
        <f t="shared" si="21"/>
        <v xml:space="preserve"> &amp; </v>
      </c>
      <c r="I199" s="2" t="str">
        <f t="shared" si="22"/>
        <v xml:space="preserve"> &amp; </v>
      </c>
      <c r="K199" s="1" t="str">
        <f t="shared" si="23"/>
        <v>\texttt{ldvirtftn} &amp; \Circle &amp;  &amp;  &amp;  &amp;  \\ \hline</v>
      </c>
    </row>
    <row r="200" spans="1:11" ht="22.5" customHeight="1" x14ac:dyDescent="0.25">
      <c r="A200" s="1">
        <v>200</v>
      </c>
      <c r="B200" s="1" t="s">
        <v>199</v>
      </c>
      <c r="C200" s="1">
        <v>0</v>
      </c>
      <c r="D200" s="2" t="str">
        <f t="shared" si="18"/>
        <v/>
      </c>
      <c r="E200" s="1" t="s">
        <v>221</v>
      </c>
      <c r="F200" s="2" t="str">
        <f t="shared" si="19"/>
        <v>\Circle</v>
      </c>
      <c r="G200" s="1" t="str">
        <f t="shared" si="20"/>
        <v>\texttt{ldarg} &amp; \Circle</v>
      </c>
      <c r="H200" s="2" t="str">
        <f t="shared" si="21"/>
        <v xml:space="preserve"> &amp; </v>
      </c>
      <c r="I200" s="2" t="str">
        <f t="shared" si="22"/>
        <v xml:space="preserve"> &amp; </v>
      </c>
      <c r="K200" s="1" t="str">
        <f t="shared" si="23"/>
        <v>\texttt{ldarg} &amp; \Circle &amp;  &amp;  &amp;  &amp;  \\ \hline</v>
      </c>
    </row>
    <row r="201" spans="1:11" ht="22.5" customHeight="1" x14ac:dyDescent="0.25">
      <c r="A201" s="1">
        <v>201</v>
      </c>
      <c r="B201" s="1" t="s">
        <v>200</v>
      </c>
      <c r="C201" s="1">
        <v>0</v>
      </c>
      <c r="D201" s="2" t="str">
        <f t="shared" si="18"/>
        <v/>
      </c>
      <c r="E201" s="1" t="s">
        <v>221</v>
      </c>
      <c r="F201" s="2" t="str">
        <f t="shared" si="19"/>
        <v>\Circle</v>
      </c>
      <c r="G201" s="1" t="str">
        <f t="shared" si="20"/>
        <v>\texttt{ldarga} &amp; \Circle</v>
      </c>
      <c r="H201" s="2" t="str">
        <f t="shared" si="21"/>
        <v xml:space="preserve"> &amp; </v>
      </c>
      <c r="I201" s="2" t="str">
        <f t="shared" si="22"/>
        <v xml:space="preserve"> &amp; </v>
      </c>
      <c r="K201" s="1" t="str">
        <f t="shared" si="23"/>
        <v>\texttt{ldarga} &amp; \Circle &amp;  &amp;  &amp;  &amp;  \\ \hline</v>
      </c>
    </row>
    <row r="202" spans="1:11" ht="22.5" customHeight="1" x14ac:dyDescent="0.25">
      <c r="A202" s="1">
        <v>202</v>
      </c>
      <c r="B202" s="1" t="s">
        <v>201</v>
      </c>
      <c r="C202" s="1">
        <v>0</v>
      </c>
      <c r="D202" s="2" t="str">
        <f t="shared" si="18"/>
        <v/>
      </c>
      <c r="E202" s="1" t="s">
        <v>221</v>
      </c>
      <c r="F202" s="2" t="str">
        <f t="shared" si="19"/>
        <v>\Circle</v>
      </c>
      <c r="G202" s="1" t="str">
        <f t="shared" si="20"/>
        <v>\texttt{starg} &amp; \Circle</v>
      </c>
      <c r="H202" s="2" t="str">
        <f t="shared" si="21"/>
        <v xml:space="preserve"> &amp; </v>
      </c>
      <c r="I202" s="2" t="str">
        <f t="shared" si="22"/>
        <v xml:space="preserve"> &amp; </v>
      </c>
      <c r="K202" s="1" t="str">
        <f t="shared" si="23"/>
        <v>\texttt{starg} &amp; \Circle &amp;  &amp;  &amp;  &amp;  \\ \hline</v>
      </c>
    </row>
    <row r="203" spans="1:11" ht="22.5" customHeight="1" x14ac:dyDescent="0.25">
      <c r="A203" s="1">
        <v>203</v>
      </c>
      <c r="B203" s="1" t="s">
        <v>202</v>
      </c>
      <c r="C203" s="1">
        <v>0</v>
      </c>
      <c r="D203" s="2" t="str">
        <f t="shared" si="18"/>
        <v/>
      </c>
      <c r="E203" s="1" t="s">
        <v>221</v>
      </c>
      <c r="F203" s="2" t="str">
        <f t="shared" si="19"/>
        <v>\Circle</v>
      </c>
      <c r="G203" s="1" t="str">
        <f t="shared" si="20"/>
        <v>\texttt{ldloc} &amp; \Circle</v>
      </c>
      <c r="H203" s="2" t="str">
        <f t="shared" si="21"/>
        <v xml:space="preserve"> &amp; </v>
      </c>
      <c r="I203" s="2" t="str">
        <f t="shared" si="22"/>
        <v xml:space="preserve"> &amp; </v>
      </c>
      <c r="K203" s="1" t="str">
        <f t="shared" si="23"/>
        <v>\texttt{ldloc} &amp; \Circle &amp;  &amp;  &amp;  &amp;  \\ \hline</v>
      </c>
    </row>
    <row r="204" spans="1:11" ht="22.5" customHeight="1" x14ac:dyDescent="0.25">
      <c r="A204" s="1">
        <v>204</v>
      </c>
      <c r="B204" s="1" t="s">
        <v>203</v>
      </c>
      <c r="C204" s="1">
        <v>0</v>
      </c>
      <c r="D204" s="2" t="str">
        <f t="shared" si="18"/>
        <v/>
      </c>
      <c r="E204" s="1" t="s">
        <v>221</v>
      </c>
      <c r="F204" s="2" t="str">
        <f t="shared" si="19"/>
        <v>\Circle</v>
      </c>
      <c r="G204" s="1" t="str">
        <f t="shared" si="20"/>
        <v>\texttt{ldloca} &amp; \Circle</v>
      </c>
      <c r="H204" s="2" t="str">
        <f t="shared" si="21"/>
        <v xml:space="preserve"> &amp; </v>
      </c>
      <c r="I204" s="2" t="str">
        <f t="shared" si="22"/>
        <v xml:space="preserve"> &amp; </v>
      </c>
      <c r="K204" s="1" t="str">
        <f t="shared" si="23"/>
        <v>\texttt{ldloca} &amp; \Circle &amp;  &amp;  &amp;  &amp;  \\ \hline</v>
      </c>
    </row>
    <row r="205" spans="1:11" ht="22.5" customHeight="1" x14ac:dyDescent="0.25">
      <c r="A205" s="1">
        <v>205</v>
      </c>
      <c r="B205" s="1" t="s">
        <v>204</v>
      </c>
      <c r="C205" s="1">
        <v>0</v>
      </c>
      <c r="D205" s="2" t="str">
        <f t="shared" si="18"/>
        <v/>
      </c>
      <c r="E205" s="1" t="s">
        <v>221</v>
      </c>
      <c r="F205" s="2" t="str">
        <f t="shared" si="19"/>
        <v>\Circle</v>
      </c>
      <c r="G205" s="1" t="str">
        <f t="shared" si="20"/>
        <v>\texttt{stloc} &amp; \Circle</v>
      </c>
      <c r="H205" s="2" t="str">
        <f t="shared" si="21"/>
        <v xml:space="preserve"> &amp; </v>
      </c>
      <c r="I205" s="2" t="str">
        <f t="shared" si="22"/>
        <v xml:space="preserve"> &amp; </v>
      </c>
      <c r="K205" s="1" t="str">
        <f t="shared" si="23"/>
        <v>\texttt{stloc} &amp; \Circle &amp;  &amp;  &amp;  &amp;  \\ \hline</v>
      </c>
    </row>
    <row r="206" spans="1:11" ht="22.5" customHeight="1" x14ac:dyDescent="0.25">
      <c r="A206" s="1">
        <v>206</v>
      </c>
      <c r="B206" s="1" t="s">
        <v>205</v>
      </c>
      <c r="C206" s="1">
        <v>0</v>
      </c>
      <c r="D206" s="2" t="str">
        <f t="shared" si="18"/>
        <v/>
      </c>
      <c r="E206" s="1" t="s">
        <v>221</v>
      </c>
      <c r="F206" s="2" t="str">
        <f t="shared" si="19"/>
        <v>\Circle</v>
      </c>
      <c r="G206" s="1" t="str">
        <f t="shared" si="20"/>
        <v>\texttt{localloc} &amp; \Circle</v>
      </c>
      <c r="H206" s="2" t="str">
        <f t="shared" si="21"/>
        <v xml:space="preserve"> &amp; </v>
      </c>
      <c r="I206" s="2" t="str">
        <f t="shared" si="22"/>
        <v xml:space="preserve"> &amp; </v>
      </c>
      <c r="K206" s="1" t="str">
        <f t="shared" si="23"/>
        <v>\texttt{localloc} &amp; \Circle &amp;  &amp;  &amp;  &amp;  \\ \hline</v>
      </c>
    </row>
    <row r="207" spans="1:11" ht="22.5" customHeight="1" x14ac:dyDescent="0.25">
      <c r="A207" s="1">
        <v>207</v>
      </c>
      <c r="B207" s="1" t="s">
        <v>206</v>
      </c>
      <c r="C207" s="1">
        <v>0</v>
      </c>
      <c r="D207" s="2" t="str">
        <f t="shared" si="18"/>
        <v/>
      </c>
      <c r="E207" s="1" t="s">
        <v>221</v>
      </c>
      <c r="F207" s="2" t="str">
        <f t="shared" si="19"/>
        <v>\Circle</v>
      </c>
      <c r="G207" s="1" t="str">
        <f t="shared" si="20"/>
        <v>\texttt{endfilter} &amp; \Circle</v>
      </c>
      <c r="H207" s="2" t="str">
        <f t="shared" si="21"/>
        <v xml:space="preserve"> &amp; </v>
      </c>
      <c r="I207" s="2" t="str">
        <f t="shared" si="22"/>
        <v xml:space="preserve"> &amp; </v>
      </c>
      <c r="K207" s="1" t="str">
        <f t="shared" si="23"/>
        <v>\texttt{endfilter} &amp; \Circle &amp;  &amp;  &amp;  &amp;  \\ \hline</v>
      </c>
    </row>
    <row r="208" spans="1:11" ht="22.5" customHeight="1" x14ac:dyDescent="0.25">
      <c r="A208" s="1">
        <v>208</v>
      </c>
      <c r="B208" s="1" t="s">
        <v>207</v>
      </c>
      <c r="C208" s="1">
        <v>0</v>
      </c>
      <c r="D208" s="2" t="str">
        <f t="shared" si="18"/>
        <v/>
      </c>
      <c r="E208" s="1" t="s">
        <v>221</v>
      </c>
      <c r="F208" s="2" t="str">
        <f t="shared" si="19"/>
        <v>\Circle</v>
      </c>
      <c r="G208" s="1" t="str">
        <f t="shared" si="20"/>
        <v>\texttt{unaligned.} &amp; \Circle</v>
      </c>
      <c r="H208" s="2" t="str">
        <f t="shared" si="21"/>
        <v xml:space="preserve"> &amp; </v>
      </c>
      <c r="I208" s="2" t="str">
        <f t="shared" si="22"/>
        <v xml:space="preserve"> &amp; </v>
      </c>
      <c r="K208" s="1" t="str">
        <f t="shared" si="23"/>
        <v>\texttt{unaligned.} &amp; \Circle &amp;  &amp;  &amp;  &amp;  \\ \hline</v>
      </c>
    </row>
    <row r="209" spans="1:11" ht="22.5" customHeight="1" x14ac:dyDescent="0.25">
      <c r="A209" s="1">
        <v>209</v>
      </c>
      <c r="B209" s="1" t="s">
        <v>208</v>
      </c>
      <c r="C209" s="1">
        <v>0</v>
      </c>
      <c r="D209" s="2" t="str">
        <f t="shared" si="18"/>
        <v/>
      </c>
      <c r="E209" s="1" t="s">
        <v>221</v>
      </c>
      <c r="F209" s="2" t="str">
        <f t="shared" si="19"/>
        <v>\Circle</v>
      </c>
      <c r="G209" s="1" t="str">
        <f t="shared" si="20"/>
        <v>\texttt{volatile.} &amp; \Circle</v>
      </c>
      <c r="H209" s="2" t="str">
        <f t="shared" si="21"/>
        <v xml:space="preserve"> &amp; </v>
      </c>
      <c r="I209" s="2" t="str">
        <f t="shared" si="22"/>
        <v xml:space="preserve"> &amp; </v>
      </c>
      <c r="K209" s="1" t="str">
        <f t="shared" si="23"/>
        <v>\texttt{volatile.} &amp; \Circle &amp;  &amp;  &amp;  &amp;  \\ \hline</v>
      </c>
    </row>
    <row r="210" spans="1:11" ht="22.5" customHeight="1" x14ac:dyDescent="0.25">
      <c r="A210" s="1">
        <v>210</v>
      </c>
      <c r="B210" s="1" t="s">
        <v>209</v>
      </c>
      <c r="C210" s="1">
        <v>0</v>
      </c>
      <c r="D210" s="2" t="str">
        <f t="shared" si="18"/>
        <v/>
      </c>
      <c r="E210" s="1" t="s">
        <v>221</v>
      </c>
      <c r="F210" s="2" t="str">
        <f t="shared" si="19"/>
        <v>\Circle</v>
      </c>
      <c r="G210" s="1" t="str">
        <f t="shared" si="20"/>
        <v>\texttt{tail.} &amp; \Circle</v>
      </c>
      <c r="H210" s="2" t="str">
        <f t="shared" si="21"/>
        <v xml:space="preserve"> &amp; </v>
      </c>
      <c r="I210" s="2" t="str">
        <f t="shared" si="22"/>
        <v xml:space="preserve"> &amp; </v>
      </c>
      <c r="K210" s="1" t="str">
        <f t="shared" si="23"/>
        <v>\texttt{tail.} &amp; \Circle &amp;  &amp;  &amp;  &amp;  \\ \hline</v>
      </c>
    </row>
    <row r="211" spans="1:11" ht="22.5" customHeight="1" x14ac:dyDescent="0.25">
      <c r="A211" s="1">
        <v>211</v>
      </c>
      <c r="B211" s="1" t="s">
        <v>210</v>
      </c>
      <c r="C211" s="1">
        <v>100</v>
      </c>
      <c r="D211" s="2" t="str">
        <f t="shared" si="18"/>
        <v/>
      </c>
      <c r="F211" s="2" t="str">
        <f t="shared" si="19"/>
        <v>\CIRCLE</v>
      </c>
      <c r="G211" s="1" t="str">
        <f t="shared" si="20"/>
        <v>\texttt{Initobj} &amp; \CIRCLE</v>
      </c>
      <c r="H211" s="2" t="str">
        <f t="shared" si="21"/>
        <v xml:space="preserve"> &amp; </v>
      </c>
      <c r="I211" s="2" t="str">
        <f t="shared" si="22"/>
        <v xml:space="preserve"> &amp; </v>
      </c>
      <c r="K211" s="1" t="str">
        <f t="shared" si="23"/>
        <v>\texttt{Initobj} &amp; \CIRCLE &amp;  &amp;  &amp;  &amp;  \\ \hline</v>
      </c>
    </row>
    <row r="212" spans="1:11" ht="22.5" customHeight="1" x14ac:dyDescent="0.25">
      <c r="A212" s="1">
        <v>212</v>
      </c>
      <c r="B212" s="1" t="s">
        <v>211</v>
      </c>
      <c r="C212" s="1">
        <v>0</v>
      </c>
      <c r="D212" s="2" t="str">
        <f t="shared" si="18"/>
        <v/>
      </c>
      <c r="E212" s="1" t="s">
        <v>221</v>
      </c>
      <c r="F212" s="2" t="str">
        <f t="shared" si="19"/>
        <v>\Circle</v>
      </c>
      <c r="G212" s="1" t="str">
        <f t="shared" si="20"/>
        <v>\texttt{constrained.} &amp; \Circle</v>
      </c>
      <c r="H212" s="2" t="str">
        <f t="shared" si="21"/>
        <v xml:space="preserve"> &amp; </v>
      </c>
      <c r="I212" s="2" t="str">
        <f t="shared" si="22"/>
        <v xml:space="preserve"> &amp; </v>
      </c>
      <c r="K212" s="1" t="str">
        <f t="shared" si="23"/>
        <v>\texttt{constrained.} &amp; \Circle &amp;  &amp;  &amp;  &amp;  \\ \hline</v>
      </c>
    </row>
    <row r="213" spans="1:11" ht="22.5" customHeight="1" x14ac:dyDescent="0.25">
      <c r="A213" s="1">
        <v>213</v>
      </c>
      <c r="B213" s="1" t="s">
        <v>212</v>
      </c>
      <c r="C213" s="1">
        <v>0</v>
      </c>
      <c r="D213" s="2" t="str">
        <f t="shared" si="18"/>
        <v/>
      </c>
      <c r="E213" s="1" t="s">
        <v>221</v>
      </c>
      <c r="F213" s="2" t="str">
        <f t="shared" si="19"/>
        <v>\Circle</v>
      </c>
      <c r="G213" s="1" t="str">
        <f t="shared" si="20"/>
        <v>\texttt{cpblk} &amp; \Circle</v>
      </c>
      <c r="H213" s="2" t="str">
        <f t="shared" si="21"/>
        <v xml:space="preserve"> &amp; </v>
      </c>
      <c r="I213" s="2" t="str">
        <f t="shared" si="22"/>
        <v xml:space="preserve"> &amp; </v>
      </c>
      <c r="K213" s="1" t="str">
        <f t="shared" si="23"/>
        <v>\texttt{cpblk} &amp; \Circle &amp;  &amp;  &amp;  &amp;  \\ \hline</v>
      </c>
    </row>
    <row r="214" spans="1:11" ht="22.5" customHeight="1" x14ac:dyDescent="0.25">
      <c r="A214" s="1">
        <v>214</v>
      </c>
      <c r="B214" s="1" t="s">
        <v>213</v>
      </c>
      <c r="C214" s="1">
        <v>0</v>
      </c>
      <c r="D214" s="2" t="str">
        <f t="shared" si="18"/>
        <v/>
      </c>
      <c r="E214" s="1" t="s">
        <v>221</v>
      </c>
      <c r="F214" s="2" t="str">
        <f t="shared" si="19"/>
        <v>\Circle</v>
      </c>
      <c r="G214" s="1" t="str">
        <f t="shared" si="20"/>
        <v>\texttt{initblk} &amp; \Circle</v>
      </c>
      <c r="H214" s="2" t="str">
        <f t="shared" si="21"/>
        <v xml:space="preserve"> &amp; </v>
      </c>
      <c r="I214" s="2" t="str">
        <f t="shared" si="22"/>
        <v xml:space="preserve"> &amp; </v>
      </c>
      <c r="K214" s="1" t="str">
        <f t="shared" si="23"/>
        <v>\texttt{initblk} &amp; \Circle &amp;  &amp;  &amp;  &amp;  \\ \hline</v>
      </c>
    </row>
    <row r="215" spans="1:11" ht="22.5" customHeight="1" x14ac:dyDescent="0.25">
      <c r="A215" s="1">
        <v>215</v>
      </c>
      <c r="B215" s="1" t="s">
        <v>214</v>
      </c>
      <c r="C215" s="1">
        <v>0</v>
      </c>
      <c r="D215" s="2" t="str">
        <f t="shared" si="18"/>
        <v/>
      </c>
      <c r="E215" s="1" t="s">
        <v>221</v>
      </c>
      <c r="F215" s="2" t="str">
        <f t="shared" si="19"/>
        <v>\Circle</v>
      </c>
      <c r="G215" s="1" t="str">
        <f t="shared" si="20"/>
        <v>\texttt{no.} &amp; \Circle</v>
      </c>
      <c r="H215" s="2" t="str">
        <f t="shared" si="21"/>
        <v xml:space="preserve"> &amp; </v>
      </c>
      <c r="I215" s="2" t="str">
        <f t="shared" si="22"/>
        <v xml:space="preserve"> &amp; </v>
      </c>
      <c r="K215" s="1" t="str">
        <f t="shared" si="23"/>
        <v>\texttt{no.} &amp; \Circle &amp;  &amp;  &amp;  &amp;  \\ \hline</v>
      </c>
    </row>
    <row r="216" spans="1:11" ht="22.5" customHeight="1" x14ac:dyDescent="0.25">
      <c r="A216" s="1">
        <v>216</v>
      </c>
      <c r="B216" s="1" t="s">
        <v>215</v>
      </c>
      <c r="C216" s="1">
        <v>0</v>
      </c>
      <c r="D216" s="2" t="str">
        <f t="shared" si="18"/>
        <v/>
      </c>
      <c r="E216" s="1" t="s">
        <v>221</v>
      </c>
      <c r="F216" s="2" t="str">
        <f t="shared" si="19"/>
        <v>\Circle</v>
      </c>
      <c r="G216" s="1" t="str">
        <f t="shared" si="20"/>
        <v>\texttt{rethrow} &amp; \Circle</v>
      </c>
      <c r="H216" s="2" t="str">
        <f t="shared" si="21"/>
        <v xml:space="preserve"> &amp; </v>
      </c>
      <c r="I216" s="2" t="str">
        <f t="shared" si="22"/>
        <v xml:space="preserve"> &amp; </v>
      </c>
      <c r="K216" s="1" t="str">
        <f t="shared" si="23"/>
        <v>\texttt{rethrow} &amp; \Circle &amp;  &amp;  &amp;  &amp;  \\ \hline</v>
      </c>
    </row>
    <row r="217" spans="1:11" ht="22.5" customHeight="1" x14ac:dyDescent="0.25">
      <c r="A217" s="1">
        <v>217</v>
      </c>
      <c r="B217" s="1" t="s">
        <v>216</v>
      </c>
      <c r="C217" s="1">
        <v>0</v>
      </c>
      <c r="D217" s="2" t="str">
        <f t="shared" si="18"/>
        <v/>
      </c>
      <c r="E217" s="1" t="s">
        <v>221</v>
      </c>
      <c r="F217" s="2" t="str">
        <f t="shared" si="19"/>
        <v>\Circle</v>
      </c>
      <c r="G217" s="1" t="str">
        <f t="shared" si="20"/>
        <v>\texttt{sizeof} &amp; \Circle</v>
      </c>
      <c r="H217" s="2" t="str">
        <f t="shared" si="21"/>
        <v xml:space="preserve"> &amp; </v>
      </c>
      <c r="I217" s="2" t="str">
        <f t="shared" si="22"/>
        <v xml:space="preserve"> &amp; </v>
      </c>
      <c r="K217" s="1" t="str">
        <f t="shared" si="23"/>
        <v>\texttt{sizeof} &amp; \Circle &amp;  &amp;  &amp;  &amp;  \\ \hline</v>
      </c>
    </row>
    <row r="218" spans="1:11" ht="22.5" customHeight="1" x14ac:dyDescent="0.25">
      <c r="A218" s="1">
        <v>218</v>
      </c>
      <c r="B218" s="1" t="s">
        <v>217</v>
      </c>
      <c r="C218" s="1">
        <v>0</v>
      </c>
      <c r="D218" s="2" t="str">
        <f t="shared" si="18"/>
        <v/>
      </c>
      <c r="E218" s="1" t="s">
        <v>221</v>
      </c>
      <c r="F218" s="2" t="str">
        <f t="shared" si="19"/>
        <v>\Circle</v>
      </c>
      <c r="G218" s="1" t="str">
        <f t="shared" si="20"/>
        <v>\texttt{Refanytype} &amp; \Circle</v>
      </c>
      <c r="H218" s="2" t="str">
        <f t="shared" si="21"/>
        <v xml:space="preserve"> &amp; </v>
      </c>
      <c r="I218" s="2" t="str">
        <f t="shared" si="22"/>
        <v xml:space="preserve"> &amp; </v>
      </c>
      <c r="K218" s="1" t="str">
        <f t="shared" si="23"/>
        <v>\texttt{Refanytype} &amp; \Circle &amp;  &amp;  &amp;  &amp;  \\ \hline</v>
      </c>
    </row>
    <row r="219" spans="1:11" ht="22.5" customHeight="1" x14ac:dyDescent="0.25">
      <c r="A219" s="1">
        <v>219</v>
      </c>
      <c r="B219" s="1" t="s">
        <v>218</v>
      </c>
      <c r="C219" s="1">
        <v>0</v>
      </c>
      <c r="D219" s="2" t="str">
        <f t="shared" si="18"/>
        <v/>
      </c>
      <c r="E219" s="1" t="s">
        <v>221</v>
      </c>
      <c r="F219" s="2" t="str">
        <f t="shared" si="19"/>
        <v>\Circle</v>
      </c>
      <c r="G219" s="1" t="str">
        <f t="shared" si="20"/>
        <v>\texttt{readonly.} &amp; \Circle</v>
      </c>
      <c r="H219" s="2" t="str">
        <f t="shared" si="21"/>
        <v xml:space="preserve"> &amp; </v>
      </c>
      <c r="I219" s="2" t="str">
        <f t="shared" si="22"/>
        <v xml:space="preserve"> &amp; </v>
      </c>
      <c r="K219" s="1" t="str">
        <f t="shared" si="23"/>
        <v>\texttt{readonly.} &amp; \Circle &amp;  &amp;  &amp;  &amp;  \\ \hline</v>
      </c>
    </row>
    <row r="224" spans="1:11" ht="22.5" customHeight="1" x14ac:dyDescent="0.25">
      <c r="D224" s="4" t="s">
        <v>222</v>
      </c>
      <c r="F224" s="4" t="s">
        <v>220</v>
      </c>
      <c r="G224" s="4">
        <v>100</v>
      </c>
      <c r="H224" s="4">
        <v>75</v>
      </c>
      <c r="I224" s="4">
        <v>50</v>
      </c>
      <c r="J224" s="4">
        <v>25</v>
      </c>
      <c r="K224" s="4">
        <v>0</v>
      </c>
    </row>
    <row r="225" spans="4:11" ht="114" customHeight="1" x14ac:dyDescent="0.25">
      <c r="D225" s="1">
        <f>219-COUNTBLANK(D1:D219)</f>
        <v>0</v>
      </c>
      <c r="F225" s="1">
        <f>SUM(G225:K225)</f>
        <v>219</v>
      </c>
      <c r="G225" s="3">
        <f>COUNTIF($C:$C,"=100")</f>
        <v>113</v>
      </c>
      <c r="H225" s="3">
        <f>COUNTIF($C:$C,"=75")</f>
        <v>10</v>
      </c>
      <c r="I225" s="3">
        <f>COUNTIF($C:$C,"=50")</f>
        <v>7</v>
      </c>
      <c r="J225" s="3">
        <f>COUNTIF($C:$C,"=25")</f>
        <v>0</v>
      </c>
      <c r="K225" s="3">
        <f>COUNTIF($C:$C,"=0")</f>
        <v>89</v>
      </c>
    </row>
    <row r="226" spans="4:11" ht="22.5" customHeight="1" x14ac:dyDescent="0.25">
      <c r="F226" s="5">
        <f>F225/219</f>
        <v>1</v>
      </c>
      <c r="G226" s="5">
        <f>G225/219</f>
        <v>0.51598173515981738</v>
      </c>
      <c r="H226" s="5">
        <f t="shared" ref="H226:K226" si="24">H225/219</f>
        <v>4.5662100456621002E-2</v>
      </c>
      <c r="I226" s="5">
        <f t="shared" si="24"/>
        <v>3.1963470319634701E-2</v>
      </c>
      <c r="J226" s="5">
        <f t="shared" si="24"/>
        <v>0</v>
      </c>
      <c r="K226" s="5">
        <f t="shared" si="24"/>
        <v>0.40639269406392692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2019-08-24T23:17:25Z</dcterms:created>
  <dcterms:modified xsi:type="dcterms:W3CDTF">2019-09-08T01:29:31Z</dcterms:modified>
</cp:coreProperties>
</file>