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vng\Dropbox\workspace\Excel\"/>
    </mc:Choice>
  </mc:AlternateContent>
  <bookViews>
    <workbookView xWindow="0" yWindow="0" windowWidth="23040" windowHeight="9384" activeTab="2"/>
  </bookViews>
  <sheets>
    <sheet name="Sheet1" sheetId="1" r:id="rId1"/>
    <sheet name="Batch melting" sheetId="2" r:id="rId2"/>
    <sheet name="second typ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5" i="3"/>
  <c r="D6" i="3"/>
  <c r="D7" i="3"/>
  <c r="D8" i="3"/>
  <c r="D9" i="3"/>
  <c r="D10" i="3"/>
  <c r="D5" i="3"/>
  <c r="E6" i="2"/>
  <c r="E7" i="2"/>
  <c r="E8" i="2"/>
  <c r="E9" i="2"/>
  <c r="E10" i="2"/>
  <c r="E5" i="2"/>
  <c r="D6" i="2"/>
  <c r="D7" i="2"/>
  <c r="D8" i="2"/>
  <c r="D9" i="2"/>
  <c r="D10" i="2"/>
  <c r="D5" i="2"/>
  <c r="E3" i="1"/>
  <c r="E4" i="1"/>
  <c r="E5" i="1"/>
  <c r="E6" i="1"/>
  <c r="E7" i="1"/>
  <c r="E8" i="1"/>
  <c r="E11" i="1"/>
  <c r="E2" i="1"/>
  <c r="E12" i="1" l="1"/>
  <c r="F7" i="1" s="1"/>
  <c r="G7" i="1" s="1"/>
  <c r="F3" i="1" l="1"/>
  <c r="G3" i="1" s="1"/>
  <c r="F5" i="1"/>
  <c r="G5" i="1" s="1"/>
  <c r="F2" i="1"/>
  <c r="G2" i="1" s="1"/>
  <c r="E14" i="1" s="1"/>
  <c r="F9" i="1"/>
  <c r="G9" i="1" s="1"/>
  <c r="F4" i="1"/>
  <c r="G4" i="1" s="1"/>
  <c r="F8" i="1"/>
  <c r="G8" i="1" s="1"/>
  <c r="F10" i="1"/>
  <c r="G10" i="1" s="1"/>
  <c r="F11" i="1"/>
  <c r="G11" i="1" s="1"/>
  <c r="F6" i="1"/>
  <c r="G6" i="1" s="1"/>
</calcChain>
</file>

<file path=xl/sharedStrings.xml><?xml version="1.0" encoding="utf-8"?>
<sst xmlns="http://schemas.openxmlformats.org/spreadsheetml/2006/main" count="24" uniqueCount="21">
  <si>
    <t>V%</t>
  </si>
  <si>
    <t>Density</t>
  </si>
  <si>
    <t>W%</t>
  </si>
  <si>
    <t>Mineral</t>
  </si>
  <si>
    <t>Density*V%</t>
  </si>
  <si>
    <t>Sum</t>
  </si>
  <si>
    <t>D value</t>
  </si>
  <si>
    <t>D*W%/100</t>
  </si>
  <si>
    <t>Olivene</t>
  </si>
  <si>
    <t>C Px</t>
  </si>
  <si>
    <t>O Px</t>
  </si>
  <si>
    <t>Amp</t>
  </si>
  <si>
    <t>Biot</t>
  </si>
  <si>
    <t>Musc</t>
  </si>
  <si>
    <t>K feldspar</t>
  </si>
  <si>
    <t>Plag</t>
  </si>
  <si>
    <t>Quartz</t>
  </si>
  <si>
    <t>F values</t>
  </si>
  <si>
    <t>CL/CO = 1/(D(1-F)+F)</t>
  </si>
  <si>
    <t>D values</t>
  </si>
  <si>
    <t>CL/CO = F^(1-D)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</si>
</sst>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21" sqref="F21"/>
    </sheetView>
  </sheetViews>
  <sheetFormatPr defaultRowHeight="14.4" x14ac:dyDescent="0.3"/>
  <cols>
    <col min="5" max="5" width="11.21875" customWidth="1"/>
    <col min="7" max="7" width="8.88671875" customWidth="1"/>
  </cols>
  <sheetData>
    <row r="1" spans="1:7" x14ac:dyDescent="0.3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2</v>
      </c>
      <c r="G1" s="1" t="s">
        <v>7</v>
      </c>
    </row>
    <row r="2" spans="1:7" x14ac:dyDescent="0.3">
      <c r="A2" s="2" t="s">
        <v>8</v>
      </c>
      <c r="B2" s="3"/>
      <c r="C2" s="3"/>
      <c r="D2" s="3"/>
      <c r="E2" s="3">
        <f>C2*D2</f>
        <v>0</v>
      </c>
      <c r="F2" s="3" t="e">
        <f>E2/$E$12</f>
        <v>#DIV/0!</v>
      </c>
      <c r="G2" s="3" t="e">
        <f>B2*F2/100</f>
        <v>#DIV/0!</v>
      </c>
    </row>
    <row r="3" spans="1:7" x14ac:dyDescent="0.3">
      <c r="A3" s="2" t="s">
        <v>9</v>
      </c>
      <c r="B3" s="3"/>
      <c r="C3" s="3"/>
      <c r="D3" s="3"/>
      <c r="E3" s="3">
        <f t="shared" ref="E3:E11" si="0">C3*D3</f>
        <v>0</v>
      </c>
      <c r="F3" s="3" t="e">
        <f>E3/$E$12</f>
        <v>#DIV/0!</v>
      </c>
      <c r="G3" s="3" t="e">
        <f t="shared" ref="G3:G11" si="1">B3*F3/100</f>
        <v>#DIV/0!</v>
      </c>
    </row>
    <row r="4" spans="1:7" x14ac:dyDescent="0.3">
      <c r="A4" s="2" t="s">
        <v>10</v>
      </c>
      <c r="B4" s="3"/>
      <c r="C4" s="3"/>
      <c r="D4" s="3"/>
      <c r="E4" s="3">
        <f t="shared" si="0"/>
        <v>0</v>
      </c>
      <c r="F4" s="3" t="e">
        <f>E4/$E$12</f>
        <v>#DIV/0!</v>
      </c>
      <c r="G4" s="3" t="e">
        <f t="shared" si="1"/>
        <v>#DIV/0!</v>
      </c>
    </row>
    <row r="5" spans="1:7" x14ac:dyDescent="0.3">
      <c r="A5" s="2" t="s">
        <v>11</v>
      </c>
      <c r="B5" s="3"/>
      <c r="C5" s="3"/>
      <c r="D5" s="3"/>
      <c r="E5" s="3">
        <f t="shared" si="0"/>
        <v>0</v>
      </c>
      <c r="F5" s="3" t="e">
        <f>E5/$E$12</f>
        <v>#DIV/0!</v>
      </c>
      <c r="G5" s="3" t="e">
        <f t="shared" si="1"/>
        <v>#DIV/0!</v>
      </c>
    </row>
    <row r="6" spans="1:7" x14ac:dyDescent="0.3">
      <c r="A6" s="2" t="s">
        <v>12</v>
      </c>
      <c r="B6" s="3"/>
      <c r="C6" s="3"/>
      <c r="D6" s="3"/>
      <c r="E6" s="3">
        <f t="shared" si="0"/>
        <v>0</v>
      </c>
      <c r="F6" s="3" t="e">
        <f>E6/$E$12</f>
        <v>#DIV/0!</v>
      </c>
      <c r="G6" s="3" t="e">
        <f t="shared" si="1"/>
        <v>#DIV/0!</v>
      </c>
    </row>
    <row r="7" spans="1:7" x14ac:dyDescent="0.3">
      <c r="A7" s="2" t="s">
        <v>13</v>
      </c>
      <c r="B7" s="3"/>
      <c r="C7" s="3"/>
      <c r="D7" s="3"/>
      <c r="E7" s="3">
        <f t="shared" si="0"/>
        <v>0</v>
      </c>
      <c r="F7" s="3" t="e">
        <f>E7/$E$12</f>
        <v>#DIV/0!</v>
      </c>
      <c r="G7" s="3" t="e">
        <f t="shared" si="1"/>
        <v>#DIV/0!</v>
      </c>
    </row>
    <row r="8" spans="1:7" x14ac:dyDescent="0.3">
      <c r="A8" s="2" t="s">
        <v>14</v>
      </c>
      <c r="B8" s="3"/>
      <c r="C8" s="3"/>
      <c r="D8" s="3"/>
      <c r="E8" s="3">
        <f t="shared" si="0"/>
        <v>0</v>
      </c>
      <c r="F8" s="3" t="e">
        <f>E8/$E$12</f>
        <v>#DIV/0!</v>
      </c>
      <c r="G8" s="3" t="e">
        <f t="shared" si="1"/>
        <v>#DIV/0!</v>
      </c>
    </row>
    <row r="9" spans="1:7" x14ac:dyDescent="0.3">
      <c r="A9" s="2" t="s">
        <v>15</v>
      </c>
      <c r="B9" s="3"/>
      <c r="C9" s="3"/>
      <c r="D9" s="3"/>
      <c r="E9" s="3"/>
      <c r="F9" s="3" t="e">
        <f>E9/$E$12</f>
        <v>#DIV/0!</v>
      </c>
      <c r="G9" s="3" t="e">
        <f t="shared" si="1"/>
        <v>#DIV/0!</v>
      </c>
    </row>
    <row r="10" spans="1:7" x14ac:dyDescent="0.3">
      <c r="A10" s="2"/>
      <c r="B10" s="3"/>
      <c r="C10" s="3"/>
      <c r="D10" s="3"/>
      <c r="E10" s="3"/>
      <c r="F10" s="3" t="e">
        <f>E10/$E$12</f>
        <v>#DIV/0!</v>
      </c>
      <c r="G10" s="3" t="e">
        <f t="shared" si="1"/>
        <v>#DIV/0!</v>
      </c>
    </row>
    <row r="11" spans="1:7" x14ac:dyDescent="0.3">
      <c r="A11" s="2" t="s">
        <v>16</v>
      </c>
      <c r="B11" s="3"/>
      <c r="C11" s="3"/>
      <c r="D11" s="3"/>
      <c r="E11" s="3">
        <f t="shared" si="0"/>
        <v>0</v>
      </c>
      <c r="F11" s="3" t="e">
        <f>E11/$E$12</f>
        <v>#DIV/0!</v>
      </c>
      <c r="G11" s="3" t="e">
        <f t="shared" si="1"/>
        <v>#DIV/0!</v>
      </c>
    </row>
    <row r="12" spans="1:7" x14ac:dyDescent="0.3">
      <c r="A12" s="3"/>
      <c r="B12" s="3"/>
      <c r="C12" s="3"/>
      <c r="D12" s="3" t="s">
        <v>5</v>
      </c>
      <c r="E12" s="3">
        <f>SUM(E2:E11)</f>
        <v>0</v>
      </c>
      <c r="F12" s="3"/>
      <c r="G12" s="3"/>
    </row>
    <row r="13" spans="1:7" x14ac:dyDescent="0.3">
      <c r="A13" s="3"/>
      <c r="B13" s="3"/>
      <c r="C13" s="3"/>
      <c r="D13" s="3"/>
      <c r="E13" s="3"/>
      <c r="F13" s="3"/>
      <c r="G13" s="3"/>
    </row>
    <row r="14" spans="1:7" x14ac:dyDescent="0.3">
      <c r="A14" s="3"/>
      <c r="B14" s="3"/>
      <c r="C14" s="3"/>
      <c r="D14" s="4" t="s">
        <v>6</v>
      </c>
      <c r="E14" s="4" t="e">
        <f>SUM(G2:G11)</f>
        <v>#DIV/0!</v>
      </c>
      <c r="F14" s="3"/>
      <c r="G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"/>
  <sheetViews>
    <sheetView workbookViewId="0">
      <selection activeCell="C4" sqref="C4:E10"/>
    </sheetView>
  </sheetViews>
  <sheetFormatPr defaultRowHeight="14.4" x14ac:dyDescent="0.3"/>
  <sheetData>
    <row r="2" spans="3:5" x14ac:dyDescent="0.3">
      <c r="D2" t="s">
        <v>18</v>
      </c>
    </row>
    <row r="3" spans="3:5" x14ac:dyDescent="0.3">
      <c r="D3" t="s">
        <v>19</v>
      </c>
    </row>
    <row r="4" spans="3:5" x14ac:dyDescent="0.3">
      <c r="C4" t="s">
        <v>17</v>
      </c>
      <c r="D4">
        <v>0.3</v>
      </c>
      <c r="E4">
        <v>0.6</v>
      </c>
    </row>
    <row r="5" spans="3:5" x14ac:dyDescent="0.3">
      <c r="C5">
        <v>0.05</v>
      </c>
      <c r="D5">
        <f>1/($D$4*(1-C5)+C5)</f>
        <v>2.9850746268656718</v>
      </c>
      <c r="E5">
        <f>1/($E$4*(1-C5)+C5)</f>
        <v>1.6129032258064517</v>
      </c>
    </row>
    <row r="6" spans="3:5" x14ac:dyDescent="0.3">
      <c r="C6">
        <v>0.2</v>
      </c>
      <c r="D6">
        <f t="shared" ref="D6:D10" si="0">1/($D$4*(1-C6)+C6)</f>
        <v>2.2727272727272729</v>
      </c>
      <c r="E6">
        <f t="shared" ref="E6:E10" si="1">1/($E$4*(1-C6)+C6)</f>
        <v>1.4705882352941178</v>
      </c>
    </row>
    <row r="7" spans="3:5" x14ac:dyDescent="0.3">
      <c r="C7">
        <v>0.4</v>
      </c>
      <c r="D7">
        <f t="shared" si="0"/>
        <v>1.7241379310344827</v>
      </c>
      <c r="E7">
        <f t="shared" si="1"/>
        <v>1.3157894736842106</v>
      </c>
    </row>
    <row r="8" spans="3:5" x14ac:dyDescent="0.3">
      <c r="C8">
        <v>0.6</v>
      </c>
      <c r="D8">
        <f t="shared" si="0"/>
        <v>1.3888888888888888</v>
      </c>
      <c r="E8">
        <f t="shared" si="1"/>
        <v>1.1904761904761905</v>
      </c>
    </row>
    <row r="9" spans="3:5" x14ac:dyDescent="0.3">
      <c r="C9">
        <v>0.8</v>
      </c>
      <c r="D9">
        <f t="shared" si="0"/>
        <v>1.1627906976744187</v>
      </c>
      <c r="E9">
        <f t="shared" si="1"/>
        <v>1.0869565217391304</v>
      </c>
    </row>
    <row r="10" spans="3:5" x14ac:dyDescent="0.3">
      <c r="C10">
        <v>0.9</v>
      </c>
      <c r="D10">
        <f t="shared" si="0"/>
        <v>1.075268817204301</v>
      </c>
      <c r="E10">
        <f t="shared" si="1"/>
        <v>1.0416666666666667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"/>
  <sheetViews>
    <sheetView tabSelected="1" workbookViewId="0">
      <selection activeCell="E3" sqref="E3"/>
    </sheetView>
  </sheetViews>
  <sheetFormatPr defaultRowHeight="14.4" x14ac:dyDescent="0.3"/>
  <sheetData>
    <row r="2" spans="3:5" x14ac:dyDescent="0.3">
      <c r="E2" t="s">
        <v>20</v>
      </c>
    </row>
    <row r="3" spans="3:5" x14ac:dyDescent="0.3">
      <c r="D3" t="s">
        <v>19</v>
      </c>
    </row>
    <row r="4" spans="3:5" x14ac:dyDescent="0.3">
      <c r="C4" t="s">
        <v>17</v>
      </c>
      <c r="D4">
        <v>0.3</v>
      </c>
      <c r="E4">
        <v>0.6</v>
      </c>
    </row>
    <row r="5" spans="3:5" x14ac:dyDescent="0.3">
      <c r="C5">
        <v>0.05</v>
      </c>
      <c r="D5">
        <f>C5^(1-$D$4)</f>
        <v>0.12282280261157909</v>
      </c>
      <c r="E5">
        <f>C5^(1-$E$4)</f>
        <v>0.30170881682725814</v>
      </c>
    </row>
    <row r="6" spans="3:5" x14ac:dyDescent="0.3">
      <c r="C6">
        <v>0.2</v>
      </c>
      <c r="D6">
        <f t="shared" ref="D6:D10" si="0">C6^(1-$D$4)</f>
        <v>0.32413131933855249</v>
      </c>
      <c r="E6">
        <f t="shared" ref="E6:E10" si="1">C6^(1-$E$4)</f>
        <v>0.52530556088075342</v>
      </c>
    </row>
    <row r="7" spans="3:5" x14ac:dyDescent="0.3">
      <c r="C7">
        <v>0.4</v>
      </c>
      <c r="D7">
        <f t="shared" si="0"/>
        <v>0.52655288173369497</v>
      </c>
      <c r="E7">
        <f t="shared" si="1"/>
        <v>0.69314484315514635</v>
      </c>
    </row>
    <row r="8" spans="3:5" x14ac:dyDescent="0.3">
      <c r="C8">
        <v>0.6</v>
      </c>
      <c r="D8">
        <f t="shared" si="0"/>
        <v>0.69936819041442944</v>
      </c>
      <c r="E8">
        <f t="shared" si="1"/>
        <v>0.81519310960592273</v>
      </c>
    </row>
    <row r="9" spans="3:5" x14ac:dyDescent="0.3">
      <c r="C9">
        <v>0.8</v>
      </c>
      <c r="D9">
        <f t="shared" si="0"/>
        <v>0.85538767999295051</v>
      </c>
      <c r="E9">
        <f t="shared" si="1"/>
        <v>0.91461010385465269</v>
      </c>
    </row>
    <row r="10" spans="3:5" x14ac:dyDescent="0.3">
      <c r="C10">
        <v>0.9</v>
      </c>
      <c r="D10">
        <f t="shared" si="0"/>
        <v>0.92890169768537101</v>
      </c>
      <c r="E10">
        <f t="shared" si="1"/>
        <v>0.95873151551418268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Batch melting</vt:lpstr>
      <vt:lpstr>second 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kvng vikram</dc:creator>
  <cp:lastModifiedBy>kvng vikram</cp:lastModifiedBy>
  <dcterms:created xsi:type="dcterms:W3CDTF">2018-09-18T12:19:09Z</dcterms:created>
  <dcterms:modified xsi:type="dcterms:W3CDTF">2018-09-18T13:46:09Z</dcterms:modified>
</cp:coreProperties>
</file>