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Downloads\"/>
    </mc:Choice>
  </mc:AlternateContent>
  <xr:revisionPtr revIDLastSave="0" documentId="13_ncr:1_{D8E116C5-122B-40CE-BF8F-D33BBA0ECD29}" xr6:coauthVersionLast="47" xr6:coauthVersionMax="47" xr10:uidLastSave="{00000000-0000-0000-0000-000000000000}"/>
  <bookViews>
    <workbookView xWindow="-108" yWindow="-108" windowWidth="23256" windowHeight="12456" activeTab="1" xr2:uid="{157C9B8F-5D2E-48EC-88CF-47A4B171059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2" i="2" l="1"/>
  <c r="H45" i="2"/>
  <c r="F38" i="2"/>
  <c r="F32" i="2"/>
  <c r="F51" i="2" l="1"/>
  <c r="G51" i="2" s="1"/>
</calcChain>
</file>

<file path=xl/sharedStrings.xml><?xml version="1.0" encoding="utf-8"?>
<sst xmlns="http://schemas.openxmlformats.org/spreadsheetml/2006/main" count="164" uniqueCount="36">
  <si>
    <t>n</t>
  </si>
  <si>
    <t>ADN Coincide</t>
  </si>
  <si>
    <t>si</t>
  </si>
  <si>
    <t>no</t>
  </si>
  <si>
    <t>culpable</t>
  </si>
  <si>
    <t>Paso 1: Crear la matriz de contingencia (frecuencias)</t>
  </si>
  <si>
    <r>
      <t xml:space="preserve">De los datos proporcionados, contamos los casos para las combinaciones entre </t>
    </r>
    <r>
      <rPr>
        <b/>
        <sz val="11"/>
        <color theme="1"/>
        <rFont val="Calibri"/>
        <family val="2"/>
        <scheme val="minor"/>
      </rPr>
      <t>"ADN Coincide"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1"/>
        <color theme="1"/>
        <rFont val="Calibri"/>
        <family val="2"/>
        <scheme val="minor"/>
      </rPr>
      <t>"Culpable"</t>
    </r>
    <r>
      <rPr>
        <sz val="11"/>
        <color theme="1"/>
        <rFont val="Calibri"/>
        <family val="2"/>
        <scheme val="minor"/>
      </rPr>
      <t>:</t>
    </r>
  </si>
  <si>
    <t>Culpable: Sí</t>
  </si>
  <si>
    <t>Culpable: No</t>
  </si>
  <si>
    <t>Total</t>
  </si>
  <si>
    <t>Sí</t>
  </si>
  <si>
    <t>No</t>
  </si>
  <si>
    <t>Paso 2: Calcular probabilidades requeridas</t>
  </si>
  <si>
    <t>Es la proporción de casos en los que la persona es culpable:</t>
  </si>
  <si>
    <t>Es la proporción de casos en los que el ADN coincide:</t>
  </si>
  <si>
    <t>Es la proporción de coincidencias de ADN dentro de los casos en los que la persona es culpable:</t>
  </si>
  <si>
    <t>1. P(Culpable)</t>
  </si>
  <si>
    <t>2. P(ADN Coincide)</t>
  </si>
  <si>
    <t>3. P(ADN Coincide∣Culpable)</t>
  </si>
  <si>
    <t>P(Culpable)=Casos Culpable( Sı) / Total de casos=14/27≈</t>
  </si>
  <si>
    <t>P(ADN Coincide)=Casos ADN COINCIDE( Sı) / Total de casos=17/27≈</t>
  </si>
  <si>
    <t>P(ADN Coincide |Culpable )=Casos ADN COINCIDE y culpable ( Sı) / Casos culpable (Si)=10/14≈</t>
  </si>
  <si>
    <t>TEOREMA DE BAYES</t>
  </si>
  <si>
    <t>El Teorema de Bayes es:</t>
  </si>
  <si>
    <t>P(Culpable∣ADN Coincide)=</t>
  </si>
  <si>
    <t>P(ADN Coincide |Culpable )*P(Culpable)</t>
  </si>
  <si>
    <t>P(ADN Coincide)</t>
  </si>
  <si>
    <t>INTERPRETACION:</t>
  </si>
  <si>
    <t>La probabilidad de que un sospechoso sea culpable dado que su ADN coincide es aproximadamente 58.82%. Este valor refleja que, aunque el ADN coincida, la culpabilidad no es completamente segura, lo cual puede deberse a la proporción significativa de casos donde el ADN coincide pero el sospechoso no es culpable.</t>
  </si>
  <si>
    <r>
      <t xml:space="preserve">El </t>
    </r>
    <r>
      <rPr>
        <b/>
        <sz val="11"/>
        <color theme="1"/>
        <rFont val="Calibri"/>
        <family val="2"/>
        <scheme val="minor"/>
      </rPr>
      <t>Teorema de Bayes</t>
    </r>
    <r>
      <rPr>
        <sz val="11"/>
        <color theme="1"/>
        <rFont val="Calibri"/>
        <family val="2"/>
        <scheme val="minor"/>
      </rPr>
      <t xml:space="preserve"> se aplica en este problema para determinar la probabilidad de que un sospechoso sea </t>
    </r>
    <r>
      <rPr>
        <b/>
        <sz val="11"/>
        <color theme="1"/>
        <rFont val="Calibri"/>
        <family val="2"/>
        <scheme val="minor"/>
      </rPr>
      <t>culpable</t>
    </r>
    <r>
      <rPr>
        <sz val="11"/>
        <color theme="1"/>
        <rFont val="Calibri"/>
        <family val="2"/>
        <scheme val="minor"/>
      </rPr>
      <t xml:space="preserve"> dado que su ADN coincide con el encontrado en la escena del crimen. Es una herramienta matemática que actualiza nuestras creencias iniciales sobre un evento basándonos en nueva evidencia.</t>
    </r>
  </si>
  <si>
    <t>Aplicación del teorema de Bayes</t>
  </si>
  <si>
    <t>Datos disponibles</t>
  </si>
  <si>
    <t>Estos valores se obtienen a partir de los datos proporcionados, calculando las frecuencias relativas de los eventos en la población de estudio.</t>
  </si>
  <si>
    <r>
      <t>1. Prior (a priori):</t>
    </r>
    <r>
      <rPr>
        <sz val="11"/>
        <color theme="1"/>
        <rFont val="Calibri"/>
        <family val="2"/>
        <scheme val="minor"/>
      </rPr>
      <t xml:space="preserve"> P(Culpable): La probabilidad inicial de que una persona sea culpable sin considerar el ADN.</t>
    </r>
  </si>
  <si>
    <r>
      <t>2. Evidencia:</t>
    </r>
    <r>
      <rPr>
        <sz val="11"/>
        <color theme="1"/>
        <rFont val="Calibri"/>
        <family val="2"/>
        <scheme val="minor"/>
      </rPr>
      <t xml:space="preserve"> P(ADN Coincide): La probabilidad de que el ADN de una persona coincida, independientemente de si es culpable o no.</t>
    </r>
  </si>
  <si>
    <r>
      <t>3. Verosimilitud:</t>
    </r>
    <r>
      <rPr>
        <sz val="11"/>
        <color theme="1"/>
        <rFont val="Calibri"/>
        <family val="2"/>
        <scheme val="minor"/>
      </rPr>
      <t xml:space="preserve"> P(ADN Coincide∣Culpable): La probabilidad de que el ADN coincida si el sospechoso es culpable.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</si>
</sst>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5CEC0-88B2-4957-8B5A-43F37D30B1BE}" name="Tabla1" displayName="Tabla1" ref="A1:C28" totalsRowShown="0">
  <autoFilter ref="A1:C28" xr:uid="{F125CEC0-88B2-4957-8B5A-43F37D30B1BE}"/>
  <tableColumns count="3">
    <tableColumn id="1" xr3:uid="{8FB0D18E-C87E-4FD4-A97C-16DA61CD8BA9}" name="n"/>
    <tableColumn id="2" xr3:uid="{A1E2629F-E71E-4841-ACCE-3BFD37C7DD8C}" name="ADN Coincide"/>
    <tableColumn id="3" xr3:uid="{147E69B8-EA12-4E81-8D85-12608B69232B}" name="culp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B165-0F6C-40E4-9BC7-9BADB90A2E0D}">
  <dimension ref="A1:C28"/>
  <sheetViews>
    <sheetView workbookViewId="0">
      <selection activeCell="C24" sqref="A1:C24"/>
    </sheetView>
  </sheetViews>
  <sheetFormatPr baseColWidth="10" defaultRowHeight="14.4" x14ac:dyDescent="0.3"/>
  <cols>
    <col min="2" max="2" width="14.332031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 t="s">
        <v>2</v>
      </c>
      <c r="C2" t="s">
        <v>2</v>
      </c>
    </row>
    <row r="3" spans="1:3" x14ac:dyDescent="0.3">
      <c r="A3">
        <v>2</v>
      </c>
      <c r="B3" t="s">
        <v>3</v>
      </c>
      <c r="C3" t="s">
        <v>3</v>
      </c>
    </row>
    <row r="4" spans="1:3" x14ac:dyDescent="0.3">
      <c r="A4">
        <v>3</v>
      </c>
      <c r="B4" t="s">
        <v>2</v>
      </c>
      <c r="C4" t="s">
        <v>2</v>
      </c>
    </row>
    <row r="5" spans="1:3" x14ac:dyDescent="0.3">
      <c r="A5">
        <v>4</v>
      </c>
      <c r="B5" t="s">
        <v>2</v>
      </c>
      <c r="C5" t="s">
        <v>3</v>
      </c>
    </row>
    <row r="6" spans="1:3" x14ac:dyDescent="0.3">
      <c r="A6">
        <v>5</v>
      </c>
      <c r="B6" t="s">
        <v>3</v>
      </c>
      <c r="C6" t="s">
        <v>3</v>
      </c>
    </row>
    <row r="7" spans="1:3" x14ac:dyDescent="0.3">
      <c r="A7">
        <v>6</v>
      </c>
      <c r="B7" t="s">
        <v>2</v>
      </c>
      <c r="C7" t="s">
        <v>2</v>
      </c>
    </row>
    <row r="8" spans="1:3" x14ac:dyDescent="0.3">
      <c r="A8">
        <v>7</v>
      </c>
      <c r="B8" t="s">
        <v>3</v>
      </c>
      <c r="C8" t="s">
        <v>2</v>
      </c>
    </row>
    <row r="9" spans="1:3" x14ac:dyDescent="0.3">
      <c r="A9">
        <v>8</v>
      </c>
      <c r="B9" t="s">
        <v>3</v>
      </c>
      <c r="C9" t="s">
        <v>3</v>
      </c>
    </row>
    <row r="10" spans="1:3" x14ac:dyDescent="0.3">
      <c r="A10">
        <v>9</v>
      </c>
      <c r="B10" t="s">
        <v>2</v>
      </c>
      <c r="C10" t="s">
        <v>3</v>
      </c>
    </row>
    <row r="11" spans="1:3" x14ac:dyDescent="0.3">
      <c r="A11">
        <v>10</v>
      </c>
      <c r="B11" t="s">
        <v>2</v>
      </c>
      <c r="C11" t="s">
        <v>2</v>
      </c>
    </row>
    <row r="12" spans="1:3" x14ac:dyDescent="0.3">
      <c r="A12">
        <v>11</v>
      </c>
      <c r="B12" t="s">
        <v>2</v>
      </c>
      <c r="C12" t="s">
        <v>3</v>
      </c>
    </row>
    <row r="13" spans="1:3" x14ac:dyDescent="0.3">
      <c r="A13">
        <v>12</v>
      </c>
      <c r="B13" t="s">
        <v>3</v>
      </c>
      <c r="C13" t="s">
        <v>3</v>
      </c>
    </row>
    <row r="14" spans="1:3" x14ac:dyDescent="0.3">
      <c r="A14">
        <v>13</v>
      </c>
      <c r="B14" t="s">
        <v>2</v>
      </c>
      <c r="C14" t="s">
        <v>2</v>
      </c>
    </row>
    <row r="15" spans="1:3" x14ac:dyDescent="0.3">
      <c r="A15">
        <v>14</v>
      </c>
      <c r="B15" t="s">
        <v>3</v>
      </c>
      <c r="C15" t="s">
        <v>2</v>
      </c>
    </row>
    <row r="16" spans="1:3" x14ac:dyDescent="0.3">
      <c r="A16">
        <v>15</v>
      </c>
      <c r="B16" t="s">
        <v>2</v>
      </c>
      <c r="C16" t="s">
        <v>2</v>
      </c>
    </row>
    <row r="17" spans="1:3" x14ac:dyDescent="0.3">
      <c r="A17">
        <v>16</v>
      </c>
      <c r="B17" t="s">
        <v>3</v>
      </c>
      <c r="C17" t="s">
        <v>3</v>
      </c>
    </row>
    <row r="18" spans="1:3" x14ac:dyDescent="0.3">
      <c r="A18">
        <v>17</v>
      </c>
      <c r="B18" t="s">
        <v>2</v>
      </c>
      <c r="C18" t="s">
        <v>3</v>
      </c>
    </row>
    <row r="19" spans="1:3" x14ac:dyDescent="0.3">
      <c r="A19">
        <v>18</v>
      </c>
      <c r="B19" t="s">
        <v>2</v>
      </c>
      <c r="C19" t="s">
        <v>3</v>
      </c>
    </row>
    <row r="20" spans="1:3" x14ac:dyDescent="0.3">
      <c r="A20">
        <v>19</v>
      </c>
      <c r="B20" t="s">
        <v>3</v>
      </c>
      <c r="C20" t="s">
        <v>2</v>
      </c>
    </row>
    <row r="21" spans="1:3" x14ac:dyDescent="0.3">
      <c r="A21">
        <v>20</v>
      </c>
      <c r="B21" t="s">
        <v>2</v>
      </c>
      <c r="C21" t="s">
        <v>2</v>
      </c>
    </row>
    <row r="22" spans="1:3" x14ac:dyDescent="0.3">
      <c r="A22">
        <v>21</v>
      </c>
      <c r="B22" t="s">
        <v>2</v>
      </c>
      <c r="C22" t="s">
        <v>3</v>
      </c>
    </row>
    <row r="23" spans="1:3" x14ac:dyDescent="0.3">
      <c r="A23">
        <v>22</v>
      </c>
      <c r="B23" t="s">
        <v>3</v>
      </c>
      <c r="C23" t="s">
        <v>3</v>
      </c>
    </row>
    <row r="24" spans="1:3" x14ac:dyDescent="0.3">
      <c r="A24">
        <v>23</v>
      </c>
      <c r="B24" t="s">
        <v>2</v>
      </c>
      <c r="C24" t="s">
        <v>3</v>
      </c>
    </row>
    <row r="25" spans="1:3" x14ac:dyDescent="0.3">
      <c r="A25">
        <v>24</v>
      </c>
      <c r="B25" t="s">
        <v>3</v>
      </c>
      <c r="C25" t="s">
        <v>3</v>
      </c>
    </row>
    <row r="26" spans="1:3" x14ac:dyDescent="0.3">
      <c r="A26">
        <v>25</v>
      </c>
      <c r="B26" t="s">
        <v>2</v>
      </c>
      <c r="C26" t="s">
        <v>2</v>
      </c>
    </row>
    <row r="27" spans="1:3" x14ac:dyDescent="0.3">
      <c r="A27">
        <v>26</v>
      </c>
      <c r="B27" t="s">
        <v>3</v>
      </c>
      <c r="C27" t="s">
        <v>3</v>
      </c>
    </row>
    <row r="28" spans="1:3" x14ac:dyDescent="0.3">
      <c r="A28">
        <v>27</v>
      </c>
      <c r="B28" t="s">
        <v>2</v>
      </c>
      <c r="C28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0942-699D-40BB-BC55-7B7DB304F6FB}">
  <dimension ref="A1:L71"/>
  <sheetViews>
    <sheetView tabSelected="1" topLeftCell="A50" zoomScale="80" zoomScaleNormal="80" workbookViewId="0">
      <selection activeCell="L56" sqref="L56"/>
    </sheetView>
  </sheetViews>
  <sheetFormatPr baseColWidth="10" defaultRowHeight="14.4" x14ac:dyDescent="0.3"/>
  <cols>
    <col min="9" max="9" width="5.77734375" customWidth="1"/>
  </cols>
  <sheetData>
    <row r="1" spans="1:12" ht="18" x14ac:dyDescent="0.3">
      <c r="A1" s="10" t="s">
        <v>5</v>
      </c>
    </row>
    <row r="3" spans="1:12" x14ac:dyDescent="0.3">
      <c r="A3" t="s">
        <v>6</v>
      </c>
    </row>
    <row r="5" spans="1:12" ht="28.8" x14ac:dyDescent="0.3">
      <c r="A5" s="11" t="s">
        <v>1</v>
      </c>
      <c r="B5" s="11" t="s">
        <v>7</v>
      </c>
      <c r="C5" s="11" t="s">
        <v>8</v>
      </c>
      <c r="D5" s="11" t="s">
        <v>9</v>
      </c>
      <c r="F5" s="1" t="s">
        <v>0</v>
      </c>
      <c r="G5" s="2" t="s">
        <v>1</v>
      </c>
      <c r="H5" s="3" t="s">
        <v>4</v>
      </c>
      <c r="J5" s="1" t="s">
        <v>0</v>
      </c>
      <c r="K5" s="2" t="s">
        <v>1</v>
      </c>
      <c r="L5" s="3" t="s">
        <v>4</v>
      </c>
    </row>
    <row r="6" spans="1:12" x14ac:dyDescent="0.3">
      <c r="A6" s="13" t="s">
        <v>10</v>
      </c>
      <c r="B6" s="12">
        <v>9</v>
      </c>
      <c r="C6" s="12">
        <v>7</v>
      </c>
      <c r="D6" s="12">
        <v>17</v>
      </c>
      <c r="F6" s="4">
        <v>1</v>
      </c>
      <c r="G6" s="5" t="s">
        <v>2</v>
      </c>
      <c r="H6" s="6" t="s">
        <v>2</v>
      </c>
      <c r="J6" s="4">
        <v>4</v>
      </c>
      <c r="K6" s="5" t="s">
        <v>2</v>
      </c>
      <c r="L6" s="6" t="s">
        <v>3</v>
      </c>
    </row>
    <row r="7" spans="1:12" x14ac:dyDescent="0.3">
      <c r="A7" s="13" t="s">
        <v>11</v>
      </c>
      <c r="B7" s="12">
        <v>4</v>
      </c>
      <c r="C7" s="12">
        <v>6</v>
      </c>
      <c r="D7" s="12">
        <v>10</v>
      </c>
      <c r="F7" s="7">
        <v>3</v>
      </c>
      <c r="G7" s="8" t="s">
        <v>2</v>
      </c>
      <c r="H7" s="9" t="s">
        <v>2</v>
      </c>
      <c r="J7" s="7">
        <v>9</v>
      </c>
      <c r="K7" s="8" t="s">
        <v>2</v>
      </c>
      <c r="L7" s="9" t="s">
        <v>3</v>
      </c>
    </row>
    <row r="8" spans="1:12" x14ac:dyDescent="0.3">
      <c r="A8" s="13" t="s">
        <v>9</v>
      </c>
      <c r="B8" s="12">
        <v>14</v>
      </c>
      <c r="C8" s="12">
        <v>13</v>
      </c>
      <c r="D8" s="12">
        <v>27</v>
      </c>
      <c r="F8" s="4">
        <v>6</v>
      </c>
      <c r="G8" s="5" t="s">
        <v>2</v>
      </c>
      <c r="H8" s="6" t="s">
        <v>2</v>
      </c>
      <c r="J8" s="4">
        <v>11</v>
      </c>
      <c r="K8" s="5" t="s">
        <v>2</v>
      </c>
      <c r="L8" s="6" t="s">
        <v>3</v>
      </c>
    </row>
    <row r="9" spans="1:12" x14ac:dyDescent="0.3">
      <c r="F9" s="7">
        <v>10</v>
      </c>
      <c r="G9" s="8" t="s">
        <v>2</v>
      </c>
      <c r="H9" s="9" t="s">
        <v>2</v>
      </c>
      <c r="J9" s="7">
        <v>17</v>
      </c>
      <c r="K9" s="8" t="s">
        <v>2</v>
      </c>
      <c r="L9" s="9" t="s">
        <v>3</v>
      </c>
    </row>
    <row r="10" spans="1:12" x14ac:dyDescent="0.3">
      <c r="F10" s="4">
        <v>13</v>
      </c>
      <c r="G10" s="5" t="s">
        <v>2</v>
      </c>
      <c r="H10" s="6" t="s">
        <v>2</v>
      </c>
      <c r="J10" s="4">
        <v>18</v>
      </c>
      <c r="K10" s="5" t="s">
        <v>2</v>
      </c>
      <c r="L10" s="6" t="s">
        <v>3</v>
      </c>
    </row>
    <row r="11" spans="1:12" x14ac:dyDescent="0.3">
      <c r="F11" s="7">
        <v>15</v>
      </c>
      <c r="G11" s="8" t="s">
        <v>2</v>
      </c>
      <c r="H11" s="9" t="s">
        <v>2</v>
      </c>
      <c r="J11" s="7">
        <v>21</v>
      </c>
      <c r="K11" s="8" t="s">
        <v>2</v>
      </c>
      <c r="L11" s="9" t="s">
        <v>3</v>
      </c>
    </row>
    <row r="12" spans="1:12" x14ac:dyDescent="0.3">
      <c r="F12" s="4">
        <v>20</v>
      </c>
      <c r="G12" s="5" t="s">
        <v>2</v>
      </c>
      <c r="H12" s="6" t="s">
        <v>2</v>
      </c>
      <c r="J12" s="4">
        <v>23</v>
      </c>
      <c r="K12" s="5" t="s">
        <v>2</v>
      </c>
      <c r="L12" s="6" t="s">
        <v>3</v>
      </c>
    </row>
    <row r="13" spans="1:12" x14ac:dyDescent="0.3">
      <c r="F13" s="7">
        <v>25</v>
      </c>
      <c r="G13" s="8" t="s">
        <v>2</v>
      </c>
      <c r="H13" s="9" t="s">
        <v>2</v>
      </c>
    </row>
    <row r="14" spans="1:12" x14ac:dyDescent="0.3">
      <c r="F14" s="4">
        <v>27</v>
      </c>
      <c r="G14" s="5" t="s">
        <v>2</v>
      </c>
      <c r="H14" s="6" t="s">
        <v>2</v>
      </c>
    </row>
    <row r="16" spans="1:12" x14ac:dyDescent="0.3">
      <c r="F16" s="1" t="s">
        <v>0</v>
      </c>
      <c r="G16" s="2" t="s">
        <v>1</v>
      </c>
      <c r="H16" s="3" t="s">
        <v>4</v>
      </c>
    </row>
    <row r="17" spans="1:12" x14ac:dyDescent="0.3">
      <c r="F17" s="4">
        <v>4</v>
      </c>
      <c r="G17" s="5" t="s">
        <v>2</v>
      </c>
      <c r="H17" s="6" t="s">
        <v>3</v>
      </c>
      <c r="J17" s="1" t="s">
        <v>0</v>
      </c>
      <c r="K17" s="2" t="s">
        <v>1</v>
      </c>
      <c r="L17" s="3" t="s">
        <v>4</v>
      </c>
    </row>
    <row r="18" spans="1:12" x14ac:dyDescent="0.3">
      <c r="F18" s="7">
        <v>9</v>
      </c>
      <c r="G18" s="8" t="s">
        <v>2</v>
      </c>
      <c r="H18" s="9" t="s">
        <v>3</v>
      </c>
      <c r="J18" s="4">
        <v>2</v>
      </c>
      <c r="K18" s="5" t="s">
        <v>3</v>
      </c>
      <c r="L18" s="6" t="s">
        <v>3</v>
      </c>
    </row>
    <row r="19" spans="1:12" x14ac:dyDescent="0.3">
      <c r="F19" s="4">
        <v>11</v>
      </c>
      <c r="G19" s="5" t="s">
        <v>2</v>
      </c>
      <c r="H19" s="6" t="s">
        <v>3</v>
      </c>
      <c r="J19" s="7">
        <v>5</v>
      </c>
      <c r="K19" s="8" t="s">
        <v>3</v>
      </c>
      <c r="L19" s="9" t="s">
        <v>3</v>
      </c>
    </row>
    <row r="20" spans="1:12" x14ac:dyDescent="0.3">
      <c r="F20" s="7">
        <v>17</v>
      </c>
      <c r="G20" s="8" t="s">
        <v>2</v>
      </c>
      <c r="H20" s="9" t="s">
        <v>3</v>
      </c>
      <c r="J20" s="4">
        <v>8</v>
      </c>
      <c r="K20" s="5" t="s">
        <v>3</v>
      </c>
      <c r="L20" s="6" t="s">
        <v>3</v>
      </c>
    </row>
    <row r="21" spans="1:12" x14ac:dyDescent="0.3">
      <c r="F21" s="4">
        <v>18</v>
      </c>
      <c r="G21" s="5" t="s">
        <v>2</v>
      </c>
      <c r="H21" s="6" t="s">
        <v>3</v>
      </c>
      <c r="J21" s="7">
        <v>12</v>
      </c>
      <c r="K21" s="8" t="s">
        <v>3</v>
      </c>
      <c r="L21" s="9" t="s">
        <v>3</v>
      </c>
    </row>
    <row r="22" spans="1:12" x14ac:dyDescent="0.3">
      <c r="F22" s="7">
        <v>21</v>
      </c>
      <c r="G22" s="8" t="s">
        <v>2</v>
      </c>
      <c r="H22" s="9" t="s">
        <v>3</v>
      </c>
      <c r="J22" s="4">
        <v>16</v>
      </c>
      <c r="K22" s="5" t="s">
        <v>3</v>
      </c>
      <c r="L22" s="6" t="s">
        <v>3</v>
      </c>
    </row>
    <row r="23" spans="1:12" x14ac:dyDescent="0.3">
      <c r="F23" s="4">
        <v>23</v>
      </c>
      <c r="G23" s="5" t="s">
        <v>2</v>
      </c>
      <c r="H23" s="6" t="s">
        <v>3</v>
      </c>
      <c r="J23" s="7">
        <v>22</v>
      </c>
      <c r="K23" s="8" t="s">
        <v>3</v>
      </c>
      <c r="L23" s="9" t="s">
        <v>3</v>
      </c>
    </row>
    <row r="24" spans="1:12" x14ac:dyDescent="0.3">
      <c r="J24" s="4">
        <v>24</v>
      </c>
      <c r="K24" s="5" t="s">
        <v>3</v>
      </c>
      <c r="L24" s="6" t="s">
        <v>3</v>
      </c>
    </row>
    <row r="25" spans="1:12" x14ac:dyDescent="0.3">
      <c r="J25" s="7">
        <v>26</v>
      </c>
      <c r="K25" s="8" t="s">
        <v>3</v>
      </c>
      <c r="L25" s="9" t="s">
        <v>3</v>
      </c>
    </row>
    <row r="26" spans="1:12" ht="18" x14ac:dyDescent="0.3">
      <c r="A26" s="10" t="s">
        <v>12</v>
      </c>
    </row>
    <row r="28" spans="1:12" ht="15.6" x14ac:dyDescent="0.3">
      <c r="A28" s="14" t="s">
        <v>16</v>
      </c>
    </row>
    <row r="30" spans="1:12" x14ac:dyDescent="0.3">
      <c r="A30" t="s">
        <v>13</v>
      </c>
    </row>
    <row r="32" spans="1:12" x14ac:dyDescent="0.3">
      <c r="A32" t="s">
        <v>19</v>
      </c>
      <c r="F32">
        <f>14/27</f>
        <v>0.51851851851851849</v>
      </c>
    </row>
    <row r="35" spans="1:8" ht="15.6" x14ac:dyDescent="0.3">
      <c r="A35" s="14" t="s">
        <v>17</v>
      </c>
    </row>
    <row r="37" spans="1:8" x14ac:dyDescent="0.3">
      <c r="A37" t="s">
        <v>14</v>
      </c>
    </row>
    <row r="38" spans="1:8" x14ac:dyDescent="0.3">
      <c r="A38" t="s">
        <v>20</v>
      </c>
      <c r="F38">
        <f>17/27</f>
        <v>0.62962962962962965</v>
      </c>
    </row>
    <row r="39" spans="1:8" x14ac:dyDescent="0.3">
      <c r="A39" s="16"/>
    </row>
    <row r="40" spans="1:8" x14ac:dyDescent="0.3">
      <c r="A40" s="15"/>
    </row>
    <row r="42" spans="1:8" ht="15.6" x14ac:dyDescent="0.3">
      <c r="A42" s="14" t="s">
        <v>18</v>
      </c>
    </row>
    <row r="44" spans="1:8" x14ac:dyDescent="0.3">
      <c r="A44" t="s">
        <v>15</v>
      </c>
    </row>
    <row r="45" spans="1:8" x14ac:dyDescent="0.3">
      <c r="A45" t="s">
        <v>21</v>
      </c>
      <c r="H45">
        <f>10/14</f>
        <v>0.7142857142857143</v>
      </c>
    </row>
    <row r="47" spans="1:8" x14ac:dyDescent="0.3">
      <c r="A47" s="16" t="s">
        <v>22</v>
      </c>
    </row>
    <row r="49" spans="1:8" x14ac:dyDescent="0.3">
      <c r="A49" t="s">
        <v>23</v>
      </c>
    </row>
    <row r="51" spans="1:8" x14ac:dyDescent="0.3">
      <c r="A51" t="s">
        <v>24</v>
      </c>
      <c r="C51" t="s">
        <v>25</v>
      </c>
      <c r="F51">
        <f>H45*F32</f>
        <v>0.37037037037037035</v>
      </c>
      <c r="G51">
        <f>F51/F52</f>
        <v>0.58823529411764697</v>
      </c>
    </row>
    <row r="52" spans="1:8" x14ac:dyDescent="0.3">
      <c r="C52" t="s">
        <v>26</v>
      </c>
      <c r="F52">
        <f>17/27</f>
        <v>0.62962962962962965</v>
      </c>
    </row>
    <row r="54" spans="1:8" x14ac:dyDescent="0.3">
      <c r="A54" s="16" t="s">
        <v>27</v>
      </c>
    </row>
    <row r="55" spans="1:8" ht="67.8" customHeight="1" x14ac:dyDescent="0.3">
      <c r="A55" s="17" t="s">
        <v>28</v>
      </c>
      <c r="B55" s="17"/>
      <c r="C55" s="17"/>
      <c r="D55" s="17"/>
      <c r="E55" s="17"/>
      <c r="F55" s="17"/>
      <c r="G55" s="17"/>
      <c r="H55" s="17"/>
    </row>
    <row r="58" spans="1:8" ht="18" x14ac:dyDescent="0.3">
      <c r="A58" s="10" t="s">
        <v>30</v>
      </c>
    </row>
    <row r="60" spans="1:8" x14ac:dyDescent="0.3">
      <c r="A60" t="s">
        <v>29</v>
      </c>
    </row>
    <row r="61" spans="1:8" x14ac:dyDescent="0.3">
      <c r="A61" s="18"/>
    </row>
    <row r="62" spans="1:8" ht="18" x14ac:dyDescent="0.3">
      <c r="A62" s="10" t="s">
        <v>31</v>
      </c>
    </row>
    <row r="63" spans="1:8" x14ac:dyDescent="0.3">
      <c r="A63" s="18"/>
    </row>
    <row r="64" spans="1:8" x14ac:dyDescent="0.3">
      <c r="A64" s="19" t="s">
        <v>33</v>
      </c>
    </row>
    <row r="65" spans="1:1" x14ac:dyDescent="0.3">
      <c r="A65" s="19" t="s">
        <v>34</v>
      </c>
    </row>
    <row r="66" spans="1:1" x14ac:dyDescent="0.3">
      <c r="A66" s="19" t="s">
        <v>35</v>
      </c>
    </row>
    <row r="67" spans="1:1" ht="409.2" customHeight="1" x14ac:dyDescent="0.3"/>
    <row r="68" spans="1:1" x14ac:dyDescent="0.3">
      <c r="A68" t="s">
        <v>32</v>
      </c>
    </row>
    <row r="69" spans="1:1" x14ac:dyDescent="0.3">
      <c r="A69" s="19"/>
    </row>
    <row r="70" spans="1:1" x14ac:dyDescent="0.3">
      <c r="A70" s="19"/>
    </row>
    <row r="71" spans="1:1" x14ac:dyDescent="0.3">
      <c r="A71" s="19"/>
    </row>
  </sheetData>
  <mergeCells count="1">
    <mergeCell ref="A55:H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Cardenas</dc:creator>
  <cp:lastModifiedBy>Ronald Cardenas</cp:lastModifiedBy>
  <dcterms:created xsi:type="dcterms:W3CDTF">2024-12-22T19:46:43Z</dcterms:created>
  <dcterms:modified xsi:type="dcterms:W3CDTF">2024-12-23T00:37:07Z</dcterms:modified>
</cp:coreProperties>
</file>