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webdir\575Lab1\data\"/>
    </mc:Choice>
  </mc:AlternateContent>
  <xr:revisionPtr revIDLastSave="0" documentId="13_ncr:1_{463380A9-0E2C-4506-B5E5-481F7409F84F}" xr6:coauthVersionLast="47" xr6:coauthVersionMax="47" xr10:uidLastSave="{00000000-0000-0000-0000-000000000000}"/>
  <bookViews>
    <workbookView xWindow="144" yWindow="72" windowWidth="19008" windowHeight="11820" xr2:uid="{9BA82734-5F7E-482F-8041-E3F7769FC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 l="1"/>
  <c r="N6" i="1"/>
  <c r="N7" i="1"/>
  <c r="N8" i="1"/>
  <c r="N9" i="1"/>
  <c r="N10" i="1"/>
  <c r="N11" i="1"/>
  <c r="N12" i="1"/>
  <c r="N13" i="1"/>
  <c r="N14" i="1"/>
  <c r="N15" i="1"/>
  <c r="N16" i="1"/>
  <c r="N17" i="1"/>
  <c r="N4" i="1"/>
  <c r="N3" i="1"/>
  <c r="N2" i="1"/>
  <c r="M4" i="1"/>
  <c r="M5" i="1"/>
  <c r="M6" i="1"/>
  <c r="M7" i="1"/>
  <c r="M8" i="1"/>
  <c r="M9" i="1"/>
  <c r="M10" i="1"/>
  <c r="M11" i="1"/>
  <c r="M12" i="1"/>
  <c r="M13" i="1"/>
  <c r="M14" i="1"/>
  <c r="M15" i="1"/>
  <c r="M16" i="1"/>
  <c r="M17" i="1"/>
  <c r="M3" i="1"/>
  <c r="M2" i="1"/>
  <c r="L4" i="1"/>
  <c r="L5" i="1"/>
  <c r="L6" i="1"/>
  <c r="L7" i="1"/>
  <c r="L8" i="1"/>
  <c r="L9" i="1"/>
  <c r="L10" i="1"/>
  <c r="L11" i="1"/>
  <c r="L12" i="1"/>
  <c r="L13" i="1"/>
  <c r="L14" i="1"/>
  <c r="L15" i="1"/>
  <c r="L16" i="1"/>
  <c r="L17" i="1"/>
  <c r="L3" i="1"/>
  <c r="L2" i="1"/>
  <c r="C17" i="1" a="1"/>
  <c r="C17" i="1" s="1"/>
  <c r="B17" i="1" a="1"/>
  <c r="B17"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3" i="1" a="1"/>
  <c r="C3" i="1" s="1"/>
  <c r="C2" i="1" a="1"/>
  <c r="C2" i="1" s="1"/>
  <c r="B4" i="1" a="1"/>
  <c r="B4" i="1" s="1"/>
  <c r="B5" i="1" a="1"/>
  <c r="B5" i="1" s="1"/>
  <c r="B6" i="1" a="1"/>
  <c r="B6" i="1"/>
  <c r="B7" i="1" a="1"/>
  <c r="B7" i="1" s="1"/>
  <c r="B8" i="1" a="1"/>
  <c r="B8" i="1" s="1"/>
  <c r="B9" i="1" a="1"/>
  <c r="B9" i="1" s="1"/>
  <c r="B10" i="1" a="1"/>
  <c r="B10" i="1"/>
  <c r="B11" i="1" a="1"/>
  <c r="B11" i="1" s="1"/>
  <c r="B12" i="1" a="1"/>
  <c r="B12" i="1" s="1"/>
  <c r="B13" i="1" a="1"/>
  <c r="B13" i="1" s="1"/>
  <c r="B14" i="1" a="1"/>
  <c r="B14" i="1" s="1"/>
  <c r="B15" i="1" a="1"/>
  <c r="B15" i="1" s="1"/>
  <c r="B16" i="1" a="1"/>
  <c r="B16"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8"/>
        </ext>
      </extLst>
    </bk>
    <bk>
      <extLst>
        <ext uri="{3e2802c4-a4d2-4d8b-9148-e3be6c30e623}">
          <xlrd:rvb i="30"/>
        </ext>
      </extLst>
    </bk>
    <bk>
      <extLst>
        <ext uri="{3e2802c4-a4d2-4d8b-9148-e3be6c30e623}">
          <xlrd:rvb i="33"/>
        </ext>
      </extLst>
    </bk>
    <bk>
      <extLst>
        <ext uri="{3e2802c4-a4d2-4d8b-9148-e3be6c30e623}">
          <xlrd:rvb i="37"/>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8"/>
        </ext>
      </extLst>
    </bk>
    <bk>
      <extLst>
        <ext uri="{3e2802c4-a4d2-4d8b-9148-e3be6c30e623}">
          <xlrd:rvb i="101"/>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futureMetadata>
  <cellMetadata count="1">
    <bk>
      <rc t="1" v="0"/>
    </bk>
  </cellMetadata>
  <valueMetadata count="4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valueMetadata>
</metadata>
</file>

<file path=xl/sharedStrings.xml><?xml version="1.0" encoding="utf-8"?>
<sst xmlns="http://schemas.openxmlformats.org/spreadsheetml/2006/main" count="14" uniqueCount="14">
  <si>
    <t>City</t>
  </si>
  <si>
    <t>Lat</t>
  </si>
  <si>
    <t>Long</t>
  </si>
  <si>
    <t>pop2021</t>
  </si>
  <si>
    <t>pop2019</t>
  </si>
  <si>
    <t>pop2018</t>
  </si>
  <si>
    <t>pop2017</t>
  </si>
  <si>
    <t>pop2016</t>
  </si>
  <si>
    <t>pop2015</t>
  </si>
  <si>
    <t>pop2010</t>
  </si>
  <si>
    <t>pop2000</t>
  </si>
  <si>
    <t>rate</t>
  </si>
  <si>
    <t>pop2030</t>
  </si>
  <si>
    <t>pop2050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</si>
</sst>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ancouver+washington" TargetMode="External"/><Relationship Id="rId13" Type="http://schemas.openxmlformats.org/officeDocument/2006/relationships/hyperlink" Target="https://www.bing.com/th?id=AMMS_e2d8c76d3ac4e58293b0bdfc8ea586d9&amp;qlt=95" TargetMode="External"/><Relationship Id="rId18" Type="http://schemas.openxmlformats.org/officeDocument/2006/relationships/hyperlink" Target="https://www.bing.com/images/search?form=xlimg&amp;q=spokane+valley+washington" TargetMode="External"/><Relationship Id="rId26" Type="http://schemas.openxmlformats.org/officeDocument/2006/relationships/hyperlink" Target="https://www.bing.com/images/search?form=xlimg&amp;q=bellingham+washington" TargetMode="External"/><Relationship Id="rId3" Type="http://schemas.openxmlformats.org/officeDocument/2006/relationships/hyperlink" Target="https://www.bing.com/th?id=AMMS_8a161ccd710471c4aa64d9711a09e3d9&amp;qlt=95" TargetMode="External"/><Relationship Id="rId21" Type="http://schemas.openxmlformats.org/officeDocument/2006/relationships/hyperlink" Target="https://www.bing.com/th?id=AMMS_cb6bfc7db902762c7c2ab6cdde37e5d6&amp;qlt=95" TargetMode="External"/><Relationship Id="rId7" Type="http://schemas.openxmlformats.org/officeDocument/2006/relationships/hyperlink" Target="https://www.bing.com/th?id=AMMS_6719522c2fd83a5deece822505b985a6&amp;qlt=95" TargetMode="External"/><Relationship Id="rId12" Type="http://schemas.openxmlformats.org/officeDocument/2006/relationships/hyperlink" Target="https://www.bing.com/images/search?form=xlimg&amp;q=kent+washington" TargetMode="External"/><Relationship Id="rId17" Type="http://schemas.openxmlformats.org/officeDocument/2006/relationships/hyperlink" Target="https://www.bing.com/th?id=AMMS_9a5e9496a04e661cdff901b7657e6ffc&amp;qlt=95" TargetMode="External"/><Relationship Id="rId25" Type="http://schemas.openxmlformats.org/officeDocument/2006/relationships/hyperlink" Target="https://www.bing.com/th?id=AMMS_43ae17179998aafe128f132827060e7b&amp;qlt=95" TargetMode="External"/><Relationship Id="rId2" Type="http://schemas.openxmlformats.org/officeDocument/2006/relationships/hyperlink" Target="https://www.bing.com/images/search?form=xlimg&amp;q=seattle" TargetMode="External"/><Relationship Id="rId16" Type="http://schemas.openxmlformats.org/officeDocument/2006/relationships/hyperlink" Target="https://www.bing.com/images/search?form=xlimg&amp;q=renton+washington" TargetMode="External"/><Relationship Id="rId20" Type="http://schemas.openxmlformats.org/officeDocument/2006/relationships/hyperlink" Target="https://www.bing.com/images/search?form=xlimg&amp;q=federal+way+washington" TargetMode="External"/><Relationship Id="rId29" Type="http://schemas.openxmlformats.org/officeDocument/2006/relationships/hyperlink" Target="https://www.bing.com/th?id=AMMS_48eabfaf83fa5b0ec853484830b3b6b8&amp;qlt=95" TargetMode="External"/><Relationship Id="rId1" Type="http://schemas.openxmlformats.org/officeDocument/2006/relationships/hyperlink" Target="https://www.bing.com/th?id=AMMS_a781f8549469834dcdce374447fbedde&amp;qlt=95" TargetMode="External"/><Relationship Id="rId6" Type="http://schemas.openxmlformats.org/officeDocument/2006/relationships/hyperlink" Target="https://www.bing.com/images/search?form=xlimg&amp;q=tacoma+washington" TargetMode="External"/><Relationship Id="rId11" Type="http://schemas.openxmlformats.org/officeDocument/2006/relationships/hyperlink" Target="https://www.bing.com/th?id=AMMS_eebaa78cdbb8511430a99ca6badc7297&amp;qlt=95" TargetMode="External"/><Relationship Id="rId24" Type="http://schemas.openxmlformats.org/officeDocument/2006/relationships/hyperlink" Target="https://www.bing.com/images/search?form=xlimg&amp;q=kirkland+washington" TargetMode="External"/><Relationship Id="rId32" Type="http://schemas.openxmlformats.org/officeDocument/2006/relationships/hyperlink" Target="https://www.bing.com/images/search?form=xlimg&amp;q=auburn+washington" TargetMode="External"/><Relationship Id="rId5" Type="http://schemas.openxmlformats.org/officeDocument/2006/relationships/hyperlink" Target="https://www.bing.com/th?id=AMMS_e81d460daae8e0812c7f01b74026011b&amp;qlt=95" TargetMode="External"/><Relationship Id="rId15" Type="http://schemas.openxmlformats.org/officeDocument/2006/relationships/hyperlink" Target="https://www.bing.com/th?id=AMMS_625607f354d06813173874e7fa3706f9&amp;qlt=95" TargetMode="External"/><Relationship Id="rId23" Type="http://schemas.openxmlformats.org/officeDocument/2006/relationships/hyperlink" Target="https://www.bing.com/th?id=AMMS_4c0235aa0419c87e2a5e872423f11472&amp;qlt=95" TargetMode="External"/><Relationship Id="rId28" Type="http://schemas.openxmlformats.org/officeDocument/2006/relationships/hyperlink" Target="https://www.bing.com/images/search?form=xlimg&amp;q=kennewick+washington" TargetMode="External"/><Relationship Id="rId10" Type="http://schemas.openxmlformats.org/officeDocument/2006/relationships/hyperlink" Target="https://www.bing.com/images/search?form=xlimg&amp;q=bellevue+washington" TargetMode="External"/><Relationship Id="rId19" Type="http://schemas.openxmlformats.org/officeDocument/2006/relationships/hyperlink" Target="https://www.bing.com/th?id=AMMS_10832f62a92408ca6dcfc1939cd1bce2&amp;qlt=95" TargetMode="External"/><Relationship Id="rId31" Type="http://schemas.openxmlformats.org/officeDocument/2006/relationships/hyperlink" Target="https://www.bing.com/th?id=AMMS_00cca7482e8343191690ff3af079be28&amp;qlt=95" TargetMode="External"/><Relationship Id="rId4" Type="http://schemas.openxmlformats.org/officeDocument/2006/relationships/hyperlink" Target="https://www.bing.com/images/search?form=xlimg&amp;q=spokane+washington" TargetMode="External"/><Relationship Id="rId9" Type="http://schemas.openxmlformats.org/officeDocument/2006/relationships/hyperlink" Target="https://www.bing.com/th?id=AMMS_64a1e0469a05eb018bbc8d749d1b3ac0&amp;qlt=95" TargetMode="External"/><Relationship Id="rId14" Type="http://schemas.openxmlformats.org/officeDocument/2006/relationships/hyperlink" Target="https://www.bing.com/images/search?form=xlimg&amp;q=everett+washington" TargetMode="External"/><Relationship Id="rId22" Type="http://schemas.openxmlformats.org/officeDocument/2006/relationships/hyperlink" Target="https://www.bing.com/images/search?form=xlimg&amp;q=yakima+washington" TargetMode="External"/><Relationship Id="rId27" Type="http://schemas.openxmlformats.org/officeDocument/2006/relationships/hyperlink" Target="https://www.bing.com/th?id=AMMS_7493db338241994cd1c86fe9deb071bd&amp;qlt=95" TargetMode="External"/><Relationship Id="rId30" Type="http://schemas.openxmlformats.org/officeDocument/2006/relationships/hyperlink" Target="https://www.bing.com/images/search?form=xlimg&amp;q=redmond+washingto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16">
  <a r="1">
    <v t="r">7</v>
  </a>
  <a r="1">
    <v t="s">Pacific Time Zone</v>
  </a>
  <a r="1">
    <v t="s">Nadine Woodward (Mayor)</v>
  </a>
  <a r="2">
    <v t="r">38</v>
    <v t="s">Eric Holmes (City manager)</v>
  </a>
  <a r="3">
    <v t="s">Dr. Lynne Robinson (Mayor)</v>
    <v t="r">48</v>
    <v t="s">Brad Miyake (City manager)</v>
  </a>
  <a r="1">
    <v t="s">Dana Ralph (Mayor)</v>
  </a>
  <a r="1">
    <v t="s">Cassie Franklin (Mayor)</v>
  </a>
  <a r="1">
    <v t="s">Armondo Pavone (Mayor)</v>
  </a>
  <a r="1">
    <v t="s">Ben Wick (Mayor)</v>
  </a>
  <a r="1">
    <v t="r">95</v>
  </a>
  <a r="1">
    <v t="s">Patricia Byers (Mayor)</v>
  </a>
  <a r="1">
    <v t="s">Penny Sweet (Mayor)</v>
  </a>
  <a r="1">
    <v t="s">Seth Fleetwood (Mayor)</v>
  </a>
  <a r="1">
    <v t="s">Don Britain (Mayor)</v>
  </a>
  <a r="1">
    <v t="s">Angela Birney (Mayor)</v>
  </a>
  <a r="1">
    <v t="s">Nancy Backus (Mayor)</v>
  </a>
</arrayData>
</file>

<file path=xl/richData/rdrichvalue.xml><?xml version="1.0" encoding="utf-8"?>
<rvData xmlns="http://schemas.microsoft.com/office/spreadsheetml/2017/richdata" count="158">
  <rv s="0">
    <v>536870912</v>
    <v>Seattle</v>
    <v>5fbba6b8-85e1-4d41-9444-d9055436e473</v>
    <v>en-US</v>
    <v>Map</v>
  </rv>
  <rv s="0">
    <v>536870912</v>
    <v>Washington</v>
    <v>982ad551-fd5d-45df-bd70-bf704dd576e4</v>
    <v>en-US</v>
    <v>Map</v>
  </rv>
  <rv s="0">
    <v>536870912</v>
    <v>King County</v>
    <v>54389684-d1e7-09ad-33b0-d0587d219a6e</v>
    <v>en-US</v>
    <v>Map</v>
  </rv>
  <rv s="1">
    <fb>369.2</fb>
    <v>15</v>
  </rv>
  <rv s="0">
    <v>536870912</v>
    <v>United States</v>
    <v>5232ed96-85b1-2edb-12c6-63e6c597a1de</v>
    <v>en-US</v>
    <v>Map</v>
  </rv>
  <rv s="2">
    <v>0</v>
    <v>13</v>
    <v>16</v>
    <v>0</v>
    <v>Image of Seattle</v>
  </rv>
  <rv s="1">
    <fb>47.603228999999999</fb>
    <v>17</v>
  </rv>
  <rv s="0">
    <v>805306368</v>
    <v>Jenny Durkan (Mayor)</v>
    <v>9a49a13a-1311-3251-e95f-a1b105447b46</v>
    <v>en-US</v>
    <v>Generic</v>
  </rv>
  <rv s="3">
    <v>0</v>
  </rv>
  <rv s="4">
    <v>https://www.bing.com/search?q=seattle&amp;form=skydnc</v>
    <v>Learn more on Bing</v>
  </rv>
  <rv s="1">
    <fb>-122.33028</fb>
    <v>17</v>
  </rv>
  <rv s="1">
    <fb>729601</fb>
    <v>15</v>
  </rv>
  <rv s="3">
    <v>1</v>
  </rv>
  <rv s="5">
    <v>#VALUE!</v>
    <v>en-US</v>
    <v>5fbba6b8-85e1-4d41-9444-d9055436e473</v>
    <v>536870912</v>
    <v>1</v>
    <v>7</v>
    <v>8</v>
    <v>Seattle</v>
    <v>11</v>
    <v>12</v>
    <v>Map</v>
    <v>13</v>
    <v>14</v>
    <v>1</v>
    <v>2</v>
    <v>3</v>
    <v>4</v>
    <v>Seattle is a seaport city on the West Coast of the United States. It is the seat of King County, Washington. With a 2019 population of 753,675, it is the largest city in both the state of Washington and the Pacific Northwest region of North America. The Seattle metropolitan area's population is 3.98 million, making it the 15th-largest in the United States. In 2013-2016, Seattle rated the fastest-growing major city and remained in the top five in May 2015 with an annual growth rate of 2.1%. In July 2016, Seattle ranked as the fastest-growing major U.S. city, with a 3.1% annual growth rate, and continuously among the fastest growing cities in the United States.</v>
    <v>5</v>
    <v>6</v>
    <v>8</v>
    <v>9</v>
    <v>10</v>
    <v>Seattle</v>
    <v>11</v>
    <v>12</v>
    <v>Seattle</v>
    <v>mdp/vdpid/4860655131336638465</v>
  </rv>
  <rv s="0">
    <v>536870912</v>
    <v>Spokane</v>
    <v>d8ce2806-d84f-478e-ae92-9450685ed2b8</v>
    <v>en-US</v>
    <v>Map</v>
  </rv>
  <rv s="0">
    <v>536870912</v>
    <v>Spokane County</v>
    <v>69518b31-838e-e305-9341-cc1bf49db542</v>
    <v>en-US</v>
    <v>Map</v>
  </rv>
  <rv s="1">
    <fb>155.44999999999999</fb>
    <v>15</v>
  </rv>
  <rv s="2">
    <v>1</v>
    <v>13</v>
    <v>25</v>
    <v>0</v>
    <v>Image of Spokane</v>
  </rv>
  <rv s="1">
    <fb>47.658889000000002</fb>
    <v>17</v>
  </rv>
  <rv s="3">
    <v>2</v>
  </rv>
  <rv s="4">
    <v>https://www.bing.com/search?q=spokane+washington&amp;form=skydnc</v>
    <v>Learn more on Bing</v>
  </rv>
  <rv s="1">
    <fb>-117.425</fb>
    <v>17</v>
  </rv>
  <rv s="1">
    <fb>219190</fb>
    <v>15</v>
  </rv>
  <rv s="5">
    <v>#VALUE!</v>
    <v>en-US</v>
    <v>d8ce2806-d84f-478e-ae92-9450685ed2b8</v>
    <v>536870912</v>
    <v>1</v>
    <v>23</v>
    <v>8</v>
    <v>Spokane</v>
    <v>11</v>
    <v>12</v>
    <v>Map</v>
    <v>13</v>
    <v>24</v>
    <v>1</v>
    <v>15</v>
    <v>16</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17</v>
    <v>18</v>
    <v>19</v>
    <v>20</v>
    <v>21</v>
    <v>Spokane</v>
    <v>22</v>
    <v>12</v>
    <v>Spokane</v>
    <v>mdp/vdpid/4862798344042315777</v>
  </rv>
  <rv s="0">
    <v>536870912</v>
    <v>Tacoma</v>
    <v>aa44bc9d-f87d-4fa4-b592-2cfaa509277b</v>
    <v>en-US</v>
    <v>Map</v>
  </rv>
  <rv s="0">
    <v>536870912</v>
    <v>Pierce County</v>
    <v>4df1d4a7-d541-3518-0270-fbaff419d4ec</v>
    <v>en-US</v>
    <v>Map</v>
  </rv>
  <rv s="1">
    <fb>161.46</fb>
    <v>15</v>
  </rv>
  <rv s="2">
    <v>2</v>
    <v>13</v>
    <v>34</v>
    <v>0</v>
    <v>Image of Tacoma</v>
  </rv>
  <rv s="1">
    <fb>47.241388999999998</fb>
    <v>17</v>
  </rv>
  <rv s="4">
    <v>https://www.bing.com/search?q=tacoma+washington&amp;form=skydnc</v>
    <v>Learn more on Bing</v>
  </rv>
  <rv s="1">
    <fb>-122.459444</fb>
    <v>17</v>
  </rv>
  <rv s="1">
    <fb>216279</fb>
    <v>15</v>
  </rv>
  <rv s="6">
    <v>#VALUE!</v>
    <v>en-US</v>
    <v>aa44bc9d-f87d-4fa4-b592-2cfaa509277b</v>
    <v>536870912</v>
    <v>1</v>
    <v>32</v>
    <v>33</v>
    <v>Tacoma</v>
    <v>11</v>
    <v>12</v>
    <v>Map</v>
    <v>13</v>
    <v>24</v>
    <v>1</v>
    <v>25</v>
    <v>26</v>
    <v>4</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27</v>
    <v>28</v>
    <v>29</v>
    <v>30</v>
    <v>Tacoma</v>
    <v>31</v>
    <v>12</v>
    <v>Tacoma</v>
    <v>mdp/vdpid/4860578326953066497</v>
  </rv>
  <rv s="0">
    <v>536870912</v>
    <v>Vancouver</v>
    <v>5e3e1359-4fab-49f5-aea2-89a31fb587bb</v>
    <v>en-US</v>
    <v>Map</v>
  </rv>
  <rv s="0">
    <v>536870912</v>
    <v>Clark County</v>
    <v>834c717b-6b40-bfdf-2de6-3103ef0cdbce</v>
    <v>en-US</v>
    <v>Map</v>
  </rv>
  <rv s="1">
    <fb>119.5</fb>
    <v>15</v>
  </rv>
  <rv s="2">
    <v>3</v>
    <v>13</v>
    <v>42</v>
    <v>0</v>
    <v>Image of Vancouver</v>
  </rv>
  <rv s="1">
    <fb>45.633333</fb>
    <v>17</v>
  </rv>
  <rv s="0">
    <v>805306368</v>
    <v>Anne McEnerny-Ogle (Mayor)</v>
    <v>c0f079cb-4b2a-e463-22de-5ef700a47c6e</v>
    <v>en-US</v>
    <v>Generic</v>
  </rv>
  <rv s="3">
    <v>3</v>
  </rv>
  <rv s="4">
    <v>https://www.bing.com/search?q=vancouver+washington&amp;form=skydnc</v>
    <v>Learn more on Bing</v>
  </rv>
  <rv s="1">
    <fb>-122.6</fb>
    <v>17</v>
  </rv>
  <rv s="1">
    <fb>183012</fb>
    <v>15</v>
  </rv>
  <rv s="5">
    <v>#VALUE!</v>
    <v>en-US</v>
    <v>5e3e1359-4fab-49f5-aea2-89a31fb587bb</v>
    <v>536870912</v>
    <v>1</v>
    <v>41</v>
    <v>8</v>
    <v>Vancouver</v>
    <v>11</v>
    <v>12</v>
    <v>Map</v>
    <v>13</v>
    <v>24</v>
    <v>1</v>
    <v>34</v>
    <v>35</v>
    <v>4</v>
    <v>Vancouver is a city on the north bank of the Columbia River in the U.S. state of Washington. It is the largest suburb of Portland, Oregon. Incorporated in 1857, Vancouver had a population of 161,791 as of the 2010 U.S. census, making it the fourth-largest city in Washington state. Vancouver is the county seat of Clark County and forms part of the Portland-Vancouver metropolitan area, the 23rd largest metropolitan area in the United States. Originally established in 1825 around Fort Vancouver, a fur-trading outpost, the city is located on the Washington–Oregon border along the Columbia River, directly north of Portland.</v>
    <v>36</v>
    <v>37</v>
    <v>39</v>
    <v>40</v>
    <v>41</v>
    <v>Vancouver</v>
    <v>42</v>
    <v>12</v>
    <v>Vancouver</v>
    <v>mdp/vdpid/4860906118571884545</v>
  </rv>
  <rv s="0">
    <v>536870912</v>
    <v>Bellevue</v>
    <v>a2e3a3eb-b83e-42f0-bf19-95b4c4c9d3c0</v>
    <v>en-US</v>
    <v>Map</v>
  </rv>
  <rv s="1">
    <fb>94.46</fb>
    <v>15</v>
  </rv>
  <rv s="2">
    <v>4</v>
    <v>13</v>
    <v>50</v>
    <v>0</v>
    <v>Image of Bellevue</v>
  </rv>
  <rv s="1">
    <fb>47.613702400000001</fb>
    <v>17</v>
  </rv>
  <rv s="0">
    <v>805306368</v>
    <v>Lynne Robinson (Mayor)</v>
    <v>df387fd6-b24b-b007-a4c4-19fb489b3eda</v>
    <v>en-US</v>
    <v>Generic</v>
  </rv>
  <rv s="3">
    <v>4</v>
  </rv>
  <rv s="4">
    <v>https://www.bing.com/search?q=bellevue+washington&amp;form=skydnc</v>
    <v>Learn more on Bing</v>
  </rv>
  <rv s="1">
    <fb>-122.19093410000001</fb>
    <v>17</v>
  </rv>
  <rv s="1">
    <fb>147599</fb>
    <v>15</v>
  </rv>
  <rv s="5">
    <v>#VALUE!</v>
    <v>en-US</v>
    <v>a2e3a3eb-b83e-42f0-bf19-95b4c4c9d3c0</v>
    <v>536870912</v>
    <v>1</v>
    <v>49</v>
    <v>8</v>
    <v>Bellevue</v>
    <v>11</v>
    <v>12</v>
    <v>Map</v>
    <v>13</v>
    <v>24</v>
    <v>1</v>
    <v>2</v>
    <v>45</v>
    <v>4</v>
    <v>Bellevue is a city in the Eastside region of King County, Washington, United States, located across Lake Washington from Seattle. It is the third-largest city in the Seattle metropolitan area and has variously been characterized as an edge city, a suburb, boomburb, or satellite city. Its population was 122,363 at the 2010 census and 148,164 in a 2019 census estimate. The city's name is derived from the French term belle vue.</v>
    <v>46</v>
    <v>47</v>
    <v>49</v>
    <v>50</v>
    <v>51</v>
    <v>Bellevue</v>
    <v>52</v>
    <v>12</v>
    <v>Bellevue</v>
    <v>mdp/vdpid/4860655842355052546</v>
  </rv>
  <rv s="0">
    <v>536870912</v>
    <v>Kent</v>
    <v>dc460ea8-7494-4c90-af7b-2c4f4a7de061</v>
    <v>en-US</v>
    <v>Map</v>
  </rv>
  <rv s="1">
    <fb>88.55</fb>
    <v>15</v>
  </rv>
  <rv s="2">
    <v>5</v>
    <v>13</v>
    <v>57</v>
    <v>0</v>
    <v>Image of Kent</v>
  </rv>
  <rv s="1">
    <fb>47.382778000000002</fb>
    <v>17</v>
  </rv>
  <rv s="3">
    <v>5</v>
  </rv>
  <rv s="4">
    <v>https://www.bing.com/search?q=kent+washington&amp;form=skydnc</v>
    <v>Learn more on Bing</v>
  </rv>
  <rv s="1">
    <fb>-122.226944</fb>
    <v>17</v>
  </rv>
  <rv s="1">
    <fb>129618</fb>
    <v>15</v>
  </rv>
  <rv s="5">
    <v>#VALUE!</v>
    <v>en-US</v>
    <v>dc460ea8-7494-4c90-af7b-2c4f4a7de061</v>
    <v>536870912</v>
    <v>1</v>
    <v>56</v>
    <v>8</v>
    <v>Kent</v>
    <v>11</v>
    <v>12</v>
    <v>Map</v>
    <v>13</v>
    <v>24</v>
    <v>1</v>
    <v>2</v>
    <v>55</v>
    <v>4</v>
    <v>Kent is a city in King County, Washington, United States. It is part of the Seattle–Tacoma–Bellevue metropolitan area and had an estimated population of 132,319 as of 2019, making it the fourth-largest municipality in greater Seattle and the sixth-largest in Washington state. The city is connected to Seattle, Bellevue and Tacoma via State Route 167 and Interstate 5, Sounder commuter rail, and commuter buses.</v>
    <v>56</v>
    <v>57</v>
    <v>58</v>
    <v>59</v>
    <v>60</v>
    <v>Kent</v>
    <v>61</v>
    <v>12</v>
    <v>Kent</v>
    <v>mdp/vdpid/4860669149942120449</v>
  </rv>
  <rv s="0">
    <v>536870912</v>
    <v>Everett</v>
    <v>7392fc91-86b1-46da-b06a-0d3ba51d1c8a</v>
    <v>en-US</v>
    <v>Map</v>
  </rv>
  <rv s="0">
    <v>536870912</v>
    <v>Snohomish County</v>
    <v>2028a6ae-aebb-b4b2-2647-6958c2558b09</v>
    <v>en-US</v>
    <v>Map</v>
  </rv>
  <rv s="1">
    <fb>123.4</fb>
    <v>15</v>
  </rv>
  <rv s="2">
    <v>6</v>
    <v>13</v>
    <v>65</v>
    <v>0</v>
    <v>Image of Everett</v>
  </rv>
  <rv s="1">
    <fb>47.979129999999998</fb>
    <v>17</v>
  </rv>
  <rv s="3">
    <v>6</v>
  </rv>
  <rv s="4">
    <v>https://www.bing.com/search?q=everett+washington&amp;form=skydnc</v>
    <v>Learn more on Bing</v>
  </rv>
  <rv s="1">
    <fb>-122.195893</fb>
    <v>17</v>
  </rv>
  <rv s="1">
    <fb>111262</fb>
    <v>15</v>
  </rv>
  <rv s="5">
    <v>#VALUE!</v>
    <v>en-US</v>
    <v>7392fc91-86b1-46da-b06a-0d3ba51d1c8a</v>
    <v>536870912</v>
    <v>1</v>
    <v>64</v>
    <v>8</v>
    <v>Everett</v>
    <v>11</v>
    <v>12</v>
    <v>Map</v>
    <v>13</v>
    <v>24</v>
    <v>1</v>
    <v>64</v>
    <v>65</v>
    <v>4</v>
    <v>Everett is the county seat of and the largest city in Snohomish County, Washington, United States. It is 25 miles north of Seattle and is one of the main cities in the metropolitan area and the Puget Sound region. Everett is the seventh-largest city in the state by population, with 103,019 residents at the 2010 census. The city is primarily situated on a peninsula at the mouth of the Snohomish River along Port Gardner Bay, an inlet of Possession Sound, and extends to the south and west.</v>
    <v>66</v>
    <v>67</v>
    <v>68</v>
    <v>69</v>
    <v>70</v>
    <v>Everett</v>
    <v>71</v>
    <v>12</v>
    <v>Everett</v>
    <v>mdp/vdpid/4859896363522981889</v>
  </rv>
  <rv s="0">
    <v>536870912</v>
    <v>Renton</v>
    <v>d2f20726-e942-0925-287b-99a0854748d3</v>
    <v>en-US</v>
    <v>Map</v>
  </rv>
  <rv s="1">
    <fb>60.97</fb>
    <v>15</v>
  </rv>
  <rv s="2">
    <v>7</v>
    <v>13</v>
    <v>73</v>
    <v>0</v>
    <v>Image of Renton</v>
  </rv>
  <rv s="1">
    <fb>47.486666999999997</fb>
    <v>17</v>
  </rv>
  <rv s="3">
    <v>7</v>
  </rv>
  <rv s="4">
    <v>https://www.bing.com/search?q=renton+washington&amp;form=skydnc</v>
    <v>Learn more on Bing</v>
  </rv>
  <rv s="1">
    <fb>-122.195278</fb>
    <v>17</v>
  </rv>
  <rv s="1">
    <fb>102153</fb>
    <v>15</v>
  </rv>
  <rv s="5">
    <v>#VALUE!</v>
    <v>en-US</v>
    <v>d2f20726-e942-0925-287b-99a0854748d3</v>
    <v>536870912</v>
    <v>1</v>
    <v>72</v>
    <v>8</v>
    <v>Renton</v>
    <v>11</v>
    <v>12</v>
    <v>Map</v>
    <v>13</v>
    <v>24</v>
    <v>1</v>
    <v>2</v>
    <v>74</v>
    <v>4</v>
    <v>Renton is a city in King County, Washington, and an inner-ring suburb of Seattle. Situated 11 miles southeast of downtown Seattle, Renton straddles the southeast shore of Lake Washington, at the mouth of the Cedar River. As of 2019, the population of Renton is estimated at 101,751, up from 90,927 at the 2010 census. The city is currently the sixth-largest municipality in greater Seattle and the eighth-largest in Washington state.</v>
    <v>75</v>
    <v>76</v>
    <v>77</v>
    <v>78</v>
    <v>79</v>
    <v>Renton</v>
    <v>80</v>
    <v>12</v>
    <v>Renton</v>
    <v>mdp/vdpid/4860658463006523393</v>
  </rv>
  <rv s="0">
    <v>536870912</v>
    <v>Spokane Valley</v>
    <v>b39997af-f431-46a4-ae6c-dab637dc952f</v>
    <v>en-US</v>
    <v>Map</v>
  </rv>
  <rv s="1">
    <fb>98.57</fb>
    <v>15</v>
  </rv>
  <rv s="2">
    <v>8</v>
    <v>13</v>
    <v>81</v>
    <v>0</v>
    <v>Image of Spokane Valley</v>
  </rv>
  <rv s="1">
    <fb>47.673333</fb>
    <v>17</v>
  </rv>
  <rv s="3">
    <v>8</v>
  </rv>
  <rv s="4">
    <v>https://www.bing.com/search?q=spokane+valley+washington&amp;form=skydnc</v>
    <v>Learn more on Bing</v>
  </rv>
  <rv s="1">
    <fb>-117.23944400000001</fb>
    <v>17</v>
  </rv>
  <rv s="1">
    <fb>99703</fb>
    <v>15</v>
  </rv>
  <rv s="5">
    <v>#VALUE!</v>
    <v>en-US</v>
    <v>b39997af-f431-46a4-ae6c-dab637dc952f</v>
    <v>536870912</v>
    <v>1</v>
    <v>80</v>
    <v>8</v>
    <v>Spokane Valley</v>
    <v>11</v>
    <v>12</v>
    <v>Map</v>
    <v>13</v>
    <v>24</v>
    <v>1</v>
    <v>15</v>
    <v>83</v>
    <v>4</v>
    <v>Spokane Valley is a city in Spokane County, Washington, United States, and the largest suburb of Spokane. It is located east of Spokane, west of Coeur d'Alene, Idaho and surrounds the city of Millwood on three sides. The city incorporated as the City of Spokane Valley on March 31, 2003. The Washington State Office of Financial Management estimates the city's population as 101,060 as of 2019. Spokane Valley is named after the valley of the Spokane River, in which it is located. Before becoming an incorporated city, the area was and still is referred to as "The Valley" by residents of the Spokane–Coeur d'Alene area.</v>
    <v>84</v>
    <v>85</v>
    <v>86</v>
    <v>87</v>
    <v>88</v>
    <v>Spokane Valley</v>
    <v>89</v>
    <v>12</v>
    <v>Spokane Valley</v>
    <v>mdp/vdpid/4862799068969041921</v>
  </rv>
  <rv s="0">
    <v>536870912</v>
    <v>Federal Way</v>
    <v>5939a13d-c937-4b15-aac4-a3ee8d69252e</v>
    <v>en-US</v>
    <v>Map</v>
  </rv>
  <rv s="1">
    <fb>54.6487491281</fb>
    <v>15</v>
  </rv>
  <rv s="2">
    <v>9</v>
    <v>13</v>
    <v>87</v>
    <v>0</v>
    <v>Image of Federal Way</v>
  </rv>
  <rv s="1">
    <fb>47.3151765</fb>
    <v>17</v>
  </rv>
  <rv s="0">
    <v>805306368</v>
    <v>Jim Ferrell (Mayor)</v>
    <v>1c215625-81cc-2f2d-dbec-9160bbc90e19</v>
    <v>en-US</v>
    <v>Generic</v>
  </rv>
  <rv s="3">
    <v>9</v>
  </rv>
  <rv s="4">
    <v>https://www.bing.com/search?q=federal+way+washington&amp;form=skydnc</v>
    <v>Learn more on Bing</v>
  </rv>
  <rv s="1">
    <fb>-122.3346583</fb>
    <v>17</v>
  </rv>
  <rv s="1">
    <fb>97044</fb>
    <v>15</v>
  </rv>
  <rv s="5">
    <v>#VALUE!</v>
    <v>en-US</v>
    <v>5939a13d-c937-4b15-aac4-a3ee8d69252e</v>
    <v>536870912</v>
    <v>1</v>
    <v>86</v>
    <v>8</v>
    <v>Federal Way</v>
    <v>11</v>
    <v>12</v>
    <v>Map</v>
    <v>13</v>
    <v>24</v>
    <v>1</v>
    <v>2</v>
    <v>92</v>
    <v>4</v>
    <v>Federal Way is a city in King County, Washington, located within the Seattle metropolitan area. The population was 89,306 at the 2010 census and an estimated 96,289 in 2019. Federal Way is the tenth-largest city in Washington and the fifth-largest in King County, according to the Census Bureau's 2019 population estimate.</v>
    <v>93</v>
    <v>94</v>
    <v>96</v>
    <v>97</v>
    <v>98</v>
    <v>Federal Way</v>
    <v>99</v>
    <v>12</v>
    <v>Federal Way</v>
    <v>mdp/vdpid/4860669690285916161</v>
  </rv>
  <rv s="0">
    <v>536870912</v>
    <v>Yakima</v>
    <v>de734a1e-5cee-4fc7-b975-6c8ae4d4b958</v>
    <v>en-US</v>
    <v>Map</v>
  </rv>
  <rv s="0">
    <v>536870912</v>
    <v>Yakima County</v>
    <v>4b620205-295f-f0ab-cd05-095c9bbd706a</v>
    <v>en-US</v>
    <v>Map</v>
  </rv>
  <rv s="1">
    <fb>71.72</fb>
    <v>15</v>
  </rv>
  <rv s="2">
    <v>10</v>
    <v>13</v>
    <v>94</v>
    <v>0</v>
    <v>Image of Yakima</v>
  </rv>
  <rv s="1">
    <fb>46.6</fb>
    <v>17</v>
  </rv>
  <rv s="3">
    <v>10</v>
  </rv>
  <rv s="4">
    <v>https://www.bing.com/search?q=yakima+washington&amp;form=skydnc</v>
    <v>Learn more on Bing</v>
  </rv>
  <rv s="1">
    <fb>-120.5</fb>
    <v>17</v>
  </rv>
  <rv s="1">
    <fb>93884</fb>
    <v>15</v>
  </rv>
  <rv s="5">
    <v>#VALUE!</v>
    <v>en-US</v>
    <v>de734a1e-5cee-4fc7-b975-6c8ae4d4b958</v>
    <v>536870912</v>
    <v>1</v>
    <v>93</v>
    <v>8</v>
    <v>Yakima</v>
    <v>11</v>
    <v>12</v>
    <v>Map</v>
    <v>13</v>
    <v>24</v>
    <v>1</v>
    <v>102</v>
    <v>103</v>
    <v>4</v>
    <v>Yakima is a city in and the county seat of Yakima County, Washington, and the state's eleventh-largest city by population. As of the 2010 census, the city had a total population of 91,067 and a metropolitan population of 243,231. The unincorporated suburban areas of West Valley and Terrace Heights are considered a part of greater Yakima.</v>
    <v>104</v>
    <v>105</v>
    <v>106</v>
    <v>107</v>
    <v>108</v>
    <v>Yakima</v>
    <v>109</v>
    <v>12</v>
    <v>Yakima</v>
    <v>mdp/vdpid/4861171170046640129</v>
  </rv>
  <rv s="0">
    <v>536870912</v>
    <v>Kirkland</v>
    <v>16d96f2e-3258-421b-4d0b-93da19183e7a</v>
    <v>en-US</v>
    <v>Map</v>
  </rv>
  <rv s="1">
    <fb>28.8</fb>
    <v>15</v>
  </rv>
  <rv s="2">
    <v>11</v>
    <v>13</v>
    <v>103</v>
    <v>0</v>
    <v>Image of Kirkland</v>
  </rv>
  <rv s="1">
    <fb>47.6755061</fb>
    <v>17</v>
  </rv>
  <rv s="3">
    <v>11</v>
  </rv>
  <rv s="4">
    <v>https://www.bing.com/search?q=kirkland+washington&amp;form=skydnc</v>
    <v>Learn more on Bing</v>
  </rv>
  <rv s="1">
    <fb>-122.2033642</fb>
    <v>17</v>
  </rv>
  <rv s="1">
    <fb>89557</fb>
    <v>15</v>
  </rv>
  <rv s="5">
    <v>#VALUE!</v>
    <v>en-US</v>
    <v>16d96f2e-3258-421b-4d0b-93da19183e7a</v>
    <v>536870912</v>
    <v>1</v>
    <v>100</v>
    <v>8</v>
    <v>Kirkland</v>
    <v>101</v>
    <v>102</v>
    <v>Map</v>
    <v>13</v>
    <v>24</v>
    <v>1</v>
    <v>2</v>
    <v>112</v>
    <v>4</v>
    <v>Kirkland is a city in King County, Washington, United States. A suburb east of Seattle, its population was 93,010 in a 2019 census estimate, which made it the sixth largest city in the county and the thirteenth largest in the state.</v>
    <v>113</v>
    <v>114</v>
    <v>115</v>
    <v>116</v>
    <v>117</v>
    <v>Kirkland</v>
    <v>118</v>
    <v>12</v>
    <v>Kirkland</v>
    <v>mdp/vdpid/4860652726020734977</v>
  </rv>
  <rv s="0">
    <v>536870912</v>
    <v>Bellingham</v>
    <v>de7a1dfc-48ad-4b9f-b364-7711617b3742</v>
    <v>en-US</v>
    <v>Map</v>
  </rv>
  <rv s="0">
    <v>536870912</v>
    <v>Whatcom County</v>
    <v>45a2d4e0-7108-99c1-6f02-859d9c17fa63</v>
    <v>en-US</v>
    <v>Map</v>
  </rv>
  <rv s="1">
    <fb>82.102623097700004</fb>
    <v>15</v>
  </rv>
  <rv s="2">
    <v>12</v>
    <v>13</v>
    <v>110</v>
    <v>0</v>
    <v>Image of Bellingham</v>
  </rv>
  <rv s="1">
    <fb>48.754899399999999</fb>
    <v>17</v>
  </rv>
  <rv s="3">
    <v>12</v>
  </rv>
  <rv s="4">
    <v>https://www.bing.com/search?q=bellingham+washington&amp;form=skydnc</v>
    <v>Learn more on Bing</v>
  </rv>
  <rv s="1">
    <fb>-122.4781217</fb>
    <v>17</v>
  </rv>
  <rv s="1">
    <fb>90665</fb>
    <v>15</v>
  </rv>
  <rv s="5">
    <v>#VALUE!</v>
    <v>en-US</v>
    <v>de7a1dfc-48ad-4b9f-b364-7711617b3742</v>
    <v>536870912</v>
    <v>1</v>
    <v>109</v>
    <v>8</v>
    <v>Bellingham</v>
    <v>11</v>
    <v>12</v>
    <v>Map</v>
    <v>13</v>
    <v>24</v>
    <v>1</v>
    <v>121</v>
    <v>122</v>
    <v>4</v>
    <v>Bellingham is the most populous city in, and county seat of Whatcom County in the U.S. state of Washington. It lies 21 miles south of the U.S.–Canada border in between two major cities of the Pacific Northwest: Vancouver, British Columbia and Seattle. The city had a population of 80,885 as of the 2010 census and is estimated to have grown to 92,314 as of 2019.</v>
    <v>123</v>
    <v>124</v>
    <v>125</v>
    <v>126</v>
    <v>127</v>
    <v>Bellingham</v>
    <v>128</v>
    <v>12</v>
    <v>Bellingham</v>
    <v>mdp/vdpid/4859730364899262465</v>
  </rv>
  <rv s="0">
    <v>536870912</v>
    <v>Kennewick</v>
    <v>7586ad1d-c6f8-478e-a49e-536b26560f63</v>
    <v>en-US</v>
    <v>Map</v>
  </rv>
  <rv s="0">
    <v>536870912</v>
    <v>Benton County</v>
    <v>753f6d30-6acf-6078-5b17-1df8be271e4b</v>
    <v>en-US</v>
    <v>Map</v>
  </rv>
  <rv s="1">
    <fb>62.936711081200002</fb>
    <v>15</v>
  </rv>
  <rv s="2">
    <v>13</v>
    <v>13</v>
    <v>117</v>
    <v>0</v>
    <v>Image of Kennewick</v>
  </rv>
  <rv s="1">
    <fb>46.202607</fb>
    <v>17</v>
  </rv>
  <rv s="3">
    <v>13</v>
  </rv>
  <rv s="4">
    <v>https://www.bing.com/search?q=kennewick+washington&amp;form=skydnc</v>
    <v>Learn more on Bing</v>
  </rv>
  <rv s="1">
    <fb>-119.116969</fb>
    <v>17</v>
  </rv>
  <rv s="1">
    <fb>82943</fb>
    <v>15</v>
  </rv>
  <rv s="5">
    <v>#VALUE!</v>
    <v>en-US</v>
    <v>7586ad1d-c6f8-478e-a49e-536b26560f63</v>
    <v>536870912</v>
    <v>1</v>
    <v>116</v>
    <v>8</v>
    <v>Kennewick</v>
    <v>11</v>
    <v>12</v>
    <v>Map</v>
    <v>13</v>
    <v>24</v>
    <v>1</v>
    <v>131</v>
    <v>132</v>
    <v>4</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133</v>
    <v>134</v>
    <v>135</v>
    <v>136</v>
    <v>137</v>
    <v>Kennewick</v>
    <v>138</v>
    <v>12</v>
    <v>Kennewick</v>
    <v>mdp/vdpid/4861508489362538497</v>
  </rv>
  <rv s="0">
    <v>536870912</v>
    <v>Redmond</v>
    <v>8769d4c0-b645-70ac-03ec-6eebabf6d26e</v>
    <v>en-US</v>
    <v>Map</v>
  </rv>
  <rv s="1">
    <fb>43.87</fb>
    <v>15</v>
  </rv>
  <rv s="2">
    <v>14</v>
    <v>13</v>
    <v>125</v>
    <v>0</v>
    <v>Image of Redmond</v>
  </rv>
  <rv s="1">
    <fb>47.674912999999997</fb>
    <v>17</v>
  </rv>
  <rv s="3">
    <v>14</v>
  </rv>
  <rv s="4">
    <v>https://www.bing.com/search?q=redmond+washington&amp;form=skydnc</v>
    <v>Learn more on Bing</v>
  </rv>
  <rv s="1">
    <fb>-122.12399499999999</fb>
    <v>17</v>
  </rv>
  <rv s="1">
    <fb>67678</fb>
    <v>15</v>
  </rv>
  <rv s="5">
    <v>#VALUE!</v>
    <v>en-US</v>
    <v>8769d4c0-b645-70ac-03ec-6eebabf6d26e</v>
    <v>536870912</v>
    <v>1</v>
    <v>124</v>
    <v>8</v>
    <v>Redmond</v>
    <v>11</v>
    <v>12</v>
    <v>Map</v>
    <v>13</v>
    <v>24</v>
    <v>1</v>
    <v>2</v>
    <v>141</v>
    <v>4</v>
    <v>Redmond is a city in King County, Washington, United States, located 15 miles east of Seattle. The population was 54,144 at the 2010 census and an estimated 71,929 in 2019. Redmond is commonly recognized as the home of Microsoft and Nintendo of America. With an annual bike race on city streets and the state's only velodrome, Redmond is also known as the "Bicycle Capital of the Northwest".</v>
    <v>142</v>
    <v>143</v>
    <v>144</v>
    <v>145</v>
    <v>146</v>
    <v>Redmond</v>
    <v>147</v>
    <v>12</v>
    <v>Redmond</v>
    <v>mdp/vdpid/4860654272309624833</v>
  </rv>
  <rv s="0">
    <v>536870912</v>
    <v>Auburn</v>
    <v>f8ae8b16-0cde-b635-143a-849dada3ab4d</v>
    <v>en-US</v>
    <v>Map</v>
  </rv>
  <rv s="1">
    <fb>77.41</fb>
    <v>15</v>
  </rv>
  <rv s="2">
    <v>15</v>
    <v>13</v>
    <v>132</v>
    <v>0</v>
    <v>Image of Auburn</v>
  </rv>
  <rv s="1">
    <fb>47.302222</fb>
    <v>17</v>
  </rv>
  <rv s="3">
    <v>15</v>
  </rv>
  <rv s="4">
    <v>https://www.bing.com/search?q=auburn+washington&amp;form=skydnc</v>
    <v>Learn more on Bing</v>
  </rv>
  <rv s="1">
    <fb>-122.21472199999999</fb>
    <v>17</v>
  </rv>
  <rv s="1">
    <fb>81905</fb>
    <v>15</v>
  </rv>
  <rv s="5">
    <v>#VALUE!</v>
    <v>en-US</v>
    <v>f8ae8b16-0cde-b635-143a-849dada3ab4d</v>
    <v>536870912</v>
    <v>1</v>
    <v>131</v>
    <v>8</v>
    <v>Auburn</v>
    <v>101</v>
    <v>102</v>
    <v>Map</v>
    <v>13</v>
    <v>24</v>
    <v>1</v>
    <v>2</v>
    <v>150</v>
    <v>4</v>
    <v>Auburn is a city in King County, Washington, United States. The population was 70,180 at the 2010 United States Census. Auburn is a suburb in the Seattle metropolitan area, and is currently ranked as the 15th largest city in the state of Washington.</v>
    <v>151</v>
    <v>152</v>
    <v>153</v>
    <v>154</v>
    <v>155</v>
    <v>Auburn</v>
    <v>156</v>
    <v>12</v>
    <v>Auburn</v>
    <v>mdp/vdpid/4860670205547773953</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133">
    <spb s="0">
      <v xml:space="preserve">Wikipedia	Wikipedia	Wikipedia	</v>
      <v xml:space="preserve">CC-BY-SA	CC-BY-SA	CC-BY-SA	</v>
      <v xml:space="preserve">http://en.wikipedia.org/wiki/Seattle	http://de.wikipedia.org/wiki/Seattle	http://es.wikipedia.org/wiki/Seattle	</v>
      <v xml:space="preserve">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https://www.sec.gov/cgi-bin/browse-edgar?action=getcompany&amp;CIK=0001846804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https://www.sec.gov/cgi-bin/browse-edgar?action=getcompany&amp;CIK=0001846804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v>
      <v xml:space="preserve">CC-BY-SA		</v>
      <v xml:space="preserve">http://en.wikipedia.org/wiki/Seattle	http://www2.census.gov/programs-surveys/popest/datasets/2010-2018/cities/totals/sub-est2018_all.csv	</v>
      <v xml:space="preserve">http://creativecommons.org/licenses/by-sa/3.0/		</v>
    </spb>
    <spb s="1">
      <v>0</v>
      <v>1</v>
      <v>2</v>
      <v>1</v>
      <v>3</v>
      <v>4</v>
      <v>5</v>
      <v>6</v>
    </spb>
    <spb s="2">
      <v>0</v>
      <v>Name</v>
      <v>LearnMoreOnLink</v>
    </spb>
    <spb s="3">
      <v>0</v>
      <v>0</v>
      <v>0</v>
    </spb>
    <spb s="4">
      <v>0</v>
      <v>0</v>
    </spb>
    <spb s="5">
      <v>9</v>
      <v>9</v>
      <v>10</v>
      <v>9</v>
    </spb>
    <spb s="6">
      <v>1</v>
      <v>2</v>
      <v>3</v>
      <v>4</v>
    </spb>
    <spb s="7">
      <v>https://www.bing.com</v>
      <v>https://www.bing.com/th?id=Ga%5Cbing_yt.png&amp;w=100&amp;h=40&amp;c=0&amp;pid=0.1</v>
      <v>Powered by Bing</v>
    </spb>
    <spb s="8">
      <v>square km</v>
      <v>2017</v>
    </spb>
    <spb s="9">
      <v>5</v>
    </spb>
    <spb s="0">
      <v xml:space="preserve">Wikipedia	</v>
      <v xml:space="preserve">Public domain	</v>
      <v xml:space="preserve">http://zh.wikipedia.org/wiki/西雅圖	</v>
      <v xml:space="preserve">http://en.wikipedia.org/wiki/Public_domain	</v>
    </spb>
    <spb s="9">
      <v>6</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0">
      <v>18</v>
      <v>19</v>
      <v>18</v>
      <v>18</v>
      <v>2</v>
      <v>19</v>
      <v>18</v>
      <v>20</v>
      <v>21</v>
      <v>22</v>
    </spb>
    <spb s="8">
      <v>square km</v>
      <v>2018</v>
    </spb>
    <spb s="0">
      <v xml:space="preserve">Wikipedia	</v>
      <v xml:space="preserve">CC BY 2.5	</v>
      <v xml:space="preserve">http://en.wikipedia.org/wiki/Spokane,_Washington	</v>
      <v xml:space="preserve">https://creativecommons.org/licenses/by/2.5	</v>
    </spb>
    <spb s="0">
      <v xml:space="preserve">Wikipedia	</v>
      <v xml:space="preserve">CC-BY-SA	</v>
      <v xml:space="preserve">http://en.wikipedia.org/wiki/Tacoma,_Washington	</v>
      <v xml:space="preserve">http://creativecommons.org/licenses/by-sa/3.0/	</v>
    </spb>
    <spb s="0">
      <v xml:space="preserve">Wikipedia	US Census	Wikidata	Sec	</v>
      <v xml:space="preserve">CC-BY-SA				</v>
      <v xml:space="preserve">http://en.wikipedia.org/wiki/Tacoma,_Washington	http://www2.census.gov/programs-surveys/popest/datasets/2010-2018/cities/totals/sub-est2018_all.csv	https://www.wikidata.org/wiki/Q343194	https://www.sec.gov/cgi-bin/browse-edgar?action=getcompany&amp;CIK=0001642058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https://en.wikipedia.org/wiki/Tacoma,_Washington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0">
      <v>26</v>
      <v>27</v>
      <v>28</v>
      <v>28</v>
      <v>2</v>
      <v>27</v>
      <v>26</v>
      <v>29</v>
      <v>30</v>
      <v>31</v>
    </spb>
    <spb s="2">
      <v>1</v>
      <v>Name</v>
      <v>LearnMoreOnLink</v>
    </spb>
    <spb s="0">
      <v xml:space="preserve">Wikipedia	</v>
      <v xml:space="preserve">Public domain	</v>
      <v xml:space="preserve">http://ko.wikipedia.org/wiki/터코마	</v>
      <v xml:space="preserve">http://en.wikipedia.org/wiki/Public_domain	</v>
    </spb>
    <spb s="0">
      <v xml:space="preserve">Wikipedia	Wikipedia	Wikipedia	</v>
      <v xml:space="preserve">CC-BY-SA	CC-BY-SA	CC-BY-SA	</v>
      <v xml:space="preserve">http://en.wikipedia.org/wiki/Vancouver,_Washington	http://de.wikipedia.org/wiki/Vancouver_(Washington)	http://es.wikipedia.org/wiki/Vancouver_(Washington)	</v>
      <v xml:space="preserve">http://creativecommons.org/licenses/by-sa/3.0/	http://creativecommons.org/licenses/by-sa/3.0/	http://creativecommons.org/licenses/by-sa/3.0/	</v>
    </spb>
    <spb s="0">
      <v xml:space="preserve">Wikipedia	US Census	US Census	Sec	</v>
      <v xml:space="preserve">CC-BY-SA				</v>
      <v xml:space="preserve">http://en.wikipedia.org/wiki/Vancouver,_Washington	http://www2.census.gov/programs-surveys/popest/datasets/2010-2018/cities/totals/sub-est2018_all.csv	http://www.census.gov/quickfacts/table/RHI805210/5374060	https://www.sec.gov/cgi-bin/browse-edgar?action=getcompany&amp;CIK=0001844238	</v>
      <v xml:space="preserve">http://creativecommons.org/licenses/by-sa/3.0/				</v>
    </spb>
    <spb s="0">
      <v xml:space="preserve">Wikipedia	</v>
      <v xml:space="preserve">CC-BY-SA	</v>
      <v xml:space="preserve">http://en.wikipedia.org/wiki/Vancouver,_Washington	</v>
      <v xml:space="preserve">http://creativecommons.org/licenses/by-sa/3.0/	</v>
    </spb>
    <spb s="0">
      <v xml:space="preserve">Wikipedia	US Census	Wikipedia	US Census	Sec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https://www.sec.gov/cgi-bin/browse-edgar?action=getcompany&amp;CIK=0001844238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https://en.wikipedia.org/wiki/Vancouver,_Washington	http://www.census.gov/quickfacts/table/RHI805210/5374060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http://es.wikipedia.org/wiki/Vancouver_(Washington)	http://www.census.gov/quickfacts/table/RHI805210/5374060	</v>
      <v xml:space="preserve">http://creativecommons.org/licenses/by-sa/3.0/		http://creativecommons.org/licenses/by-sa/3.0/		</v>
    </spb>
    <spb s="10">
      <v>35</v>
      <v>36</v>
      <v>37</v>
      <v>37</v>
      <v>2</v>
      <v>36</v>
      <v>37</v>
      <v>38</v>
      <v>39</v>
      <v>40</v>
    </spb>
    <spb s="0">
      <v xml:space="preserve">Wikipedia	</v>
      <v xml:space="preserve">CC BY-SA 3.0	</v>
      <v xml:space="preserve">http://de.wikipedia.org/wiki/Vancouver_(Washington)	</v>
      <v xml:space="preserve">https://creativecommons.org/licenses/by-sa/3.0	</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v>
      <v xml:space="preserve">CC-BY-SA				</v>
      <v xml:space="preserve">http://en.wikipedia.org/wiki/Bellevue,_Washington	http://www2.census.gov/programs-surveys/popest/datasets/2010-2018/cities/totals/sub-est2018_all.csv	https://www.facebook.com/bellevuewashington/	https://www.sec.gov/cgi-bin/browse-edgar?action=getcompany&amp;CIK=0001839998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US Census	Wikipedia	Facebook	Sec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https://www.sec.gov/cgi-bin/browse-edgar?action=getcompany&amp;CIK=0001839998	</v>
      <v xml:space="preserve">http://creativecommons.org/licenses/by-sa/3.0/		http://creativecommons.org/licenses/by-sa/3.0/			</v>
    </spb>
    <spb s="0">
      <v xml:space="preserve">Wikipedia	US Census	Wikipedia	Facebook	</v>
      <v xml:space="preserve">CC-BY-SA		CC-BY-SA		</v>
      <v xml:space="preserve">http://en.wikipedia.org/wiki/Bellevue,_Washington	http://www2.census.gov/programs-surveys/popest/datasets/2010-2018/cities/totals/sub-est2018_all.csv	https://en.wikipedia.org/wiki/Bellevue,_Washington	https://www.facebook.com/bellevuewashington/	</v>
      <v xml:space="preserve">http://creativecommons.org/licenses/by-sa/3.0/		http://creativecommons.org/licenses/by-sa/3.0/		</v>
    </spb>
    <spb s="0">
      <v xml:space="preserve">Wikipedia	US Census	Wikipedia	</v>
      <v xml:space="preserve">CC-BY-SA		CC-BY-SA	</v>
      <v xml:space="preserve">http://en.wikipedia.org/wiki/Bellevue,_Washington	http://www2.census.gov/programs-surveys/popest/datasets/2010-2018/cities/totals/sub-est2018_all.csv	http://fr.wikipedia.org/wiki/Bellevue_(Washington)	</v>
      <v xml:space="preserve">http://creativecommons.org/licenses/by-sa/3.0/		http://creativecommons.org/licenses/by-sa/3.0/	</v>
    </spb>
    <spb s="1">
      <v>43</v>
      <v>44</v>
      <v>2</v>
      <v>44</v>
      <v>45</v>
      <v>46</v>
      <v>47</v>
      <v>48</v>
    </spb>
    <spb s="0">
      <v xml:space="preserve">Wikipedia	</v>
      <v xml:space="preserve">CC BY-SA 3.0	</v>
      <v xml:space="preserve">http://it.wikipedia.org/wiki/Bellevue_(Washington)	</v>
      <v xml:space="preserve">https://creativecommons.org/licenses/by-sa/3.0	</v>
    </spb>
    <spb s="0">
      <v xml:space="preserve">Wikipedia	</v>
      <v xml:space="preserve">CC-BY-SA	</v>
      <v xml:space="preserve">http://en.wikipedia.org/wiki/Kent,_Washington	</v>
      <v xml:space="preserve">http://creativecommons.org/licenses/by-sa/3.0/	</v>
    </spb>
    <spb s="0">
      <v xml:space="preserve">Wikipedia	US Census	Wikidata	US Census	</v>
      <v xml:space="preserve">CC-BY-SA				</v>
      <v xml:space="preserve">http://en.wikipedia.org/wiki/Kent,_Washington	http://www2.census.gov/programs-surveys/popest/datasets/2010-2018/cities/totals/sub-est2018_all.csv	https://www.wikidata.org/wiki/Q223841	http://www.census.gov/quickfacts/table/PST045215/5335415	</v>
      <v xml:space="preserve">http://creativecommons.org/licenses/by-sa/3.0/				</v>
    </spb>
    <spb s="0">
      <v xml:space="preserve">Wikipedia	Wikipedia	</v>
      <v xml:space="preserve">CC-BY-SA	CC-BY-SA	</v>
      <v xml:space="preserve">http://en.wikipedia.org/wiki/Kent,_Washington	http://it.wikipedia.org/wiki/Kent_(Washington)	</v>
      <v xml:space="preserve">http://creativecommons.org/licenses/by-sa/3.0/	http://creativecommons.org/licenses/by-sa/3.0/	</v>
    </spb>
    <spb s="0">
      <v xml:space="preserve">Wikipedia	US Census	US Census	Wikipedia	</v>
      <v xml:space="preserve">CC-BY-SA			CC-BY-SA	</v>
      <v xml:space="preserve">http://en.wikipedia.org/wiki/Kent,_Washington	http://www2.census.gov/programs-surveys/popest/datasets/2010-2018/cities/totals/sub-est2018_all.csv	http://www.census.gov/quickfacts/table/PST045215/5335415	https://en.wikipedia.org/wiki/Kent,_Washington	</v>
      <v xml:space="preserve">http://creativecommons.org/licenses/by-sa/3.0/			http://creativecommons.org/licenses/by-sa/3.0/	</v>
    </spb>
    <spb s="0">
      <v xml:space="preserve">Wikipedia	US Census	Wikipedia	</v>
      <v xml:space="preserve">CC-BY-SA		CC-BY-SA	</v>
      <v xml:space="preserve">http://en.wikipedia.org/wiki/Kent,_Washington	http://www2.census.gov/programs-surveys/popest/datasets/2010-2018/cities/totals/sub-est2018_all.csv	http://es.wikipedia.org/wiki/Kent_(Washington)	</v>
      <v xml:space="preserve">http://creativecommons.org/licenses/by-sa/3.0/		http://creativecommons.org/licenses/by-sa/3.0/	</v>
    </spb>
    <spb s="10">
      <v>51</v>
      <v>52</v>
      <v>53</v>
      <v>53</v>
      <v>2</v>
      <v>52</v>
      <v>51</v>
      <v>54</v>
      <v>54</v>
      <v>55</v>
    </spb>
    <spb s="0">
      <v xml:space="preserve">Wikipedia	</v>
      <v xml:space="preserve">Public domain	</v>
      <v xml:space="preserve">http://en.wikipedia.org/wiki/Kent,_Washington	</v>
      <v xml:space="preserve">http://en.wikipedia.org/wiki/Public_domain	</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v>
      <v xml:space="preserve">CC-BY-SA				</v>
      <v xml:space="preserve">http://en.wikipedia.org/wiki/Everett,_Washington	http://www2.census.gov/programs-surveys/popest/datasets/2010-2018/cities/totals/sub-est2018_all.csv	http://www.census.gov/quickfacts/table/PST045214/5322640	https://www.sec.gov/cgi-bin/browse-edgar?action=getcompany&amp;CIK=0001721641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US Census	US Census	Wikipedia	Sec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https://www.sec.gov/cgi-bin/browse-edgar?action=getcompany&amp;CIK=0001721641	</v>
      <v xml:space="preserve">http://creativecommons.org/licenses/by-sa/3.0/			http://creativecommons.org/licenses/by-sa/3.0/		</v>
    </spb>
    <spb s="0">
      <v xml:space="preserve">Wikipedia	US Census	US Census	Wikipedia	</v>
      <v xml:space="preserve">CC-BY-SA			CC-BY-SA	</v>
      <v xml:space="preserve">http://en.wikipedia.org/wiki/Everett,_Washington	http://www2.census.gov/programs-surveys/popest/datasets/2010-2018/cities/totals/sub-est2018_all.csv	http://www.census.gov/quickfacts/table/PST045214/5322640	https://en.wikipedia.org/wiki/Everett,_Washington	</v>
      <v xml:space="preserve">http://creativecommons.org/licenses/by-sa/3.0/			http://creativecommons.org/licenses/by-sa/3.0/	</v>
    </spb>
    <spb s="0">
      <v xml:space="preserve">Wikipedia	US Census	</v>
      <v xml:space="preserve">CC-BY-SA		</v>
      <v xml:space="preserve">http://en.wikipedia.org/wiki/Everett,_Washington	http://www2.census.gov/programs-surveys/popest/datasets/2010-2018/cities/totals/sub-est2018_all.csv	</v>
      <v xml:space="preserve">http://creativecommons.org/licenses/by-sa/3.0/		</v>
    </spb>
    <spb s="1">
      <v>58</v>
      <v>59</v>
      <v>2</v>
      <v>59</v>
      <v>60</v>
      <v>61</v>
      <v>62</v>
      <v>63</v>
    </spb>
    <spb s="0">
      <v xml:space="preserve">Wikipedia	</v>
      <v xml:space="preserve">CC-BY-SA-3.0	</v>
      <v xml:space="preserve">http://es.wikipedia.org/wiki/Everett_(Washington)	</v>
      <v xml:space="preserve">http://creativecommons.org/licenses/by-sa/3.0/	</v>
    </spb>
    <spb s="0">
      <v xml:space="preserve">Wikipedia	</v>
      <v xml:space="preserve">CC-BY-SA	</v>
      <v xml:space="preserve">http://en.wikipedia.org/wiki/Renton,_Washington	</v>
      <v xml:space="preserve">http://creativecommons.org/licenses/by-sa/3.0/	</v>
    </spb>
    <spb s="0">
      <v xml:space="preserve">Wikipedia	US Census	Sec	</v>
      <v xml:space="preserve">CC-BY-SA			</v>
      <v xml:space="preserve">http://en.wikipedia.org/wiki/Renton,_Washington	http://www2.census.gov/programs-surveys/popest/datasets/2010-2018/cities/totals/sub-est2018_all.csv	https://www.sec.gov/cgi-bin/browse-edgar?action=getcompany&amp;CIK=0001401564	</v>
      <v xml:space="preserve">http://creativecommons.org/licenses/by-sa/3.0/			</v>
    </spb>
    <spb s="0">
      <v xml:space="preserve">Wikipedia	Wikipedia	</v>
      <v xml:space="preserve">CC-BY-SA	CC-BY-SA	</v>
      <v xml:space="preserve">http://en.wikipedia.org/wiki/Renton,_Washington	http://it.wikipedia.org/wiki/Renton_(Washington)	</v>
      <v xml:space="preserve">http://creativecommons.org/licenses/by-sa/3.0/	http://creativecommons.org/licenses/by-sa/3.0/	</v>
    </spb>
    <spb s="0">
      <v xml:space="preserve">Wikipedia	US Census	Wikipedia	Sec	</v>
      <v xml:space="preserve">CC-BY-SA		CC-BY-SA		</v>
      <v xml:space="preserve">http://en.wikipedia.org/wiki/Renton,_Washington	http://www2.census.gov/programs-surveys/popest/datasets/2010-2018/cities/totals/sub-est2018_all.csv	https://en.wikipedia.org/wiki/Renton,_Washington	https://www.sec.gov/cgi-bin/browse-edgar?action=getcompany&amp;CIK=0001401564	</v>
      <v xml:space="preserve">http://creativecommons.org/licenses/by-sa/3.0/		http://creativecommons.org/licenses/by-sa/3.0/		</v>
    </spb>
    <spb s="0">
      <v xml:space="preserve">Wikipedia	US Census	Wikipedia	</v>
      <v xml:space="preserve">CC-BY-SA		CC-BY-SA	</v>
      <v xml:space="preserve">http://en.wikipedia.org/wiki/Renton,_Washington	http://www2.census.gov/programs-surveys/popest/datasets/2010-2018/cities/totals/sub-est2018_all.csv	https://en.wikipedia.org/wiki/Renton,_Washington	</v>
      <v xml:space="preserve">http://creativecommons.org/licenses/by-sa/3.0/		http://creativecommons.org/licenses/by-sa/3.0/	</v>
    </spb>
    <spb s="0">
      <v xml:space="preserve">Wikipedia	US Census	Wikipedia	Wikipedia	</v>
      <v xml:space="preserve">CC-BY-SA		CC-BY-SA	CC-BY-SA	</v>
      <v xml:space="preserve">http://en.wikipedia.org/wiki/Renton,_Washington	http://www2.census.gov/programs-surveys/popest/datasets/2010-2018/cities/totals/sub-est2018_all.csv	http://es.wikipedia.org/wiki/Renton_(Washington)	http://fr.wikipedia.org/wiki/Renton_(Washington)	</v>
      <v xml:space="preserve">http://creativecommons.org/licenses/by-sa/3.0/		http://creativecommons.org/licenses/by-sa/3.0/	http://creativecommons.org/licenses/by-sa/3.0/	</v>
    </spb>
    <spb s="10">
      <v>66</v>
      <v>67</v>
      <v>68</v>
      <v>68</v>
      <v>2</v>
      <v>67</v>
      <v>66</v>
      <v>69</v>
      <v>70</v>
      <v>71</v>
    </spb>
    <spb s="0">
      <v xml:space="preserve">Wikipedia	</v>
      <v xml:space="preserve">CC BY-SA 3.0	</v>
      <v xml:space="preserve">http://en.wikipedia.org/wiki/Renton,_Washington	</v>
      <v xml:space="preserve">https://creativecommons.org/licenses/by-sa/3.0	</v>
    </spb>
    <spb s="0">
      <v xml:space="preserve">Wikipedia	Wikipedia	</v>
      <v xml:space="preserve">CC-BY-SA	CC-BY-SA	</v>
      <v xml:space="preserve">http://en.wikipedia.org/wiki/Spokane_Valley,_Washington	http://fr.wikipedia.org/wiki/Spokane_Valley	</v>
      <v xml:space="preserve">http://creativecommons.org/licenses/by-sa/3.0/	http://creativecommons.org/licenses/by-sa/3.0/	</v>
    </spb>
    <spb s="0">
      <v xml:space="preserve">Wikipedia	US Census	Sec	</v>
      <v xml:space="preserve">CC-BY-SA			</v>
      <v xml:space="preserve">http://en.wikipedia.org/wiki/Spokane_Valley,_Washington	http://www2.census.gov/programs-surveys/popest/datasets/2010-2018/cities/totals/sub-est2018_all.csv	https://www.sec.gov/cgi-bin/browse-edgar?action=getcompany&amp;CIK=0001792510	</v>
      <v xml:space="preserve">http://creativecommons.org/licenses/by-sa/3.0/			</v>
    </spb>
    <spb s="0">
      <v xml:space="preserve">Wikipedia	Wikipedia	</v>
      <v xml:space="preserve">CC-BY-SA	CC-BY-SA	</v>
      <v xml:space="preserve">http://en.wikipedia.org/wiki/Spokane_Valley,_Washington	http://it.wikipedia.org/wiki/Spokane_Valley	</v>
      <v xml:space="preserve">http://creativecommons.org/licenses/by-sa/3.0/	http://creativecommons.org/licenses/by-sa/3.0/	</v>
    </spb>
    <spb s="0">
      <v xml:space="preserve">Wikipedia	</v>
      <v xml:space="preserve">CC-BY-SA	</v>
      <v xml:space="preserve">http://en.wikipedia.org/wiki/Spokane_Valley,_Washington	</v>
      <v xml:space="preserve">http://creativecommons.org/licenses/by-sa/3.0/	</v>
    </spb>
    <spb s="0">
      <v xml:space="preserve">Wikipedia	US Census	</v>
      <v xml:space="preserve">CC-BY-SA		</v>
      <v xml:space="preserve">http://en.wikipedia.org/wiki/Spokane_Valley,_Washington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http://en.wikipedia.org/wiki/Spokane_Valley,_Washington	http://www2.census.gov/programs-surveys/popest/datasets/2010-2018/cities/totals/sub-est2018_all.csv	http://fr.wikipedia.org/wiki/Spokane_Valley	</v>
      <v xml:space="preserve">http://creativecommons.org/licenses/by-sa/3.0/		http://creativecommons.org/licenses/by-sa/3.0/	</v>
    </spb>
    <spb s="10">
      <v>74</v>
      <v>75</v>
      <v>76</v>
      <v>76</v>
      <v>2</v>
      <v>75</v>
      <v>77</v>
      <v>75</v>
      <v>78</v>
      <v>79</v>
    </spb>
    <spb s="0">
      <v xml:space="preserve">Wikipedia	</v>
      <v xml:space="preserve">CC BY-SA 4.0	</v>
      <v xml:space="preserve">http://en.wikipedia.org/wiki/Spokane_Valley,_Washington	</v>
      <v xml:space="preserve">https://creativecommons.org/licenses/by-sa/4.0	</v>
    </spb>
    <spb s="0">
      <v xml:space="preserve">Wikipedia	</v>
      <v xml:space="preserve">CC-BY-SA	</v>
      <v xml:space="preserve">http://en.wikipedia.org/wiki/Federal_Way,_Washington	</v>
      <v xml:space="preserve">http://creativecommons.org/licenses/by-sa/3.0/	</v>
    </spb>
    <spb s="0">
      <v xml:space="preserve">Wikipedia	US Census	US Census	Sec	</v>
      <v xml:space="preserve">CC-BY-SA				</v>
      <v xml:space="preserve">http://en.wikipedia.org/wiki/Federal_Way,_Washington	http://www2.census.gov/programs-surveys/popest/datasets/2010-2018/cities/totals/sub-est2018_all.csv	http://www.census.gov/quickfacts/table/PST045215/5323515	https://www.sec.gov/cgi-bin/browse-edgar?action=getcompany&amp;CIK=0001730817	</v>
      <v xml:space="preserve">http://creativecommons.org/licenses/by-sa/3.0/				</v>
    </spb>
    <spb s="0">
      <v xml:space="preserve">Wikipedia	US Census	US Census	</v>
      <v xml:space="preserve">CC-BY-SA			</v>
      <v xml:space="preserve">http://en.wikipedia.org/wiki/Federal_Way,_Washington	http://www2.census.gov/programs-surveys/popest/datasets/2010-2018/cities/totals/sub-est2018_all.csv	http://www.census.gov/quickfacts/table/PST045215/5323515	</v>
      <v xml:space="preserve">http://creativecommons.org/licenses/by-sa/3.0/			</v>
    </spb>
    <spb s="0">
      <v xml:space="preserve">Wikipedia	US Census	Wikipedia	</v>
      <v xml:space="preserve">CC-BY-SA		CC-BY-SA	</v>
      <v xml:space="preserve">http://en.wikipedia.org/wiki/Federal_Way,_Washington	http://www2.census.gov/programs-surveys/popest/datasets/2010-2018/cities/totals/sub-est2018_all.csv	http://es.wikipedia.org/wiki/Federal_Way_(Washington)	</v>
      <v xml:space="preserve">http://creativecommons.org/licenses/by-sa/3.0/		http://creativecommons.org/licenses/by-sa/3.0/	</v>
    </spb>
    <spb s="1">
      <v>82</v>
      <v>83</v>
      <v>2</v>
      <v>83</v>
      <v>82</v>
      <v>83</v>
      <v>84</v>
      <v>85</v>
    </spb>
    <spb s="0">
      <v xml:space="preserve">Wikipedia	</v>
      <v xml:space="preserve">CC BY 3.0	</v>
      <v xml:space="preserve">http://zh.wikipedia.org/wiki/费德勒尔韦	</v>
      <v xml:space="preserve">https://creativecommons.org/licenses/by/3.0	</v>
    </spb>
    <spb s="0">
      <v xml:space="preserve">Wikipedia	</v>
      <v xml:space="preserve">CC-BY-SA	</v>
      <v xml:space="preserve">http://en.wikipedia.org/wiki/Yakima,_Washington	</v>
      <v xml:space="preserve">http://creativecommons.org/licenses/by-sa/3.0/	</v>
    </spb>
    <spb s="0">
      <v xml:space="preserve">Wikipedia	US Census	US Census	Facebook	Sec	</v>
      <v xml:space="preserve">CC-BY-SA					</v>
      <v xml:space="preserve">http://en.wikipedia.org/wiki/Yakima,_Washington	http://www2.census.gov/programs-surveys/popest/datasets/2010-2018/cities/totals/sub-est2018_all.csv	http://www.census.gov/quickfacts/table/PST120214/5380010	https://www.facebook.com/cityofyakimafb	https://www.sec.gov/cgi-bin/browse-edgar?action=getcompany&amp;CIK=0001824700	</v>
      <v xml:space="preserve">http://creativecommons.org/licenses/by-sa/3.0/					</v>
    </spb>
    <spb s="0">
      <v xml:space="preserve">Wikipedia	US Census	US Census	Wikipedia	Facebook	Sec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https://www.sec.gov/cgi-bin/browse-edgar?action=getcompany&amp;CIK=0001824700	</v>
      <v xml:space="preserve">http://creativecommons.org/licenses/by-sa/3.0/			http://creativecommons.org/licenses/by-sa/3.0/			</v>
    </spb>
    <spb s="0">
      <v xml:space="preserve">Wikipedia	US Census	US Census	Wikipedia	Facebook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v>
      <v xml:space="preserve">http://creativecommons.org/licenses/by-sa/3.0/			http://creativecommons.org/licenses/by-sa/3.0/		</v>
    </spb>
    <spb s="0">
      <v xml:space="preserve">Wikipedia	US Census	Wikipedia	</v>
      <v xml:space="preserve">CC-BY-SA		CC-BY-SA	</v>
      <v xml:space="preserve">http://en.wikipedia.org/wiki/Yakima,_Washington	http://www2.census.gov/programs-surveys/popest/datasets/2010-2018/cities/totals/sub-est2018_all.csv	http://fr.wikipedia.org/wiki/Yakima_(Washington)	</v>
      <v xml:space="preserve">http://creativecommons.org/licenses/by-sa/3.0/		http://creativecommons.org/licenses/by-sa/3.0/	</v>
    </spb>
    <spb s="10">
      <v>88</v>
      <v>89</v>
      <v>88</v>
      <v>88</v>
      <v>2</v>
      <v>89</v>
      <v>88</v>
      <v>90</v>
      <v>91</v>
      <v>92</v>
    </spb>
    <spb s="0">
      <v xml:space="preserve">Wikipedia	</v>
      <v xml:space="preserve">CC-BY-SA-3.0	</v>
      <v xml:space="preserve">http://fr.wikipedia.org/wiki/Yakima_(ville)	</v>
      <v xml:space="preserve">http://creativecommons.org/licenses/by-sa/3.0/	</v>
    </spb>
    <spb s="0">
      <v xml:space="preserve">Wikipedia	</v>
      <v xml:space="preserve">CC-BY-SA	</v>
      <v xml:space="preserve">http://en.wikipedia.org/wiki/Kirkland,_Washington	</v>
      <v xml:space="preserve">http://creativecommons.org/licenses/by-sa/3.0/	</v>
    </spb>
    <spb s="0">
      <v xml:space="preserve">Wikipedia	US Census	Sec	</v>
      <v xml:space="preserve">CC-BY-SA			</v>
      <v xml:space="preserve">http://en.wikipedia.org/wiki/Kirkland,_Washington	http://www2.census.gov/programs-surveys/popest/datasets/2010-2018/cities/totals/sub-est2018_all.csv	https://www.sec.gov/cgi-bin/browse-edgar?action=getcompany&amp;CIK=0001831431	</v>
      <v xml:space="preserve">http://creativecommons.org/licenses/by-sa/3.0/			</v>
    </spb>
    <spb s="0">
      <v xml:space="preserve">Wikipedia	US Census	Wikipedia	Sec	</v>
      <v xml:space="preserve">CC-BY-SA		CC-BY-SA		</v>
      <v xml:space="preserve">http://en.wikipedia.org/wiki/Kirkland,_Washington	http://www2.census.gov/programs-surveys/popest/datasets/2010-2018/cities/totals/sub-est2018_all.csv	https://en.wikipedia.org/wiki/Kirkland,_Washington	https://www.sec.gov/cgi-bin/browse-edgar?action=getcompany&amp;CIK=0001831431	</v>
      <v xml:space="preserve">http://creativecommons.org/licenses/by-sa/3.0/		http://creativecommons.org/licenses/by-sa/3.0/		</v>
    </spb>
    <spb s="0">
      <v xml:space="preserve">Wikipedia	US Census	Wikipedia	</v>
      <v xml:space="preserve">CC-BY-SA		CC-BY-SA	</v>
      <v xml:space="preserve">http://en.wikipedia.org/wiki/Kirkland,_Washington	http://www2.census.gov/programs-surveys/popest/datasets/2010-2018/cities/totals/sub-est2018_all.csv	https://en.wikipedia.org/wiki/Kirkland,_Washington	</v>
      <v xml:space="preserve">http://creativecommons.org/licenses/by-sa/3.0/		http://creativecommons.org/licenses/by-sa/3.0/	</v>
    </spb>
    <spb s="0">
      <v xml:space="preserve">Wikipedia	US Census	Wikipedia	Wikipedia	</v>
      <v xml:space="preserve">CC-BY-SA		CC-BY-SA	CC-BY-SA	</v>
      <v xml:space="preserve">http://en.wikipedia.org/wiki/Kirkland,_Washington	http://www2.census.gov/programs-surveys/popest/datasets/2010-2018/cities/totals/sub-est2018_all.csv	http://es.wikipedia.org/wiki/Kirkland_(Washington)	http://fr.wikipedia.org/wiki/Kirkland_(Washington)	</v>
      <v xml:space="preserve">http://creativecommons.org/licenses/by-sa/3.0/		http://creativecommons.org/licenses/by-sa/3.0/	http://creativecommons.org/licenses/by-sa/3.0/	</v>
    </spb>
    <spb s="1">
      <v>95</v>
      <v>96</v>
      <v>2</v>
      <v>96</v>
      <v>95</v>
      <v>97</v>
      <v>98</v>
      <v>99</v>
    </spb>
    <spb s="11">
      <v>9</v>
      <v>9</v>
      <v>9</v>
    </spb>
    <spb s="12">
      <v>1</v>
      <v>2</v>
      <v>4</v>
    </spb>
    <spb s="0">
      <v xml:space="preserve">Wikipedia	</v>
      <v xml:space="preserve">CC-BY-SA-3.0	</v>
      <v xml:space="preserve">http://de.wikipedia.org/wiki/Kirkland_(Washington)	</v>
      <v xml:space="preserve">http://creativecommons.org/licenses/by-sa/3.0/	</v>
    </spb>
    <spb s="0">
      <v xml:space="preserve">Wikipedia	</v>
      <v xml:space="preserve">CC-BY-SA	</v>
      <v xml:space="preserve">http://en.wikipedia.org/wiki/Bellingham,_Washington	</v>
      <v xml:space="preserve">http://creativecommons.org/licenses/by-sa/3.0/	</v>
    </spb>
    <spb s="0">
      <v xml:space="preserve">Wikipedia	Wikipedia	US Census	Sec	</v>
      <v xml:space="preserve">CC-BY-SA	CC-BY-SA			</v>
      <v xml:space="preserve">http://en.wikipedia.org/wiki/Bellingham,_Washington	http://sv.wikipedia.org/wiki/Bellingham	http://www2.census.gov/programs-surveys/popest/datasets/2010-2018/cities/totals/sub-est2018_all.csv	https://www.sec.gov/cgi-bin/browse-edgar?action=getcompany&amp;CIK=0001616026	</v>
      <v xml:space="preserve">http://creativecommons.org/licenses/by-sa/3.0/	http://creativecommons.org/licenses/by-sa/3.0/			</v>
    </spb>
    <spb s="0">
      <v xml:space="preserve">Wikipedia	US Census	Wikipedia	Sec	</v>
      <v xml:space="preserve">CC-BY-SA		CC-BY-SA		</v>
      <v xml:space="preserve">http://en.wikipedia.org/wiki/Bellingham,_Washington	http://www2.census.gov/programs-surveys/popest/datasets/2010-2018/cities/totals/sub-est2018_all.csv	https://en.wikipedia.org/wiki/Bellingham,_Washington	https://www.sec.gov/cgi-bin/browse-edgar?action=getcompany&amp;CIK=0001616026	</v>
      <v xml:space="preserve">http://creativecommons.org/licenses/by-sa/3.0/		http://creativecommons.org/licenses/by-sa/3.0/		</v>
    </spb>
    <spb s="0">
      <v xml:space="preserve">Wikipedia	US Census	Wikipedia	</v>
      <v xml:space="preserve">CC-BY-SA		CC-BY-SA	</v>
      <v xml:space="preserve">http://en.wikipedia.org/wiki/Bellingham,_Washington	http://www2.census.gov/programs-surveys/popest/datasets/2010-2018/cities/totals/sub-est2018_all.csv	https://en.wikipedia.org/wiki/Bellingham,_Washington	</v>
      <v xml:space="preserve">http://creativecommons.org/licenses/by-sa/3.0/		http://creativecommons.org/licenses/by-sa/3.0/	</v>
    </spb>
    <spb s="0">
      <v xml:space="preserve">Wikipedia	US Census	</v>
      <v xml:space="preserve">CC-BY-SA		</v>
      <v xml:space="preserve">http://en.wikipedia.org/wiki/Bellingham,_Washington	http://www2.census.gov/programs-surveys/popest/datasets/2010-2018/cities/totals/sub-est2018_all.csv	</v>
      <v xml:space="preserve">http://creativecommons.org/licenses/by-sa/3.0/		</v>
    </spb>
    <spb s="1">
      <v>104</v>
      <v>105</v>
      <v>2</v>
      <v>105</v>
      <v>104</v>
      <v>106</v>
      <v>107</v>
      <v>108</v>
    </spb>
    <spb s="0">
      <v xml:space="preserve">Wikipedia	</v>
      <v xml:space="preserve">CC0	</v>
      <v xml:space="preserve">http://it.wikipedia.org/wiki/Bellingham_(Washington)	</v>
      <v xml:space="preserve">http://creativecommons.org/publicdomain/zero/1.0/deed.en	</v>
    </spb>
    <spb s="0">
      <v xml:space="preserve">Wikipedia	</v>
      <v xml:space="preserve">CC-BY-SA	</v>
      <v xml:space="preserve">http://en.wikipedia.org/wiki/Kennewick,_Washington	</v>
      <v xml:space="preserve">http://creativecommons.org/licenses/by-sa/3.0/	</v>
    </spb>
    <spb s="0">
      <v xml:space="preserve">Wikipedia	US Census	Sec	Walkscore	</v>
      <v xml:space="preserve">CC-BY-SA				</v>
      <v xml:space="preserve">http://en.wikipedia.org/wiki/Kennewick,_Washington	http://www2.census.gov/programs-surveys/popest/datasets/2010-2018/cities/totals/sub-est2018_all.csv	https://www.sec.gov/cgi-bin/browse-edgar?action=getcompany&amp;CIK=0000752294	https://www.walkscore.com/WA/Kennewick	</v>
      <v xml:space="preserve">http://creativecommons.org/licenses/by-sa/3.0/				</v>
    </spb>
    <spb s="0">
      <v xml:space="preserve">Wikipedia	US Census	Wikipedia	Sec	</v>
      <v xml:space="preserve">CC-BY-SA		CC-BY-SA		</v>
      <v xml:space="preserve">http://en.wikipedia.org/wiki/Kennewick,_Washington	http://www2.census.gov/programs-surveys/popest/datasets/2010-2018/cities/totals/sub-est2018_all.csv	https://en.wikipedia.org/wiki/Kennewick,_Washington	https://www.sec.gov/cgi-bin/browse-edgar?action=getcompany&amp;CIK=0000752294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https://en.wikipedia.org/wiki/Kennewick,_Washington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http://es.wikipedia.org/wiki/Kennewick	</v>
      <v xml:space="preserve">http://creativecommons.org/licenses/by-sa/3.0/		http://creativecommons.org/licenses/by-sa/3.0/	</v>
    </spb>
    <spb s="1">
      <v>111</v>
      <v>112</v>
      <v>2</v>
      <v>112</v>
      <v>111</v>
      <v>113</v>
      <v>114</v>
      <v>115</v>
    </spb>
    <spb s="0">
      <v xml:space="preserve">Wikipedia	</v>
      <v xml:space="preserve">CC BY-SA 3.0	</v>
      <v xml:space="preserve">http://it.wikipedia.org/wiki/Kennewick	</v>
      <v xml:space="preserve">https://creativecommons.org/licenses/by-sa/3.0	</v>
    </spb>
    <spb s="0">
      <v xml:space="preserve">Wikipedia	Wikipedia	</v>
      <v xml:space="preserve">CC-BY-SA	CC-BY-SA	</v>
      <v xml:space="preserve">http://en.wikipedia.org/wiki/Redmond,_Washington	http://es.wikipedia.org/wiki/Redmond_(Washington)	</v>
      <v xml:space="preserve">http://creativecommons.org/licenses/by-sa/3.0/	http://creativecommons.org/licenses/by-sa/3.0/	</v>
    </spb>
    <spb s="0">
      <v xml:space="preserve">Wikipedia	US Census	Wikidata	Wikipedia	Sec	</v>
      <v xml:space="preserve">CC-BY-SA			CC-BY-SA		</v>
      <v xml:space="preserve">http://en.wikipedia.org/wiki/Redmond,_Washington	http://www2.census.gov/programs-surveys/popest/datasets/2010-2018/cities/totals/sub-est2018_all.csv	https://www.wikidata.org/wiki/Q232398	https://en.wikipedia.org/wiki/Redmond,_Washington	https://www.sec.gov/cgi-bin/browse-edgar?action=getcompany&amp;CIK=0001841156	</v>
      <v xml:space="preserve">http://creativecommons.org/licenses/by-sa/3.0/			http://creativecommons.org/licenses/by-sa/3.0/		</v>
    </spb>
    <spb s="0">
      <v xml:space="preserve">Wikipedia	</v>
      <v xml:space="preserve">CC-BY-SA	</v>
      <v xml:space="preserve">http://en.wikipedia.org/wiki/Redmond,_Washington	</v>
      <v xml:space="preserve">http://creativecommons.org/licenses/by-sa/3.0/	</v>
    </spb>
    <spb s="0">
      <v xml:space="preserve">Wikipedia	US Census	Wikipedia	Sec	</v>
      <v xml:space="preserve">CC-BY-SA		CC-BY-SA		</v>
      <v xml:space="preserve">http://en.wikipedia.org/wiki/Redmond,_Washington	http://www2.census.gov/programs-surveys/popest/datasets/2010-2018/cities/totals/sub-est2018_all.csv	https://en.wikipedia.org/wiki/Redmond,_Washington	https://www.sec.gov/cgi-bin/browse-edgar?action=getcompany&amp;CIK=0001841156	</v>
      <v xml:space="preserve">http://creativecommons.org/licenses/by-sa/3.0/		http://creativecommons.org/licenses/by-sa/3.0/		</v>
    </spb>
    <spb s="0">
      <v xml:space="preserve">Wikipedia	US Census	Wikipedia	</v>
      <v xml:space="preserve">CC-BY-SA		CC-BY-SA	</v>
      <v xml:space="preserve">http://en.wikipedia.org/wiki/Redmond,_Washington	http://www2.census.gov/programs-surveys/popest/datasets/2010-2018/cities/totals/sub-est2018_all.csv	https://en.wikipedia.org/wiki/Redmond,_Washington	</v>
      <v xml:space="preserve">http://creativecommons.org/licenses/by-sa/3.0/		http://creativecommons.org/licenses/by-sa/3.0/	</v>
    </spb>
    <spb s="0">
      <v xml:space="preserve">Wikipedia	US Census	Wikipedia	Wikipedia	</v>
      <v xml:space="preserve">CC-BY-SA		CC-BY-SA	CC-BY-SA	</v>
      <v xml:space="preserve">http://en.wikipedia.org/wiki/Redmond,_Washington	http://www2.census.gov/programs-surveys/popest/datasets/2010-2018/cities/totals/sub-est2018_all.csv	http://es.wikipedia.org/wiki/Redmond_(Washington)	http://fr.wikipedia.org/wiki/Redmond_(Washington)	</v>
      <v xml:space="preserve">http://creativecommons.org/licenses/by-sa/3.0/		http://creativecommons.org/licenses/by-sa/3.0/	http://creativecommons.org/licenses/by-sa/3.0/	</v>
    </spb>
    <spb s="1">
      <v>118</v>
      <v>119</v>
      <v>2</v>
      <v>119</v>
      <v>120</v>
      <v>121</v>
      <v>122</v>
      <v>123</v>
    </spb>
    <spb s="0">
      <v xml:space="preserve">Wikipedia	</v>
      <v xml:space="preserve">CC0	</v>
      <v xml:space="preserve">http://en.wikipedia.org/wiki/Redmond,_Washington	</v>
      <v xml:space="preserve">http://creativecommons.org/publicdomain/zero/1.0/deed.en	</v>
    </spb>
    <spb s="0">
      <v xml:space="preserve">Wikipedia	</v>
      <v xml:space="preserve">CC-BY-SA	</v>
      <v xml:space="preserve">http://en.wikipedia.org/wiki/Auburn,_Washington	</v>
      <v xml:space="preserve">http://creativecommons.org/licenses/by-sa/3.0/	</v>
    </spb>
    <spb s="0">
      <v xml:space="preserve">Wikipedia	US Census	</v>
      <v xml:space="preserve">CC-BY-SA		</v>
      <v xml:space="preserve">http://en.wikipedia.org/wiki/Auburn,_Washington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http://en.wikipedia.org/wiki/Auburn,_Washington	http://it.wikipedia.org/wiki/Auburn_(Washington)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https://en.wikipedia.org/wiki/Auburn,_Washington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http://es.wikipedia.org/wiki/Auburn_(Washington)	</v>
      <v xml:space="preserve">http://creativecommons.org/licenses/by-sa/3.0/		http://creativecommons.org/licenses/by-sa/3.0/	</v>
    </spb>
    <spb s="10">
      <v>126</v>
      <v>127</v>
      <v>128</v>
      <v>128</v>
      <v>2</v>
      <v>127</v>
      <v>126</v>
      <v>129</v>
      <v>129</v>
      <v>130</v>
    </spb>
    <spb s="0">
      <v xml:space="preserve">Wikipedia	</v>
      <v xml:space="preserve">CC BY-SA 3.0	</v>
      <v xml:space="preserve">http://it.wikipedia.org/wiki/Auburn_(Washington)	</v>
      <v xml:space="preserve">https://creativecommons.org/licenses/by-sa/3.0	</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k n="`_DisplayStr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53B3-8A23-46C0-A66C-CDBB51174588}">
  <dimension ref="A1:N17"/>
  <sheetViews>
    <sheetView tabSelected="1" workbookViewId="0">
      <selection activeCell="P14" sqref="P14"/>
    </sheetView>
  </sheetViews>
  <sheetFormatPr defaultRowHeight="14.4" x14ac:dyDescent="0.3"/>
  <cols>
    <col min="1" max="1" width="15.77734375" customWidth="1"/>
    <col min="3" max="3" width="12.6640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e" vm="1">
        <v>#VALUE!</v>
      </c>
      <c r="B2" cm="1" vm="2">
        <f t="array" ref="B2">_FV(A2,"Latitude")</f>
        <v>47.603228999999999</v>
      </c>
      <c r="C2" cm="1" vm="3">
        <f t="array" ref="C2">_FV(A2,"Longitude")</f>
        <v>-122.33028</v>
      </c>
      <c r="D2" s="1">
        <v>776555</v>
      </c>
      <c r="E2">
        <v>753675</v>
      </c>
      <c r="F2">
        <v>744955</v>
      </c>
      <c r="G2">
        <v>724745</v>
      </c>
      <c r="H2">
        <v>704352</v>
      </c>
      <c r="I2">
        <v>684451</v>
      </c>
      <c r="J2">
        <v>610630</v>
      </c>
      <c r="K2">
        <v>564092</v>
      </c>
      <c r="L2">
        <f>(D2-K2)/21</f>
        <v>10117.285714285714</v>
      </c>
      <c r="M2">
        <f>D2+L2*9</f>
        <v>867610.57142857136</v>
      </c>
      <c r="N2">
        <f>D2+L2*29</f>
        <v>1069956.2857142857</v>
      </c>
    </row>
    <row r="3" spans="1:14" x14ac:dyDescent="0.3">
      <c r="A3" t="e" vm="4">
        <v>#VALUE!</v>
      </c>
      <c r="B3" cm="1" vm="5">
        <f t="array" ref="B3">_FV(A3,"Latitude")</f>
        <v>47.658889000000002</v>
      </c>
      <c r="C3" cm="1" vm="6">
        <f t="array" ref="C3">_FV(A3,"Longitude")</f>
        <v>-117.425</v>
      </c>
      <c r="D3">
        <v>227579</v>
      </c>
      <c r="E3">
        <v>222081</v>
      </c>
      <c r="F3">
        <v>219190</v>
      </c>
      <c r="G3">
        <v>217108</v>
      </c>
      <c r="H3">
        <v>215973</v>
      </c>
      <c r="I3">
        <v>213272</v>
      </c>
      <c r="J3">
        <v>209525</v>
      </c>
      <c r="K3">
        <v>196917</v>
      </c>
      <c r="L3">
        <f>(D3-K3)/21</f>
        <v>1460.0952380952381</v>
      </c>
      <c r="M3">
        <f>D3+L3*9</f>
        <v>240719.85714285713</v>
      </c>
      <c r="N3">
        <f>D3+L3*29</f>
        <v>269921.76190476189</v>
      </c>
    </row>
    <row r="4" spans="1:14" x14ac:dyDescent="0.3">
      <c r="A4" t="e" vm="7">
        <v>#VALUE!</v>
      </c>
      <c r="B4" cm="1" vm="8">
        <f t="array" ref="B4">_FV(A4,"Latitude")</f>
        <v>47.241388999999998</v>
      </c>
      <c r="C4" cm="1" vm="9">
        <f t="array" ref="C4">_FV(A4,"Longitude")</f>
        <v>-122.459444</v>
      </c>
      <c r="D4">
        <v>221259</v>
      </c>
      <c r="E4">
        <v>217827</v>
      </c>
      <c r="F4">
        <v>216279</v>
      </c>
      <c r="G4">
        <v>213418</v>
      </c>
      <c r="H4">
        <v>211277</v>
      </c>
      <c r="I4">
        <v>207948</v>
      </c>
      <c r="J4">
        <v>198230</v>
      </c>
      <c r="K4">
        <v>193878</v>
      </c>
      <c r="L4">
        <f t="shared" ref="L4:L17" si="0">(D4-K4)/21</f>
        <v>1303.8571428571429</v>
      </c>
      <c r="M4">
        <f t="shared" ref="M4:M17" si="1">D4+L4*9</f>
        <v>232993.71428571429</v>
      </c>
      <c r="N4">
        <f>D4+L4*29</f>
        <v>259070.85714285716</v>
      </c>
    </row>
    <row r="5" spans="1:14" x14ac:dyDescent="0.3">
      <c r="A5" t="e" vm="10">
        <v>#VALUE!</v>
      </c>
      <c r="B5" cm="1" vm="11">
        <f t="array" ref="B5">_FV(A5,"Latitude")</f>
        <v>45.633333</v>
      </c>
      <c r="C5" cm="1" vm="12">
        <f t="array" ref="C5">_FV(A5,"Longitude")</f>
        <v>-122.6</v>
      </c>
      <c r="D5">
        <v>187615</v>
      </c>
      <c r="E5">
        <v>184463</v>
      </c>
      <c r="F5">
        <v>183012</v>
      </c>
      <c r="G5">
        <v>175673</v>
      </c>
      <c r="H5">
        <v>174826</v>
      </c>
      <c r="I5">
        <v>172860</v>
      </c>
      <c r="J5">
        <v>167595</v>
      </c>
      <c r="K5">
        <v>146574</v>
      </c>
      <c r="L5">
        <f t="shared" si="0"/>
        <v>1954.3333333333333</v>
      </c>
      <c r="M5">
        <f t="shared" si="1"/>
        <v>205204</v>
      </c>
      <c r="N5">
        <f t="shared" ref="N5:N17" si="2">D5+L5*29</f>
        <v>244290.66666666666</v>
      </c>
    </row>
    <row r="6" spans="1:14" x14ac:dyDescent="0.3">
      <c r="A6" t="e" vm="13">
        <v>#VALUE!</v>
      </c>
      <c r="B6" cm="1" vm="14">
        <f t="array" ref="B6">_FV(A6,"Latitude")</f>
        <v>47.613702400000001</v>
      </c>
      <c r="C6" cm="1" vm="15">
        <f t="array" ref="C6">_FV(A6,"Longitude")</f>
        <v>-122.19093410000001</v>
      </c>
      <c r="D6">
        <v>150364</v>
      </c>
      <c r="E6">
        <v>148164</v>
      </c>
      <c r="F6">
        <v>147599</v>
      </c>
      <c r="G6">
        <v>144444</v>
      </c>
      <c r="H6">
        <v>141400</v>
      </c>
      <c r="I6">
        <v>139820</v>
      </c>
      <c r="J6">
        <v>128357</v>
      </c>
      <c r="K6">
        <v>112480</v>
      </c>
      <c r="L6">
        <f t="shared" si="0"/>
        <v>1804</v>
      </c>
      <c r="M6">
        <f t="shared" si="1"/>
        <v>166600</v>
      </c>
      <c r="N6">
        <f t="shared" si="2"/>
        <v>202680</v>
      </c>
    </row>
    <row r="7" spans="1:14" x14ac:dyDescent="0.3">
      <c r="A7" t="e" vm="16">
        <v>#VALUE!</v>
      </c>
      <c r="B7" cm="1" vm="17">
        <f t="array" ref="B7">_FV(A7,"Latitude")</f>
        <v>47.382778000000002</v>
      </c>
      <c r="C7" cm="1" vm="18">
        <f t="array" ref="C7">_FV(A7,"Longitude")</f>
        <v>-122.226944</v>
      </c>
      <c r="D7">
        <v>133489</v>
      </c>
      <c r="E7">
        <v>132319</v>
      </c>
      <c r="F7">
        <v>129618</v>
      </c>
      <c r="G7">
        <v>128458</v>
      </c>
      <c r="H7">
        <v>127514</v>
      </c>
      <c r="I7">
        <v>126952</v>
      </c>
      <c r="J7">
        <v>119067</v>
      </c>
      <c r="K7">
        <v>80609</v>
      </c>
      <c r="L7">
        <f t="shared" si="0"/>
        <v>2518.0952380952381</v>
      </c>
      <c r="M7">
        <f t="shared" si="1"/>
        <v>156151.85714285713</v>
      </c>
      <c r="N7">
        <f t="shared" si="2"/>
        <v>206513.76190476189</v>
      </c>
    </row>
    <row r="8" spans="1:14" x14ac:dyDescent="0.3">
      <c r="A8" t="e" vm="19">
        <v>#VALUE!</v>
      </c>
      <c r="B8" cm="1" vm="20">
        <f t="array" ref="B8">_FV(A8,"Latitude")</f>
        <v>47.979129999999998</v>
      </c>
      <c r="C8" cm="1" vm="21">
        <f t="array" ref="C8">_FV(A8,"Longitude")</f>
        <v>-122.195893</v>
      </c>
      <c r="D8">
        <v>112249</v>
      </c>
      <c r="E8">
        <v>111475</v>
      </c>
      <c r="F8">
        <v>111262</v>
      </c>
      <c r="G8">
        <v>110079</v>
      </c>
      <c r="H8">
        <v>109043</v>
      </c>
      <c r="I8">
        <v>108010</v>
      </c>
      <c r="J8">
        <v>103173</v>
      </c>
      <c r="K8">
        <v>96294</v>
      </c>
      <c r="L8">
        <f t="shared" si="0"/>
        <v>759.76190476190482</v>
      </c>
      <c r="M8">
        <f t="shared" si="1"/>
        <v>119086.85714285714</v>
      </c>
      <c r="N8">
        <f t="shared" si="2"/>
        <v>134282.09523809524</v>
      </c>
    </row>
    <row r="9" spans="1:14" x14ac:dyDescent="0.3">
      <c r="A9" t="e" vm="22">
        <v>#VALUE!</v>
      </c>
      <c r="B9" cm="1" vm="23">
        <f t="array" ref="B9">_FV(A9,"Latitude")</f>
        <v>47.486666999999997</v>
      </c>
      <c r="C9" cm="1" vm="24">
        <f t="array" ref="C9">_FV(A9,"Longitude")</f>
        <v>-122.195278</v>
      </c>
      <c r="D9">
        <v>101679</v>
      </c>
      <c r="E9">
        <v>101751</v>
      </c>
      <c r="F9">
        <v>102153</v>
      </c>
      <c r="G9">
        <v>101379</v>
      </c>
      <c r="H9">
        <v>100953</v>
      </c>
      <c r="I9">
        <v>100242</v>
      </c>
      <c r="J9">
        <v>92351</v>
      </c>
      <c r="K9">
        <v>51485</v>
      </c>
      <c r="L9">
        <f t="shared" si="0"/>
        <v>2390.1904761904761</v>
      </c>
      <c r="M9">
        <f t="shared" si="1"/>
        <v>123190.71428571429</v>
      </c>
      <c r="N9">
        <f t="shared" si="2"/>
        <v>170994.52380952379</v>
      </c>
    </row>
    <row r="10" spans="1:14" x14ac:dyDescent="0.3">
      <c r="A10" t="e" vm="25">
        <v>#VALUE!</v>
      </c>
      <c r="B10" cm="1" vm="26">
        <f t="array" ref="B10">_FV(A10,"Latitude")</f>
        <v>47.673333</v>
      </c>
      <c r="C10" cm="1" vm="27">
        <f t="array" ref="C10">_FV(A10,"Longitude")</f>
        <v>-117.23944400000001</v>
      </c>
      <c r="D10">
        <v>104564</v>
      </c>
      <c r="E10">
        <v>101060</v>
      </c>
      <c r="F10">
        <v>99703</v>
      </c>
      <c r="G10">
        <v>97847</v>
      </c>
      <c r="H10">
        <v>96340</v>
      </c>
      <c r="I10">
        <v>94919</v>
      </c>
      <c r="J10">
        <v>90047</v>
      </c>
      <c r="K10">
        <v>80869</v>
      </c>
      <c r="L10">
        <f t="shared" si="0"/>
        <v>1128.3333333333333</v>
      </c>
      <c r="M10">
        <f t="shared" si="1"/>
        <v>114719</v>
      </c>
      <c r="N10">
        <f t="shared" si="2"/>
        <v>137285.66666666666</v>
      </c>
    </row>
    <row r="11" spans="1:14" x14ac:dyDescent="0.3">
      <c r="A11" t="e" vm="28">
        <v>#VALUE!</v>
      </c>
      <c r="B11" cm="1" vm="29">
        <f t="array" ref="B11">_FV(A11,"Latitude")</f>
        <v>47.3151765</v>
      </c>
      <c r="C11" cm="1" vm="30">
        <f t="array" ref="C11">_FV(A11,"Longitude")</f>
        <v>-122.3346583</v>
      </c>
      <c r="D11">
        <v>95415</v>
      </c>
      <c r="E11">
        <v>96289</v>
      </c>
      <c r="F11">
        <v>97044</v>
      </c>
      <c r="G11">
        <v>96690</v>
      </c>
      <c r="H11">
        <v>96757</v>
      </c>
      <c r="I11">
        <v>95171</v>
      </c>
      <c r="J11">
        <v>89556</v>
      </c>
      <c r="K11">
        <v>85173</v>
      </c>
      <c r="L11">
        <f t="shared" si="0"/>
        <v>487.71428571428572</v>
      </c>
      <c r="M11">
        <f t="shared" si="1"/>
        <v>99804.428571428565</v>
      </c>
      <c r="N11">
        <f t="shared" si="2"/>
        <v>109558.71428571429</v>
      </c>
    </row>
    <row r="12" spans="1:14" x14ac:dyDescent="0.3">
      <c r="A12" t="e" vm="31">
        <v>#VALUE!</v>
      </c>
      <c r="B12" cm="1" vm="32">
        <f t="array" ref="B12">_FV(A12,"Latitude")</f>
        <v>46.6</v>
      </c>
      <c r="C12" cm="1" vm="33">
        <f t="array" ref="C12">_FV(A12,"Longitude")</f>
        <v>-120.5</v>
      </c>
      <c r="D12">
        <v>93815</v>
      </c>
      <c r="E12">
        <v>93637</v>
      </c>
      <c r="F12">
        <v>93884</v>
      </c>
      <c r="G12">
        <v>93667</v>
      </c>
      <c r="H12">
        <v>93986</v>
      </c>
      <c r="I12">
        <v>93701</v>
      </c>
      <c r="J12">
        <v>91637</v>
      </c>
      <c r="K12">
        <v>83469</v>
      </c>
      <c r="L12">
        <f t="shared" si="0"/>
        <v>492.66666666666669</v>
      </c>
      <c r="M12">
        <f t="shared" si="1"/>
        <v>98249</v>
      </c>
      <c r="N12">
        <f t="shared" si="2"/>
        <v>108102.33333333333</v>
      </c>
    </row>
    <row r="13" spans="1:14" x14ac:dyDescent="0.3">
      <c r="A13" t="e" vm="34">
        <v>#VALUE!</v>
      </c>
      <c r="B13" cm="1" vm="35">
        <f t="array" ref="B13">_FV(A13,"Latitude")</f>
        <v>47.6755061</v>
      </c>
      <c r="C13" cm="1" vm="36">
        <f t="array" ref="C13">_FV(A13,"Longitude")</f>
        <v>-122.2033642</v>
      </c>
      <c r="D13">
        <v>99212</v>
      </c>
      <c r="E13">
        <v>93010</v>
      </c>
      <c r="F13">
        <v>89557</v>
      </c>
      <c r="G13">
        <v>88630</v>
      </c>
      <c r="H13">
        <v>87701</v>
      </c>
      <c r="I13">
        <v>87281</v>
      </c>
      <c r="J13">
        <v>80866</v>
      </c>
      <c r="K13">
        <v>45026</v>
      </c>
      <c r="L13">
        <f t="shared" si="0"/>
        <v>2580.2857142857142</v>
      </c>
      <c r="M13">
        <f t="shared" si="1"/>
        <v>122434.57142857142</v>
      </c>
      <c r="N13">
        <f t="shared" si="2"/>
        <v>174040.28571428571</v>
      </c>
    </row>
    <row r="14" spans="1:14" x14ac:dyDescent="0.3">
      <c r="A14" t="e" vm="37">
        <v>#VALUE!</v>
      </c>
      <c r="B14" cm="1" vm="38">
        <f t="array" ref="B14">_FV(A14,"Latitude")</f>
        <v>48.754899399999999</v>
      </c>
      <c r="C14" cm="1" vm="39">
        <f t="array" ref="C14">_FV(A14,"Longitude")</f>
        <v>-122.4781217</v>
      </c>
      <c r="D14">
        <v>96014</v>
      </c>
      <c r="E14">
        <v>92314</v>
      </c>
      <c r="F14">
        <v>90665</v>
      </c>
      <c r="G14">
        <v>89045</v>
      </c>
      <c r="H14">
        <v>87574</v>
      </c>
      <c r="I14">
        <v>85146</v>
      </c>
      <c r="J14">
        <v>81297</v>
      </c>
      <c r="K14">
        <v>67817</v>
      </c>
      <c r="L14">
        <f t="shared" si="0"/>
        <v>1342.7142857142858</v>
      </c>
      <c r="M14">
        <f t="shared" si="1"/>
        <v>108098.42857142858</v>
      </c>
      <c r="N14">
        <f t="shared" si="2"/>
        <v>134952.71428571429</v>
      </c>
    </row>
    <row r="15" spans="1:14" x14ac:dyDescent="0.3">
      <c r="A15" t="e" vm="40">
        <v>#VALUE!</v>
      </c>
      <c r="B15" cm="1" vm="41">
        <f t="array" ref="B15">_FV(A15,"Latitude")</f>
        <v>46.202607</v>
      </c>
      <c r="C15" cm="1" vm="42">
        <f t="array" ref="C15">_FV(A15,"Longitude")</f>
        <v>-119.116969</v>
      </c>
      <c r="D15">
        <v>87649</v>
      </c>
      <c r="E15">
        <v>84347</v>
      </c>
      <c r="F15">
        <v>82943</v>
      </c>
      <c r="G15">
        <v>81607</v>
      </c>
      <c r="H15">
        <v>80454</v>
      </c>
      <c r="I15">
        <v>78896</v>
      </c>
      <c r="J15">
        <v>74447</v>
      </c>
      <c r="K15">
        <v>59424</v>
      </c>
      <c r="L15">
        <f t="shared" si="0"/>
        <v>1344.047619047619</v>
      </c>
      <c r="M15">
        <f t="shared" si="1"/>
        <v>99745.428571428565</v>
      </c>
      <c r="N15">
        <f t="shared" si="2"/>
        <v>126626.38095238095</v>
      </c>
    </row>
    <row r="16" spans="1:14" x14ac:dyDescent="0.3">
      <c r="A16" t="e" vm="43">
        <v>#VALUE!</v>
      </c>
      <c r="B16" cm="1" vm="44">
        <f t="array" ref="B16">_FV(A16,"Latitude")</f>
        <v>47.674912999999997</v>
      </c>
      <c r="C16" cm="1" vm="45">
        <f t="array" ref="C16">_FV(A16,"Longitude")</f>
        <v>-122.12399499999999</v>
      </c>
      <c r="D16">
        <v>80915</v>
      </c>
      <c r="E16">
        <v>71929</v>
      </c>
      <c r="F16">
        <v>67678</v>
      </c>
      <c r="G16">
        <v>64291</v>
      </c>
      <c r="H16">
        <v>62458</v>
      </c>
      <c r="I16">
        <v>60598</v>
      </c>
      <c r="J16">
        <v>54731</v>
      </c>
      <c r="K16">
        <v>45638</v>
      </c>
      <c r="L16">
        <f t="shared" si="0"/>
        <v>1679.8571428571429</v>
      </c>
      <c r="M16">
        <f t="shared" si="1"/>
        <v>96033.71428571429</v>
      </c>
      <c r="N16">
        <f t="shared" si="2"/>
        <v>129630.85714285714</v>
      </c>
    </row>
    <row r="17" spans="1:14" x14ac:dyDescent="0.3">
      <c r="A17" t="e" vm="46">
        <v>#VALUE!</v>
      </c>
      <c r="B17" cm="1" vm="47">
        <f t="array" ref="B17">_FV(A17,"Latitude")</f>
        <v>47.302222</v>
      </c>
      <c r="C17" cm="1" vm="48">
        <f t="array" ref="C17">_FV(A17,"Longitude")</f>
        <v>-122.21472199999999</v>
      </c>
      <c r="D17">
        <v>80814</v>
      </c>
      <c r="E17">
        <v>81464</v>
      </c>
      <c r="F17">
        <v>81905</v>
      </c>
      <c r="G17">
        <v>80776</v>
      </c>
      <c r="H17">
        <v>77472</v>
      </c>
      <c r="I17">
        <v>77006</v>
      </c>
      <c r="J17">
        <v>70560</v>
      </c>
      <c r="K17">
        <v>55472</v>
      </c>
      <c r="L17">
        <f t="shared" si="0"/>
        <v>1206.7619047619048</v>
      </c>
      <c r="M17">
        <f t="shared" si="1"/>
        <v>91674.857142857145</v>
      </c>
      <c r="N17">
        <f t="shared" si="2"/>
        <v>115810.09523809524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Randrup</dc:creator>
  <cp:lastModifiedBy>Kristina Randrup</cp:lastModifiedBy>
  <dcterms:created xsi:type="dcterms:W3CDTF">2021-06-19T19:34:05Z</dcterms:created>
  <dcterms:modified xsi:type="dcterms:W3CDTF">2021-07-18T23:14:59Z</dcterms:modified>
</cp:coreProperties>
</file>