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8"/>
  <workbookPr defaultThemeVersion="166925"/>
  <xr:revisionPtr revIDLastSave="137" documentId="11_E60897F41BE170836B02CE998F75CCDC64E183C8" xr6:coauthVersionLast="47" xr6:coauthVersionMax="47" xr10:uidLastSave="{63605A4C-68B4-46B0-B1E7-859AC7C5681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H6" i="1"/>
  <c r="G6" i="1"/>
  <c r="H7" i="1"/>
  <c r="H8" i="1"/>
  <c r="H9" i="1"/>
  <c r="H10" i="1"/>
  <c r="H11" i="1"/>
  <c r="H12" i="1"/>
  <c r="H13" i="1"/>
  <c r="H14" i="1"/>
  <c r="H15" i="1"/>
  <c r="G11" i="1"/>
  <c r="G12" i="1"/>
  <c r="G13" i="1"/>
  <c r="G14" i="1"/>
  <c r="G15" i="1"/>
  <c r="G10" i="1"/>
  <c r="G9" i="1"/>
  <c r="G8" i="1"/>
  <c r="G7" i="1"/>
  <c r="F15" i="1"/>
  <c r="F14" i="1"/>
  <c r="F13" i="1"/>
  <c r="F12" i="1"/>
  <c r="F11" i="1"/>
  <c r="F10" i="1"/>
  <c r="F9" i="1"/>
  <c r="F8" i="1"/>
  <c r="F7" i="1"/>
  <c r="F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<sst xmlns="http://schemas.openxmlformats.org/spreadsheetml/2006/main" count="23" uniqueCount="20">
  <si>
    <t>Trail No. </t>
  </si>
  <si>
    <t> </t>
  </si>
  <si>
    <t xml:space="preserve">         I (mA) </t>
  </si>
  <si>
    <t>    R = V/I</t>
  </si>
  <si>
    <t xml:space="preserve">        volt </t>
  </si>
  <si>
    <t xml:space="preserve">       ampere </t>
  </si>
  <si>
    <t xml:space="preserve">        watt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</si>
  <si>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</si>
  <si>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</si>
  <si>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</si>
  <si>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</si>
  <si>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</si>
  <si>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</si>
  <si>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</si>
  <si>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</si>
  <si>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</si>
  <si>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</si>
  <si>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 xml:space="preserve">                               log10(R)</t>
  </si>
  <si>
    <t xml:space="preserve">                log10(P)</t>
  </si>
  <si>
    <t xml:space="preserve">The slope of the straight line is given by and hence the Stefan’s law is verified.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</si>
</sst>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Verdan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4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1" fontId="1" fillId="0" borderId="8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Sheet1!$D$19:$D$28</c:f>
              <c:numCache>
                <c:formatCode>General</c:formatCode>
                <c:ptCount val="10"/>
                <c:pt idx="0">
                  <c:v>1.25258819211358</c:v>
                </c:pt>
                <c:pt idx="1">
                  <c:v>1.3598499590638982</c:v>
                </c:pt>
                <c:pt idx="2">
                  <c:v>1.423083044034793</c:v>
                </c:pt>
                <c:pt idx="3">
                  <c:v>1.4726279171723882</c:v>
                </c:pt>
                <c:pt idx="4">
                  <c:v>1.5081715737383197</c:v>
                </c:pt>
                <c:pt idx="5">
                  <c:v>1.5401768781133651</c:v>
                </c:pt>
                <c:pt idx="6">
                  <c:v>1.5670307091255944</c:v>
                </c:pt>
                <c:pt idx="7">
                  <c:v>1.5910067049556309</c:v>
                </c:pt>
                <c:pt idx="8">
                  <c:v>1.6122543403911362</c:v>
                </c:pt>
                <c:pt idx="9">
                  <c:v>1.6348525047242699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-1.2525881921135766</c:v>
                </c:pt>
                <c:pt idx="1">
                  <c:v>-1.0076674409525357</c:v>
                </c:pt>
                <c:pt idx="2">
                  <c:v>-0.82102305270683062</c:v>
                </c:pt>
                <c:pt idx="3">
                  <c:v>-0.67674789982831285</c:v>
                </c:pt>
                <c:pt idx="4">
                  <c:v>-0.55392906429899491</c:v>
                </c:pt>
                <c:pt idx="5">
                  <c:v>-0.45204078941281384</c:v>
                </c:pt>
                <c:pt idx="6">
                  <c:v>-0.36291072646966949</c:v>
                </c:pt>
                <c:pt idx="7">
                  <c:v>-0.28458167740494372</c:v>
                </c:pt>
                <c:pt idx="8">
                  <c:v>-0.21431433171909869</c:v>
                </c:pt>
                <c:pt idx="9">
                  <c:v>-0.15412712573578216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6-4E69-844B-B5201E30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38919"/>
        <c:axId val="1782858343"/>
      </c:scatterChart>
      <c:valAx>
        <c:axId val="1148938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log10(R)</a:t>
                </a:r>
              </a:p>
            </c:rich>
          </c:tx>
          <c:layout>
            <c:manualLayout>
              <c:xMode val="edge"/>
              <c:yMode val="edge"/>
              <c:x val="0.47971417186933968"/>
              <c:y val="5.995152780216351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58343"/>
        <c:crosses val="autoZero"/>
        <c:crossBetween val="midCat"/>
      </c:valAx>
      <c:valAx>
        <c:axId val="178285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8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1.xml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3</xdr:row>
      <xdr:rowOff>19050</xdr:rowOff>
    </xdr:from>
    <xdr:to>
      <xdr:col>2</xdr:col>
      <xdr:colOff>676298</xdr:colOff>
      <xdr:row>4</xdr:row>
      <xdr:rowOff>19077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A9AE4-137C-4645-B624-2F84D3F8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" y="590550"/>
          <a:ext cx="161948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4</xdr:row>
      <xdr:rowOff>9525</xdr:rowOff>
    </xdr:from>
    <xdr:to>
      <xdr:col>4</xdr:col>
      <xdr:colOff>495300</xdr:colOff>
      <xdr:row>4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D5ADFC-6728-00A2-5605-00B0D677EA68}"/>
            </a:ext>
            <a:ext uri="{147F2762-F138-4A5C-976F-8EAC2B608ADB}">
              <a16:predDERef xmlns:a16="http://schemas.microsoft.com/office/drawing/2014/main" pred="{633A9AE4-137C-4645-B624-2F84D3F8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771525"/>
          <a:ext cx="171450" cy="15240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</xdr:row>
      <xdr:rowOff>0</xdr:rowOff>
    </xdr:from>
    <xdr:to>
      <xdr:col>5</xdr:col>
      <xdr:colOff>743015</xdr:colOff>
      <xdr:row>4</xdr:row>
      <xdr:rowOff>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A8EC86-8716-DC93-5536-DD3E72FC14AD}"/>
            </a:ext>
            <a:ext uri="{147F2762-F138-4A5C-976F-8EAC2B608ADB}">
              <a16:predDERef xmlns:a16="http://schemas.microsoft.com/office/drawing/2014/main" pred="{F7D5ADFC-6728-00A2-5605-00B0D677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2975" y="571500"/>
          <a:ext cx="466790" cy="190527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</xdr:row>
      <xdr:rowOff>57150</xdr:rowOff>
    </xdr:from>
    <xdr:to>
      <xdr:col>6</xdr:col>
      <xdr:colOff>743016</xdr:colOff>
      <xdr:row>4</xdr:row>
      <xdr:rowOff>104808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63F74A-CDCC-2FF2-4FB1-94169097AD86}"/>
            </a:ext>
            <a:ext uri="{147F2762-F138-4A5C-976F-8EAC2B608ADB}">
              <a16:predDERef xmlns:a16="http://schemas.microsoft.com/office/drawing/2014/main" pred="{B9A8EC86-8716-DC93-5536-DD3E72FC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9850" y="628650"/>
          <a:ext cx="476316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3</xdr:row>
      <xdr:rowOff>57150</xdr:rowOff>
    </xdr:from>
    <xdr:to>
      <xdr:col>7</xdr:col>
      <xdr:colOff>733491</xdr:colOff>
      <xdr:row>4</xdr:row>
      <xdr:rowOff>104808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7FDF42-3902-8FC2-E436-D50B7639873B}"/>
            </a:ext>
            <a:ext uri="{147F2762-F138-4A5C-976F-8EAC2B608ADB}">
              <a16:predDERef xmlns:a16="http://schemas.microsoft.com/office/drawing/2014/main" pred="{EA63F74A-CDCC-2FF2-4FB1-94169097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91400" y="628650"/>
          <a:ext cx="476316" cy="238158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16</xdr:row>
      <xdr:rowOff>171450</xdr:rowOff>
    </xdr:from>
    <xdr:to>
      <xdr:col>10</xdr:col>
      <xdr:colOff>142875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E30C-6C37-8C1C-027D-EFAFCF21E462}"/>
            </a:ext>
            <a:ext uri="{147F2762-F138-4A5C-976F-8EAC2B608ADB}">
              <a16:predDERef xmlns:a16="http://schemas.microsoft.com/office/drawing/2014/main" pred="{A37FDF42-3902-8FC2-E436-D50B7639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33"/>
  <sheetViews>
    <sheetView tabSelected="1" topLeftCell="A13" workbookViewId="0">
      <selection activeCell="G36" sqref="G36"/>
    </sheetView>
  </sheetViews>
  <sheetFormatPr defaultRowHeight="15"/>
  <cols>
    <col min="2" max="2" width="11.5703125" customWidth="1"/>
    <col min="3" max="3" width="17" customWidth="1"/>
    <col min="4" max="4" width="29.85546875" customWidth="1"/>
    <col min="5" max="5" width="18.7109375" customWidth="1"/>
    <col min="6" max="6" width="17.7109375" customWidth="1"/>
    <col min="7" max="7" width="17.5703125" customWidth="1"/>
    <col min="8" max="8" width="20" customWidth="1"/>
  </cols>
  <sheetData>
    <row r="4" spans="2:8">
      <c r="B4" s="1" t="s">
        <v>0</v>
      </c>
      <c r="C4" s="2" t="s">
        <v>1</v>
      </c>
      <c r="D4" s="2" t="s">
        <v>2</v>
      </c>
      <c r="E4" s="3" t="s">
        <v>3</v>
      </c>
      <c r="F4" s="2" t="s">
        <v>1</v>
      </c>
      <c r="G4" s="3" t="s">
        <v>1</v>
      </c>
      <c r="H4" s="4" t="s">
        <v>1</v>
      </c>
    </row>
    <row r="5" spans="2:8">
      <c r="B5" s="5"/>
      <c r="C5" s="6" t="s">
        <v>4</v>
      </c>
      <c r="D5" s="6" t="s">
        <v>5</v>
      </c>
      <c r="E5" s="7"/>
      <c r="F5" s="6" t="s">
        <v>6</v>
      </c>
      <c r="G5" s="7"/>
      <c r="H5" s="8"/>
    </row>
    <row r="6" spans="2:8" ht="14.25">
      <c r="B6" s="9" t="s">
        <v>7</v>
      </c>
      <c r="C6" s="10">
        <v>1</v>
      </c>
      <c r="D6" s="14">
        <v>5.5899999999999998E-2</v>
      </c>
      <c r="E6" s="14">
        <f>C6/D6</f>
        <v>17.889087656529519</v>
      </c>
      <c r="F6" s="14">
        <f>C6*D6</f>
        <v>5.5899999999999998E-2</v>
      </c>
      <c r="G6" s="10">
        <f>LOG10(E6)</f>
        <v>1.2525881921135766</v>
      </c>
      <c r="H6" s="11">
        <f>LOG(F6)</f>
        <v>-1.2525881921135766</v>
      </c>
    </row>
    <row r="7" spans="2:8" ht="14.25">
      <c r="B7" s="9" t="s">
        <v>8</v>
      </c>
      <c r="C7" s="10">
        <v>1.5</v>
      </c>
      <c r="D7" s="14">
        <v>6.5500000000000003E-2</v>
      </c>
      <c r="E7" s="14">
        <f>C7/D7</f>
        <v>22.900763358778626</v>
      </c>
      <c r="F7" s="14">
        <f>C7*D7</f>
        <v>9.8250000000000004E-2</v>
      </c>
      <c r="G7" s="10">
        <f>LOG10(E7)</f>
        <v>1.3598499590638982</v>
      </c>
      <c r="H7" s="11">
        <f t="shared" ref="H7:H15" si="0">LOG(F7)</f>
        <v>-1.0076674409525357</v>
      </c>
    </row>
    <row r="8" spans="2:8" ht="14.25">
      <c r="B8" s="9" t="s">
        <v>9</v>
      </c>
      <c r="C8" s="10">
        <v>2</v>
      </c>
      <c r="D8" s="14">
        <v>7.5499999999999998E-2</v>
      </c>
      <c r="E8" s="14">
        <f>C8/D8</f>
        <v>26.490066225165563</v>
      </c>
      <c r="F8" s="14">
        <f>C8*D8</f>
        <v>0.151</v>
      </c>
      <c r="G8" s="10">
        <f>LOG10(E8)</f>
        <v>1.423083044034793</v>
      </c>
      <c r="H8" s="11">
        <f t="shared" si="0"/>
        <v>-0.82102305270683062</v>
      </c>
    </row>
    <row r="9" spans="2:8" ht="14.25">
      <c r="B9" s="9" t="s">
        <v>10</v>
      </c>
      <c r="C9" s="10">
        <v>2.5</v>
      </c>
      <c r="D9" s="14">
        <v>8.4199999999999997E-2</v>
      </c>
      <c r="E9" s="14">
        <f>C9/D9</f>
        <v>29.691211401425178</v>
      </c>
      <c r="F9" s="14">
        <f>C9*D9</f>
        <v>0.21049999999999999</v>
      </c>
      <c r="G9" s="10">
        <f>LOG10(E9)</f>
        <v>1.4726279171723882</v>
      </c>
      <c r="H9" s="11">
        <f t="shared" si="0"/>
        <v>-0.67674789982831285</v>
      </c>
    </row>
    <row r="10" spans="2:8" ht="14.25">
      <c r="B10" s="9" t="s">
        <v>11</v>
      </c>
      <c r="C10" s="10">
        <v>3</v>
      </c>
      <c r="D10" s="14">
        <v>9.3100000000000002E-2</v>
      </c>
      <c r="E10" s="14">
        <f>C10/D10</f>
        <v>32.223415682062296</v>
      </c>
      <c r="F10" s="14">
        <f>C10*D10</f>
        <v>0.27929999999999999</v>
      </c>
      <c r="G10" s="10">
        <f>LOG10(E10)</f>
        <v>1.5081715737383197</v>
      </c>
      <c r="H10" s="11">
        <f t="shared" si="0"/>
        <v>-0.55392906429899491</v>
      </c>
    </row>
    <row r="11" spans="2:8" ht="14.25">
      <c r="B11" s="9" t="s">
        <v>12</v>
      </c>
      <c r="C11" s="10">
        <v>3.5</v>
      </c>
      <c r="D11" s="14">
        <v>0.1009</v>
      </c>
      <c r="E11" s="14">
        <f>C11/D11</f>
        <v>34.68780971258672</v>
      </c>
      <c r="F11" s="14">
        <f>C11*D11</f>
        <v>0.35315000000000002</v>
      </c>
      <c r="G11" s="10">
        <f t="shared" ref="G11:G15" si="1">LOG10(E11)</f>
        <v>1.5401768781133651</v>
      </c>
      <c r="H11" s="11">
        <f t="shared" si="0"/>
        <v>-0.45204078941281384</v>
      </c>
    </row>
    <row r="12" spans="2:8" ht="14.25">
      <c r="B12" s="9" t="s">
        <v>13</v>
      </c>
      <c r="C12" s="10">
        <v>4</v>
      </c>
      <c r="D12" s="14">
        <v>0.1084</v>
      </c>
      <c r="E12" s="14">
        <f>C12/D12</f>
        <v>36.900369003690038</v>
      </c>
      <c r="F12" s="14">
        <f>C12*D12</f>
        <v>0.43359999999999999</v>
      </c>
      <c r="G12" s="10">
        <f t="shared" si="1"/>
        <v>1.5670307091255944</v>
      </c>
      <c r="H12" s="11">
        <f t="shared" si="0"/>
        <v>-0.36291072646966949</v>
      </c>
    </row>
    <row r="13" spans="2:8" ht="14.25">
      <c r="B13" s="9" t="s">
        <v>14</v>
      </c>
      <c r="C13" s="10">
        <v>4.5</v>
      </c>
      <c r="D13" s="14">
        <v>0.1154</v>
      </c>
      <c r="E13" s="14">
        <f>C13/D13</f>
        <v>38.994800693240897</v>
      </c>
      <c r="F13" s="14">
        <f>C13*D13</f>
        <v>0.51929999999999998</v>
      </c>
      <c r="G13" s="10">
        <f t="shared" si="1"/>
        <v>1.5910067049556309</v>
      </c>
      <c r="H13" s="11">
        <f t="shared" si="0"/>
        <v>-0.28458167740494372</v>
      </c>
    </row>
    <row r="14" spans="2:8" ht="14.25">
      <c r="B14" s="9" t="s">
        <v>15</v>
      </c>
      <c r="C14" s="10">
        <v>5</v>
      </c>
      <c r="D14" s="14">
        <v>0.1221</v>
      </c>
      <c r="E14" s="14">
        <f>C14/D14</f>
        <v>40.95004095004095</v>
      </c>
      <c r="F14" s="14">
        <f>C14*D14</f>
        <v>0.61050000000000004</v>
      </c>
      <c r="G14" s="10">
        <f t="shared" si="1"/>
        <v>1.6122543403911362</v>
      </c>
      <c r="H14" s="11">
        <f t="shared" si="0"/>
        <v>-0.21431433171909869</v>
      </c>
    </row>
    <row r="15" spans="2:8" ht="14.25">
      <c r="B15" s="12" t="s">
        <v>16</v>
      </c>
      <c r="C15" s="13">
        <v>5.5</v>
      </c>
      <c r="D15" s="15">
        <v>0.1275</v>
      </c>
      <c r="E15" s="15">
        <f>C15/D15</f>
        <v>43.13725490196078</v>
      </c>
      <c r="F15" s="15">
        <f>C15*D15</f>
        <v>0.70125000000000004</v>
      </c>
      <c r="G15" s="10">
        <f t="shared" si="1"/>
        <v>1.6348525047242699</v>
      </c>
      <c r="H15" s="11">
        <f t="shared" si="0"/>
        <v>-0.15412712573578216</v>
      </c>
    </row>
    <row r="18" spans="2:5">
      <c r="D18" t="s">
        <v>17</v>
      </c>
      <c r="E18" t="s">
        <v>18</v>
      </c>
    </row>
    <row r="19" spans="2:5">
      <c r="D19">
        <v>1.25258819211358</v>
      </c>
      <c r="E19">
        <v>-1.2525881921135766</v>
      </c>
    </row>
    <row r="20" spans="2:5">
      <c r="D20">
        <v>1.3598499590638982</v>
      </c>
      <c r="E20">
        <v>-1.0076674409525357</v>
      </c>
    </row>
    <row r="21" spans="2:5">
      <c r="D21">
        <v>1.423083044034793</v>
      </c>
      <c r="E21">
        <v>-0.82102305270683062</v>
      </c>
    </row>
    <row r="22" spans="2:5">
      <c r="D22">
        <v>1.4726279171723882</v>
      </c>
      <c r="E22">
        <v>-0.67674789982831285</v>
      </c>
    </row>
    <row r="23" spans="2:5">
      <c r="D23">
        <v>1.5081715737383197</v>
      </c>
      <c r="E23">
        <v>-0.55392906429899491</v>
      </c>
    </row>
    <row r="24" spans="2:5">
      <c r="D24">
        <v>1.5401768781133651</v>
      </c>
      <c r="E24">
        <v>-0.45204078941281384</v>
      </c>
    </row>
    <row r="25" spans="2:5">
      <c r="D25">
        <v>1.5670307091255944</v>
      </c>
      <c r="E25">
        <v>-0.36291072646966949</v>
      </c>
    </row>
    <row r="26" spans="2:5">
      <c r="D26">
        <v>1.5910067049556309</v>
      </c>
      <c r="E26">
        <v>-0.28458167740494372</v>
      </c>
    </row>
    <row r="27" spans="2:5">
      <c r="D27">
        <v>1.6122543403911362</v>
      </c>
      <c r="E27">
        <v>-0.21431433171909869</v>
      </c>
    </row>
    <row r="28" spans="2:5">
      <c r="D28">
        <v>1.6348525047242699</v>
      </c>
      <c r="E28">
        <v>-0.15412712573578216</v>
      </c>
    </row>
    <row r="32" spans="2:5">
      <c r="B32" s="16" t="s">
        <v>19</v>
      </c>
      <c r="C32" s="16"/>
      <c r="D32" s="16"/>
      <c r="E32">
        <f>SLOPE(H6:H15,G6:G15)</f>
        <v>2.9625378251470478</v>
      </c>
    </row>
    <row r="33" spans="2:4">
      <c r="B33" s="16"/>
      <c r="C33" s="16"/>
      <c r="D33" s="16"/>
    </row>
  </sheetData>
  <mergeCells count="1">
    <mergeCell ref="B32:D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2023-05-17T04:43:13Z</dcterms:created>
  <dcterms:modified xsi:type="dcterms:W3CDTF">2023-05-18T18:26:01Z</dcterms:modified>
  <cp:category/>
  <cp:contentStatus/>
</cp:coreProperties>
</file>