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iggs\Desktop\"/>
    </mc:Choice>
  </mc:AlternateContent>
  <xr:revisionPtr revIDLastSave="0" documentId="13_ncr:1_{5C75C295-3AE0-43FB-93A9-A495597DB8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9" i="1" s="1"/>
  <c r="J12" i="1"/>
  <c r="J13" i="1"/>
  <c r="J14" i="1"/>
  <c r="J15" i="1"/>
  <c r="J16" i="1"/>
  <c r="J17" i="1"/>
  <c r="J18" i="1"/>
  <c r="H11" i="1"/>
  <c r="I19" i="1"/>
  <c r="I12" i="1"/>
  <c r="I13" i="1"/>
  <c r="I14" i="1"/>
  <c r="I15" i="1"/>
  <c r="I16" i="1"/>
  <c r="I17" i="1"/>
  <c r="I18" i="1"/>
  <c r="I11" i="1"/>
  <c r="H12" i="1"/>
  <c r="H13" i="1"/>
  <c r="H14" i="1"/>
  <c r="H15" i="1"/>
  <c r="H16" i="1"/>
  <c r="H17" i="1"/>
  <c r="H18" i="1"/>
</calcChain>
</file>

<file path=xl/sharedStrings.xml><?xml version="1.0" encoding="utf-8"?>
<sst xmlns="http://schemas.openxmlformats.org/spreadsheetml/2006/main" count="12" uniqueCount="12">
  <si>
    <t>Sl. No.</t>
  </si>
  <si>
    <t>Order of spectrum</t>
  </si>
  <si>
    <t>(n)</t>
  </si>
  <si>
    <t>Distance from central maximum (cm)</t>
  </si>
  <si>
    <t>Mean distance</t>
  </si>
  <si>
    <r>
      <t>X</t>
    </r>
    <r>
      <rPr>
        <vertAlign val="subscript"/>
        <sz val="8"/>
        <color rgb="FF000000"/>
        <rFont val="Verdana"/>
        <family val="2"/>
      </rPr>
      <t xml:space="preserve">n </t>
    </r>
    <r>
      <rPr>
        <sz val="8"/>
        <color rgb="FF000000"/>
        <rFont val="Verdana"/>
        <family val="2"/>
      </rPr>
      <t>= (X</t>
    </r>
    <r>
      <rPr>
        <vertAlign val="subscript"/>
        <sz val="8"/>
        <color rgb="FF000000"/>
        <rFont val="Verdana"/>
        <family val="2"/>
      </rPr>
      <t>L</t>
    </r>
    <r>
      <rPr>
        <sz val="8"/>
        <color rgb="FF000000"/>
        <rFont val="Verdana"/>
        <family val="2"/>
      </rPr>
      <t>+ X</t>
    </r>
    <r>
      <rPr>
        <vertAlign val="subscript"/>
        <sz val="8"/>
        <color rgb="FF000000"/>
        <rFont val="Verdana"/>
        <family val="2"/>
      </rPr>
      <t>R</t>
    </r>
    <r>
      <rPr>
        <sz val="8"/>
        <color rgb="FF000000"/>
        <rFont val="Verdana"/>
        <family val="2"/>
      </rPr>
      <t>)/ 2</t>
    </r>
  </si>
  <si>
    <t>(cm)</t>
  </si>
  <si>
    <r>
      <t>θ</t>
    </r>
    <r>
      <rPr>
        <vertAlign val="subscript"/>
        <sz val="8"/>
        <color rgb="FF000000"/>
        <rFont val="Verdana"/>
        <family val="2"/>
      </rPr>
      <t xml:space="preserve">n </t>
    </r>
    <r>
      <rPr>
        <sz val="8"/>
        <color rgb="FF000000"/>
        <rFont val="Verdana"/>
        <family val="2"/>
      </rPr>
      <t>(deg)</t>
    </r>
  </si>
  <si>
    <t>λ(m)</t>
  </si>
  <si>
    <r>
      <t>LHS (X</t>
    </r>
    <r>
      <rPr>
        <vertAlign val="subscript"/>
        <sz val="9"/>
        <color rgb="FF000000"/>
        <rFont val="Verdana"/>
        <family val="2"/>
      </rPr>
      <t>L</t>
    </r>
    <r>
      <rPr>
        <sz val="9"/>
        <color rgb="FF000000"/>
        <rFont val="Verdana"/>
        <family val="2"/>
      </rPr>
      <t>)</t>
    </r>
  </si>
  <si>
    <r>
      <t>RHS (X</t>
    </r>
    <r>
      <rPr>
        <vertAlign val="subscript"/>
        <sz val="9"/>
        <color rgb="FF000000"/>
        <rFont val="Verdana"/>
        <family val="2"/>
      </rPr>
      <t>R</t>
    </r>
    <r>
      <rPr>
        <sz val="9"/>
        <color rgb="FF000000"/>
        <rFont val="Verdana"/>
        <family val="2"/>
      </rPr>
      <t>)</t>
    </r>
  </si>
  <si>
    <t>Average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</si>
</sst>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vertAlign val="subscript"/>
      <sz val="8"/>
      <color rgb="FF000000"/>
      <name val="Verdana"/>
      <family val="2"/>
    </font>
    <font>
      <sz val="9"/>
      <color rgb="FF000000"/>
      <name val="Verdana"/>
      <family val="2"/>
    </font>
    <font>
      <vertAlign val="subscript"/>
      <sz val="9"/>
      <color rgb="FF000000"/>
      <name val="Verdana"/>
      <family val="2"/>
    </font>
    <font>
      <sz val="9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9" xfId="0" applyBorder="1"/>
    <xf numFmtId="0" fontId="5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J19"/>
  <sheetViews>
    <sheetView tabSelected="1" topLeftCell="B3" workbookViewId="0">
      <selection activeCell="J12" sqref="J12"/>
    </sheetView>
  </sheetViews>
  <sheetFormatPr defaultRowHeight="14.4" x14ac:dyDescent="0.3"/>
  <cols>
    <col min="8" max="8" width="12.88671875" customWidth="1"/>
    <col min="9" max="9" width="9.33203125" customWidth="1"/>
    <col min="10" max="10" width="10.21875" customWidth="1"/>
  </cols>
  <sheetData>
    <row r="7" spans="4:10" ht="15" thickBot="1" x14ac:dyDescent="0.35"/>
    <row r="8" spans="4:10" ht="20.399999999999999" x14ac:dyDescent="0.3">
      <c r="D8" s="17" t="s">
        <v>0</v>
      </c>
      <c r="E8" s="1" t="s">
        <v>1</v>
      </c>
      <c r="F8" s="20" t="s">
        <v>3</v>
      </c>
      <c r="G8" s="21"/>
      <c r="H8" s="1" t="s">
        <v>4</v>
      </c>
      <c r="I8" s="17" t="s">
        <v>7</v>
      </c>
      <c r="J8" s="17" t="s">
        <v>8</v>
      </c>
    </row>
    <row r="9" spans="4:10" ht="15" thickBot="1" x14ac:dyDescent="0.35">
      <c r="D9" s="18"/>
      <c r="E9" s="2" t="s">
        <v>2</v>
      </c>
      <c r="F9" s="22"/>
      <c r="G9" s="23"/>
      <c r="H9" s="2" t="s">
        <v>5</v>
      </c>
      <c r="I9" s="18"/>
      <c r="J9" s="18"/>
    </row>
    <row r="10" spans="4:10" ht="15" thickBot="1" x14ac:dyDescent="0.35">
      <c r="D10" s="19"/>
      <c r="E10" s="3"/>
      <c r="F10" s="5" t="s">
        <v>9</v>
      </c>
      <c r="G10" s="5" t="s">
        <v>10</v>
      </c>
      <c r="H10" s="4" t="s">
        <v>6</v>
      </c>
      <c r="I10" s="19"/>
      <c r="J10" s="19"/>
    </row>
    <row r="11" spans="4:10" ht="15" thickBot="1" x14ac:dyDescent="0.35">
      <c r="D11" s="6">
        <v>1</v>
      </c>
      <c r="E11" s="5">
        <v>1</v>
      </c>
      <c r="F11" s="7">
        <v>1</v>
      </c>
      <c r="G11" s="7">
        <v>1</v>
      </c>
      <c r="H11" s="7">
        <f>(F11+G11)/2</f>
        <v>1</v>
      </c>
      <c r="I11" s="7">
        <f>DEGREES(ATAN(H11/80))</f>
        <v>0.71615994547040851</v>
      </c>
      <c r="J11" s="7">
        <f>(2*(5.08*10^(-5))*RADIANS(SIN(I11/2)))/E11</f>
        <v>6.2148428184198838E-7</v>
      </c>
    </row>
    <row r="12" spans="4:10" ht="15" thickBot="1" x14ac:dyDescent="0.35">
      <c r="D12" s="8">
        <v>2</v>
      </c>
      <c r="E12" s="9">
        <v>2</v>
      </c>
      <c r="F12" s="10">
        <v>2.1</v>
      </c>
      <c r="G12" s="10">
        <v>2.1</v>
      </c>
      <c r="H12" s="7">
        <f t="shared" ref="H12:H18" si="0">(F12+G12)/2</f>
        <v>2.1</v>
      </c>
      <c r="I12" s="7">
        <f t="shared" ref="I12:I18" si="1">DEGREES(ATAN(H12/80))</f>
        <v>1.5036689017071181</v>
      </c>
      <c r="J12" s="7">
        <f t="shared" ref="J12:J18" si="2">(2*(5.08*10^(-5))*RADIANS(SIN(I12/2)))/E12</f>
        <v>6.0554856157203347E-7</v>
      </c>
    </row>
    <row r="13" spans="4:10" ht="15" thickBot="1" x14ac:dyDescent="0.35">
      <c r="D13" s="8">
        <v>3</v>
      </c>
      <c r="E13" s="9">
        <v>3</v>
      </c>
      <c r="F13" s="10">
        <v>3.1</v>
      </c>
      <c r="G13" s="10">
        <v>3.2</v>
      </c>
      <c r="H13" s="7">
        <f t="shared" si="0"/>
        <v>3.1500000000000004</v>
      </c>
      <c r="I13" s="7">
        <f t="shared" si="1"/>
        <v>2.2548564969254401</v>
      </c>
      <c r="J13" s="7">
        <f t="shared" si="2"/>
        <v>5.3393399159677848E-7</v>
      </c>
    </row>
    <row r="14" spans="4:10" ht="15" thickBot="1" x14ac:dyDescent="0.35">
      <c r="D14" s="8">
        <v>4</v>
      </c>
      <c r="E14" s="9">
        <v>4</v>
      </c>
      <c r="F14" s="10">
        <v>4.2</v>
      </c>
      <c r="G14" s="10">
        <v>4.3</v>
      </c>
      <c r="H14" s="7">
        <f t="shared" si="0"/>
        <v>4.25</v>
      </c>
      <c r="I14" s="7">
        <f t="shared" si="1"/>
        <v>3.0409796191033744</v>
      </c>
      <c r="J14" s="7">
        <f t="shared" si="2"/>
        <v>4.4275279127349935E-7</v>
      </c>
    </row>
    <row r="15" spans="4:10" ht="15" thickBot="1" x14ac:dyDescent="0.35">
      <c r="D15" s="8">
        <v>5</v>
      </c>
      <c r="E15" s="9">
        <v>5</v>
      </c>
      <c r="F15" s="10">
        <v>5.2</v>
      </c>
      <c r="G15" s="10">
        <v>5.4</v>
      </c>
      <c r="H15" s="7">
        <f t="shared" si="0"/>
        <v>5.3000000000000007</v>
      </c>
      <c r="I15" s="7">
        <f t="shared" si="1"/>
        <v>3.7903065706935526</v>
      </c>
      <c r="J15" s="7">
        <f t="shared" si="2"/>
        <v>3.3615793735211186E-7</v>
      </c>
    </row>
    <row r="16" spans="4:10" ht="15" thickBot="1" x14ac:dyDescent="0.35">
      <c r="D16" s="8">
        <v>6</v>
      </c>
      <c r="E16" s="9">
        <v>6</v>
      </c>
      <c r="F16" s="10">
        <v>6.3</v>
      </c>
      <c r="G16" s="10">
        <v>6.5</v>
      </c>
      <c r="H16" s="7">
        <f t="shared" si="0"/>
        <v>6.4</v>
      </c>
      <c r="I16" s="7">
        <f t="shared" si="1"/>
        <v>4.5739212599008612</v>
      </c>
      <c r="J16" s="7">
        <f t="shared" si="2"/>
        <v>2.229363340376499E-7</v>
      </c>
    </row>
    <row r="17" spans="4:10" ht="15" thickBot="1" x14ac:dyDescent="0.35">
      <c r="D17" s="8">
        <v>7</v>
      </c>
      <c r="E17" s="9">
        <v>7</v>
      </c>
      <c r="F17" s="10">
        <v>7.3</v>
      </c>
      <c r="G17" s="10">
        <v>7.7</v>
      </c>
      <c r="H17" s="7">
        <f t="shared" si="0"/>
        <v>7.5</v>
      </c>
      <c r="I17" s="7">
        <f t="shared" si="1"/>
        <v>5.3558250428551899</v>
      </c>
      <c r="J17" s="7">
        <f t="shared" si="2"/>
        <v>1.1329644464036414E-7</v>
      </c>
    </row>
    <row r="18" spans="4:10" ht="15" thickBot="1" x14ac:dyDescent="0.35">
      <c r="D18" s="12">
        <v>8</v>
      </c>
      <c r="E18" s="13">
        <v>8</v>
      </c>
      <c r="F18" s="14">
        <v>8.4</v>
      </c>
      <c r="G18" s="14">
        <v>8.6999999999999993</v>
      </c>
      <c r="H18" s="11">
        <f t="shared" si="0"/>
        <v>8.5500000000000007</v>
      </c>
      <c r="I18" s="11">
        <f t="shared" si="1"/>
        <v>6.1003302310817382</v>
      </c>
      <c r="J18" s="7">
        <f t="shared" si="2"/>
        <v>2.0237315432629157E-8</v>
      </c>
    </row>
    <row r="19" spans="4:10" ht="15" thickBot="1" x14ac:dyDescent="0.35">
      <c r="D19" s="15" t="s">
        <v>11</v>
      </c>
      <c r="E19" s="24"/>
      <c r="F19" s="25"/>
      <c r="G19" s="25"/>
      <c r="H19" s="26"/>
      <c r="I19" s="16">
        <f>AVERAGE(I11:I18)</f>
        <v>3.4170060084672103</v>
      </c>
      <c r="J19" s="16">
        <f>AVERAGE(J11:J18)</f>
        <v>3.6204345721838185E-7</v>
      </c>
    </row>
  </sheetData>
  <mergeCells count="5">
    <mergeCell ref="D8:D10"/>
    <mergeCell ref="F8:G9"/>
    <mergeCell ref="I8:I10"/>
    <mergeCell ref="J8:J10"/>
    <mergeCell ref="E19:H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Abhiraj T.K</dc:creator>
  <cp:lastModifiedBy>higgs</cp:lastModifiedBy>
  <dcterms:created xsi:type="dcterms:W3CDTF">2015-06-05T18:17:20Z</dcterms:created>
  <dcterms:modified xsi:type="dcterms:W3CDTF">2023-05-29T05:44:43Z</dcterms:modified>
</cp:coreProperties>
</file>