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y NEU\INFO6205 PSA\Assignments\INFO6205-Fall2021\Assignments\Assignment - 2\"/>
    </mc:Choice>
  </mc:AlternateContent>
  <xr:revisionPtr revIDLastSave="0" documentId="13_ncr:1_{882AAA2D-79B6-4ED6-BD57-DD309EF17B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66" i="1" s="1"/>
  <c r="F7" i="1"/>
  <c r="F93" i="1"/>
  <c r="D90" i="1"/>
  <c r="D92" i="1"/>
  <c r="C92" i="1"/>
  <c r="D91" i="1"/>
  <c r="C91" i="1"/>
  <c r="C90" i="1"/>
  <c r="D89" i="1"/>
  <c r="C89" i="1"/>
  <c r="D88" i="1"/>
  <c r="C88" i="1"/>
  <c r="D65" i="1"/>
  <c r="C65" i="1"/>
  <c r="D64" i="1"/>
  <c r="C64" i="1"/>
  <c r="D63" i="1"/>
  <c r="C63" i="1"/>
  <c r="D62" i="1"/>
  <c r="C62" i="1"/>
  <c r="D61" i="1"/>
  <c r="C61" i="1"/>
  <c r="C38" i="1"/>
  <c r="D38" i="1"/>
  <c r="D37" i="1"/>
  <c r="F37" i="1" s="1"/>
  <c r="C37" i="1"/>
  <c r="D36" i="1"/>
  <c r="C36" i="1"/>
  <c r="D35" i="1"/>
  <c r="F36" i="1" s="1"/>
  <c r="C35" i="1"/>
  <c r="D34" i="1"/>
  <c r="E34" i="1" s="1"/>
  <c r="C34" i="1"/>
  <c r="D6" i="1"/>
  <c r="C6" i="1"/>
  <c r="E6" i="1" s="1"/>
  <c r="D8" i="1"/>
  <c r="D9" i="1"/>
  <c r="D10" i="1"/>
  <c r="F10" i="1" s="1"/>
  <c r="D7" i="1"/>
  <c r="C8" i="1"/>
  <c r="E8" i="1" s="1"/>
  <c r="C9" i="1"/>
  <c r="E9" i="1" s="1"/>
  <c r="C10" i="1"/>
  <c r="E10" i="1" s="1"/>
  <c r="C7" i="1"/>
  <c r="E7" i="1" s="1"/>
  <c r="F9" i="1" l="1"/>
  <c r="F8" i="1"/>
  <c r="F11" i="1" s="1"/>
  <c r="E92" i="1"/>
  <c r="F92" i="1"/>
  <c r="E90" i="1"/>
  <c r="F91" i="1"/>
  <c r="F90" i="1"/>
  <c r="E88" i="1"/>
  <c r="E91" i="1"/>
  <c r="E89" i="1"/>
  <c r="E65" i="1"/>
  <c r="F65" i="1"/>
  <c r="E64" i="1"/>
  <c r="F64" i="1"/>
  <c r="E63" i="1"/>
  <c r="E62" i="1"/>
  <c r="F63" i="1"/>
  <c r="E61" i="1"/>
  <c r="E37" i="1"/>
  <c r="F38" i="1"/>
  <c r="E36" i="1"/>
  <c r="E35" i="1"/>
  <c r="E38" i="1"/>
  <c r="F35" i="1"/>
  <c r="F39" i="1" l="1"/>
</calcChain>
</file>

<file path=xl/sharedStrings.xml><?xml version="1.0" encoding="utf-8"?>
<sst xmlns="http://schemas.openxmlformats.org/spreadsheetml/2006/main" count="33" uniqueCount="12">
  <si>
    <t>Running this sort, using four different initial array</t>
  </si>
  <si>
    <t>Insertion Sort - Random Orderd Array</t>
  </si>
  <si>
    <t>Length of Array</t>
  </si>
  <si>
    <t>Time</t>
  </si>
  <si>
    <t>lg(Len(Array))</t>
  </si>
  <si>
    <t>lg(Time)</t>
  </si>
  <si>
    <t>Log-Ratio</t>
  </si>
  <si>
    <t>Slop</t>
  </si>
  <si>
    <t>Avg Slope</t>
  </si>
  <si>
    <t>Insertion Sort -  Orderd Array</t>
  </si>
  <si>
    <t>Insertion Sort -  Reverse Orderd Array</t>
  </si>
  <si>
    <t>Insertion Sort -  Partially Orderd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</si>
</sst>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</a:t>
            </a:r>
            <a:r>
              <a:rPr lang="en-IN" baseline="0"/>
              <a:t> Plot - Random Ordered Array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0.47860599999999998</c:v>
                </c:pt>
                <c:pt idx="1">
                  <c:v>0.57908363265306095</c:v>
                </c:pt>
                <c:pt idx="2">
                  <c:v>1.18794687755102</c:v>
                </c:pt>
                <c:pt idx="3">
                  <c:v>4.5778774897959096</c:v>
                </c:pt>
                <c:pt idx="4">
                  <c:v>20.891424612244801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A-46F6-B345-E140DAC7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95064"/>
        <c:axId val="581591784"/>
      </c:scatterChart>
      <c:valAx>
        <c:axId val="58159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1784"/>
        <c:crosses val="autoZero"/>
        <c:crossBetween val="midCat"/>
      </c:valAx>
      <c:valAx>
        <c:axId val="5815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Log Pot</a:t>
            </a:r>
            <a:r>
              <a:rPr lang="en-IN" baseline="0"/>
              <a:t> - </a:t>
            </a:r>
            <a:r>
              <a:rPr lang="en-IN" sz="1400" b="0" i="0" u="none" strike="noStrike" baseline="0">
                <a:effectLst/>
              </a:rPr>
              <a:t>Random Ordered Array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7.6438561897747244</c:v>
                </c:pt>
                <c:pt idx="1">
                  <c:v>8.6438561897747253</c:v>
                </c:pt>
                <c:pt idx="2">
                  <c:v>9.6438561897747253</c:v>
                </c:pt>
                <c:pt idx="3">
                  <c:v>10.643856189774725</c:v>
                </c:pt>
                <c:pt idx="4">
                  <c:v>11.643856189774727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-1.0630896116841924</c:v>
                </c:pt>
                <c:pt idx="1">
                  <c:v>-0.78815637413284534</c:v>
                </c:pt>
                <c:pt idx="2">
                  <c:v>0.24847032333795904</c:v>
                </c:pt>
                <c:pt idx="3">
                  <c:v>2.1946788549362286</c:v>
                </c:pt>
                <c:pt idx="4">
                  <c:v>4.384838969817185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E-458E-8CDD-867289AB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21536"/>
        <c:axId val="591321864"/>
      </c:scatterChart>
      <c:valAx>
        <c:axId val="5913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1864"/>
        <c:crosses val="autoZero"/>
        <c:crossBetween val="midCat"/>
      </c:valAx>
      <c:valAx>
        <c:axId val="5913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 Plot</a:t>
            </a:r>
            <a:r>
              <a:rPr lang="en-IN" baseline="0"/>
              <a:t> - Ordrerd Array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Sheet1!$A$34:$A$38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</c:numCache>
            </c:numRef>
          </c:xVal>
          <c:yVal>
            <c:numRef>
              <c:f>Sheet1!$B$34:$B$38</c:f>
              <c:numCache>
                <c:formatCode>General</c:formatCode>
                <c:ptCount val="5"/>
                <c:pt idx="0">
                  <c:v>7.8183877551020395E-3</c:v>
                </c:pt>
                <c:pt idx="1">
                  <c:v>1.03612448979591E-2</c:v>
                </c:pt>
                <c:pt idx="2">
                  <c:v>2.1828714285714201E-2</c:v>
                </c:pt>
                <c:pt idx="3">
                  <c:v>4.1307999999999997E-2</c:v>
                </c:pt>
                <c:pt idx="4">
                  <c:v>7.2667306122448899E-2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A-4D0D-99B3-D6BE86C5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64480"/>
        <c:axId val="656262184"/>
      </c:scatterChart>
      <c:valAx>
        <c:axId val="6562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62184"/>
        <c:crosses val="autoZero"/>
        <c:crossBetween val="midCat"/>
      </c:valAx>
      <c:valAx>
        <c:axId val="6562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Log Log Plot - Ordrerd Array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General</c:formatCode>
                <c:ptCount val="5"/>
                <c:pt idx="0">
                  <c:v>7.6438561897747244</c:v>
                </c:pt>
                <c:pt idx="1">
                  <c:v>8.6438561897747253</c:v>
                </c:pt>
                <c:pt idx="2">
                  <c:v>9.6438561897747253</c:v>
                </c:pt>
                <c:pt idx="3">
                  <c:v>10.643856189774725</c:v>
                </c:pt>
                <c:pt idx="4">
                  <c:v>11.643856189774727</c:v>
                </c:pt>
              </c:numCache>
            </c:numRef>
          </c:xVal>
          <c:yVal>
            <c:numRef>
              <c:f>Sheet1!$D$34:$D$38</c:f>
              <c:numCache>
                <c:formatCode>General</c:formatCode>
                <c:ptCount val="5"/>
                <c:pt idx="0">
                  <c:v>-6.9989131474011597</c:v>
                </c:pt>
                <c:pt idx="1">
                  <c:v>-6.5926588373088499</c:v>
                </c:pt>
                <c:pt idx="2">
                  <c:v>-5.5176290318807339</c:v>
                </c:pt>
                <c:pt idx="3">
                  <c:v>-4.5974349785260147</c:v>
                </c:pt>
                <c:pt idx="4">
                  <c:v>-3.7825497651619115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E-4C79-85CA-29076789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9320"/>
        <c:axId val="656130304"/>
      </c:scatterChart>
      <c:valAx>
        <c:axId val="65612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0304"/>
        <c:crosses val="autoZero"/>
        <c:crossBetween val="midCat"/>
      </c:valAx>
      <c:valAx>
        <c:axId val="656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 Plot - Reverse Ordred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Sheet1!$A$61:$A$65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</c:numCache>
            </c:numRef>
          </c:xVal>
          <c:yVal>
            <c:numRef>
              <c:f>Sheet1!$B$61:$B$65</c:f>
              <c:numCache>
                <c:formatCode>General</c:formatCode>
                <c:ptCount val="5"/>
                <c:pt idx="0">
                  <c:v>0.250906040816326</c:v>
                </c:pt>
                <c:pt idx="1">
                  <c:v>0.93706746938775498</c:v>
                </c:pt>
                <c:pt idx="2">
                  <c:v>2.5247613061224401</c:v>
                </c:pt>
                <c:pt idx="3">
                  <c:v>10.6027959795918</c:v>
                </c:pt>
                <c:pt idx="4">
                  <c:v>53.710100020408099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7-4CFB-8AAC-9A73F0FE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31360"/>
        <c:axId val="591322520"/>
      </c:scatterChart>
      <c:valAx>
        <c:axId val="4648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2520"/>
        <c:crosses val="autoZero"/>
        <c:crossBetween val="midCat"/>
      </c:valAx>
      <c:valAx>
        <c:axId val="5913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  <a:r>
              <a:rPr lang="en-IN" baseline="0"/>
              <a:t> Log Plot - Reverse Ordred Array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Sheet1!$C$61:$C$65</c:f>
              <c:numCache>
                <c:formatCode>General</c:formatCode>
                <c:ptCount val="5"/>
                <c:pt idx="0">
                  <c:v>7.6438561897747244</c:v>
                </c:pt>
                <c:pt idx="1">
                  <c:v>8.6438561897747253</c:v>
                </c:pt>
                <c:pt idx="2">
                  <c:v>9.6438561897747253</c:v>
                </c:pt>
                <c:pt idx="3">
                  <c:v>10.643856189774725</c:v>
                </c:pt>
                <c:pt idx="4">
                  <c:v>11.643856189774727</c:v>
                </c:pt>
              </c:numCache>
            </c:numRef>
          </c:xVal>
          <c:yVal>
            <c:numRef>
              <c:f>Sheet1!$D$61:$D$65</c:f>
              <c:numCache>
                <c:formatCode>General</c:formatCode>
                <c:ptCount val="5"/>
                <c:pt idx="0">
                  <c:v>-1.9947808893820318</c:v>
                </c:pt>
                <c:pt idx="1">
                  <c:v>-9.3775168404335377E-2</c:v>
                </c:pt>
                <c:pt idx="2">
                  <c:v>1.3361470002402154</c:v>
                </c:pt>
                <c:pt idx="3">
                  <c:v>3.4063728515617924</c:v>
                </c:pt>
                <c:pt idx="4">
                  <c:v>5.7471215030092289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D-4549-BDB1-F9B80CDE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2128"/>
        <c:axId val="455232456"/>
      </c:scatterChart>
      <c:valAx>
        <c:axId val="4552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32456"/>
        <c:crosses val="autoZero"/>
        <c:crossBetween val="midCat"/>
      </c:valAx>
      <c:valAx>
        <c:axId val="4552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</a:t>
            </a:r>
            <a:r>
              <a:rPr lang="en-IN" baseline="0"/>
              <a:t> Plot - Partially Ordered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Sheet1!$A$88:$A$92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</c:numCache>
            </c:numRef>
          </c:xVal>
          <c:yVal>
            <c:numRef>
              <c:f>Sheet1!$B$88:$B$92</c:f>
              <c:numCache>
                <c:formatCode>General</c:formatCode>
                <c:ptCount val="5"/>
                <c:pt idx="0">
                  <c:v>3.2936816326530602E-2</c:v>
                </c:pt>
                <c:pt idx="1">
                  <c:v>0.12488375510204</c:v>
                </c:pt>
                <c:pt idx="2">
                  <c:v>0.496314387755102</c:v>
                </c:pt>
                <c:pt idx="3">
                  <c:v>1.81394259183673</c:v>
                </c:pt>
                <c:pt idx="4">
                  <c:v>5.6112632448979598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033-3941F840A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0184"/>
        <c:axId val="588321824"/>
      </c:scatterChart>
      <c:valAx>
        <c:axId val="5883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21824"/>
        <c:crosses val="autoZero"/>
        <c:crossBetween val="midCat"/>
      </c:valAx>
      <c:valAx>
        <c:axId val="588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  <a:r>
              <a:rPr lang="en-IN" baseline="0"/>
              <a:t> Log Graph - Partially Ordered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Sheet1!$C$88:$C$92</c:f>
              <c:numCache>
                <c:formatCode>General</c:formatCode>
                <c:ptCount val="5"/>
                <c:pt idx="0">
                  <c:v>7.6438561897747244</c:v>
                </c:pt>
                <c:pt idx="1">
                  <c:v>8.6438561897747253</c:v>
                </c:pt>
                <c:pt idx="2">
                  <c:v>9.6438561897747253</c:v>
                </c:pt>
                <c:pt idx="3">
                  <c:v>10.643856189774725</c:v>
                </c:pt>
                <c:pt idx="4">
                  <c:v>11.643856189774727</c:v>
                </c:pt>
              </c:numCache>
            </c:numRef>
          </c:xVal>
          <c:yVal>
            <c:numRef>
              <c:f>Sheet1!$D$88:$D$92</c:f>
              <c:numCache>
                <c:formatCode>General</c:formatCode>
                <c:ptCount val="5"/>
                <c:pt idx="0">
                  <c:v>-4.9241550789090631</c:v>
                </c:pt>
                <c:pt idx="1">
                  <c:v>-3.0013422717282654</c:v>
                </c:pt>
                <c:pt idx="2">
                  <c:v>-1.0106738170766978</c:v>
                </c:pt>
                <c:pt idx="3">
                  <c:v>0.85912879777214834</c:v>
                </c:pt>
                <c:pt idx="4">
                  <c:v>2.488325596500776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E-465F-876D-9D394D57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85752"/>
        <c:axId val="657990344"/>
      </c:scatterChart>
      <c:valAx>
        <c:axId val="65798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0344"/>
        <c:crosses val="autoZero"/>
        <c:crossBetween val="midCat"/>
      </c:valAx>
      <c:valAx>
        <c:axId val="6579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5</xdr:col>
      <xdr:colOff>99060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EF1CF-1000-491C-89F2-FA799B17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13</xdr:row>
      <xdr:rowOff>49530</xdr:rowOff>
    </xdr:from>
    <xdr:to>
      <xdr:col>12</xdr:col>
      <xdr:colOff>342900</xdr:colOff>
      <xdr:row>28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55EE8-32A6-4501-8581-E07BA6E2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108857</xdr:colOff>
      <xdr:row>40</xdr:row>
      <xdr:rowOff>43543</xdr:rowOff>
    </xdr:from>
    <xdr:to>
      <xdr:col>5</xdr:col>
      <xdr:colOff>206828</xdr:colOff>
      <xdr:row>55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1C1C2-151B-4992-8925-1FD73D54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370114</xdr:colOff>
      <xdr:row>40</xdr:row>
      <xdr:rowOff>54428</xdr:rowOff>
    </xdr:from>
    <xdr:to>
      <xdr:col>12</xdr:col>
      <xdr:colOff>250372</xdr:colOff>
      <xdr:row>55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E82FE-C796-4695-AA2C-6EC4FF11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67</xdr:row>
      <xdr:rowOff>152400</xdr:rowOff>
    </xdr:from>
    <xdr:to>
      <xdr:col>5</xdr:col>
      <xdr:colOff>97971</xdr:colOff>
      <xdr:row>82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A84AC-B833-41AA-8797-402DF17CA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65314</xdr:colOff>
      <xdr:row>68</xdr:row>
      <xdr:rowOff>97971</xdr:rowOff>
    </xdr:from>
    <xdr:to>
      <xdr:col>12</xdr:col>
      <xdr:colOff>555172</xdr:colOff>
      <xdr:row>83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135981-CD34-43F1-9BD3-13E6EA54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108858</xdr:colOff>
      <xdr:row>94</xdr:row>
      <xdr:rowOff>119743</xdr:rowOff>
    </xdr:from>
    <xdr:to>
      <xdr:col>5</xdr:col>
      <xdr:colOff>206829</xdr:colOff>
      <xdr:row>109</xdr:row>
      <xdr:rowOff>87085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844332-9E05-4EA8-B472-33B736E75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489857</xdr:colOff>
      <xdr:row>94</xdr:row>
      <xdr:rowOff>141514</xdr:rowOff>
    </xdr:from>
    <xdr:to>
      <xdr:col>12</xdr:col>
      <xdr:colOff>370115</xdr:colOff>
      <xdr:row>109</xdr:row>
      <xdr:rowOff>108856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DC28B5-A60B-49B9-80C1-ACBC80F59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73" zoomScale="70" zoomScaleNormal="70" workbookViewId="0">
      <selection activeCell="H89" sqref="H89"/>
    </sheetView>
  </sheetViews>
  <sheetFormatPr defaultRowHeight="14.4" x14ac:dyDescent="0.3"/>
  <cols>
    <col min="1" max="1" width="12.77734375" customWidth="1"/>
    <col min="3" max="3" width="25.77734375" customWidth="1"/>
    <col min="7" max="7" width="15.109375" customWidth="1"/>
  </cols>
  <sheetData>
    <row r="1" spans="1:6" x14ac:dyDescent="0.3">
      <c r="A1" s="1" t="s">
        <v>0</v>
      </c>
    </row>
    <row r="3" spans="1:6" x14ac:dyDescent="0.3">
      <c r="A3" s="1" t="s">
        <v>1</v>
      </c>
    </row>
    <row r="5" spans="1:6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3">
      <c r="A6">
        <v>200</v>
      </c>
      <c r="B6" s="2">
        <v>0.47860599999999998</v>
      </c>
      <c r="C6">
        <f>LOG(A6,2)</f>
        <v>7.6438561897747244</v>
      </c>
      <c r="D6">
        <f>LOG(B6,2)</f>
        <v>-1.0630896116841924</v>
      </c>
      <c r="E6">
        <f>C6/D6</f>
        <v>-7.1902275271649003</v>
      </c>
    </row>
    <row r="7" spans="1:6" x14ac:dyDescent="0.3">
      <c r="A7">
        <v>400</v>
      </c>
      <c r="B7">
        <v>0.57908363265306095</v>
      </c>
      <c r="C7">
        <f>LOG(A7,2)</f>
        <v>8.6438561897747253</v>
      </c>
      <c r="D7">
        <f>LOG(B7,2)</f>
        <v>-0.78815637413284534</v>
      </c>
      <c r="E7">
        <f t="shared" ref="E7:E10" si="0">C7/D7</f>
        <v>-10.967184271376311</v>
      </c>
      <c r="F7">
        <f>((D7-D6)/(C7-C6))</f>
        <v>0.2749332375513468</v>
      </c>
    </row>
    <row r="8" spans="1:6" x14ac:dyDescent="0.3">
      <c r="A8">
        <v>800</v>
      </c>
      <c r="B8">
        <v>1.18794687755102</v>
      </c>
      <c r="C8">
        <f>LOG(A8,2)</f>
        <v>9.6438561897747253</v>
      </c>
      <c r="D8">
        <f>LOG(B8,2)</f>
        <v>0.24847032333795904</v>
      </c>
      <c r="E8">
        <f t="shared" si="0"/>
        <v>38.81290956690048</v>
      </c>
      <c r="F8">
        <f>((D8-D7)/(C8-C7))</f>
        <v>1.0366266974708043</v>
      </c>
    </row>
    <row r="9" spans="1:6" x14ac:dyDescent="0.3">
      <c r="A9">
        <v>1600</v>
      </c>
      <c r="B9">
        <v>4.5778774897959096</v>
      </c>
      <c r="C9">
        <f>LOG(A9,2)</f>
        <v>10.643856189774725</v>
      </c>
      <c r="D9">
        <f>LOG(B9,2)</f>
        <v>2.1946788549362286</v>
      </c>
      <c r="E9">
        <f t="shared" si="0"/>
        <v>4.8498467854806062</v>
      </c>
      <c r="F9">
        <f t="shared" ref="F9:F10" si="1">((D9-D8)/(C9-C8))</f>
        <v>1.9462085315982696</v>
      </c>
    </row>
    <row r="10" spans="1:6" x14ac:dyDescent="0.3">
      <c r="A10">
        <v>3200</v>
      </c>
      <c r="B10">
        <v>20.891424612244801</v>
      </c>
      <c r="C10">
        <f>LOG(A10,2)</f>
        <v>11.643856189774727</v>
      </c>
      <c r="D10">
        <f>LOG(B10,2)</f>
        <v>4.384838969817185</v>
      </c>
      <c r="E10">
        <f t="shared" si="0"/>
        <v>2.6554809127369592</v>
      </c>
      <c r="F10">
        <f t="shared" si="1"/>
        <v>2.1901601148809524</v>
      </c>
    </row>
    <row r="11" spans="1:6" x14ac:dyDescent="0.3">
      <c r="E11" t="s">
        <v>8</v>
      </c>
      <c r="F11">
        <f>AVERAGE(F7:F10)</f>
        <v>1.3619821453753433</v>
      </c>
    </row>
    <row r="31" spans="1:1" x14ac:dyDescent="0.3">
      <c r="A31" s="1" t="s">
        <v>9</v>
      </c>
    </row>
    <row r="33" spans="1:6" x14ac:dyDescent="0.3">
      <c r="A33" s="1" t="s">
        <v>2</v>
      </c>
      <c r="B33" s="1" t="s">
        <v>3</v>
      </c>
      <c r="C33" s="1" t="s">
        <v>4</v>
      </c>
      <c r="D33" s="1" t="s">
        <v>5</v>
      </c>
      <c r="E33" s="1" t="s">
        <v>6</v>
      </c>
      <c r="F33" s="1" t="s">
        <v>7</v>
      </c>
    </row>
    <row r="34" spans="1:6" x14ac:dyDescent="0.3">
      <c r="A34">
        <v>200</v>
      </c>
      <c r="B34" s="2">
        <v>7.8183877551020395E-3</v>
      </c>
      <c r="C34">
        <f>LOG(A34,2)</f>
        <v>7.6438561897747244</v>
      </c>
      <c r="D34">
        <f>LOG(B34,2)</f>
        <v>-6.9989131474011597</v>
      </c>
      <c r="E34">
        <f>C34/D34</f>
        <v>-1.0921490278262769</v>
      </c>
    </row>
    <row r="35" spans="1:6" x14ac:dyDescent="0.3">
      <c r="A35">
        <v>400</v>
      </c>
      <c r="B35">
        <v>1.03612448979591E-2</v>
      </c>
      <c r="C35">
        <f>LOG(A35,2)</f>
        <v>8.6438561897747253</v>
      </c>
      <c r="D35">
        <f>LOG(B35,2)</f>
        <v>-6.5926588373088499</v>
      </c>
      <c r="E35">
        <f t="shared" ref="E35:E38" si="2">C35/D35</f>
        <v>-1.3111335506788004</v>
      </c>
      <c r="F35">
        <f t="shared" ref="F35:F36" si="3">((D35-D34)/(C35-C34))</f>
        <v>0.40625431009230933</v>
      </c>
    </row>
    <row r="36" spans="1:6" x14ac:dyDescent="0.3">
      <c r="A36">
        <v>800</v>
      </c>
      <c r="B36">
        <v>2.1828714285714201E-2</v>
      </c>
      <c r="C36">
        <f>LOG(A36,2)</f>
        <v>9.6438561897747253</v>
      </c>
      <c r="D36">
        <f>LOG(B36,2)</f>
        <v>-5.5176290318807339</v>
      </c>
      <c r="E36">
        <f t="shared" si="2"/>
        <v>-1.7478261285876135</v>
      </c>
      <c r="F36">
        <f>((D36-D35)/(C36-C35))</f>
        <v>1.075029805428116</v>
      </c>
    </row>
    <row r="37" spans="1:6" x14ac:dyDescent="0.3">
      <c r="A37">
        <v>1600</v>
      </c>
      <c r="B37">
        <v>4.1307999999999997E-2</v>
      </c>
      <c r="C37">
        <f>LOG(A37,2)</f>
        <v>10.643856189774725</v>
      </c>
      <c r="D37">
        <f>LOG(B37,2)</f>
        <v>-4.5974349785260147</v>
      </c>
      <c r="E37">
        <f t="shared" si="2"/>
        <v>-2.315172751651891</v>
      </c>
      <c r="F37">
        <f t="shared" ref="F37:F38" si="4">((D37-D36)/(C37-C36))</f>
        <v>0.92019405335471927</v>
      </c>
    </row>
    <row r="38" spans="1:6" x14ac:dyDescent="0.3">
      <c r="A38">
        <v>3200</v>
      </c>
      <c r="B38">
        <v>7.2667306122448899E-2</v>
      </c>
      <c r="C38">
        <f>LOG(A38,2)</f>
        <v>11.643856189774727</v>
      </c>
      <c r="D38">
        <f>LOG(B38,2)</f>
        <v>-3.7825497651619115</v>
      </c>
      <c r="E38">
        <f t="shared" si="2"/>
        <v>-3.078308789752648</v>
      </c>
      <c r="F38">
        <f t="shared" si="4"/>
        <v>0.81488521336410169</v>
      </c>
    </row>
    <row r="39" spans="1:6" x14ac:dyDescent="0.3">
      <c r="E39" t="s">
        <v>8</v>
      </c>
      <c r="F39">
        <f>AVERAGE(F35:F38)</f>
        <v>0.80409084555981158</v>
      </c>
    </row>
    <row r="58" spans="1:6" x14ac:dyDescent="0.3">
      <c r="A58" s="1" t="s">
        <v>10</v>
      </c>
    </row>
    <row r="60" spans="1:6" x14ac:dyDescent="0.3">
      <c r="A60" s="1" t="s">
        <v>2</v>
      </c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</row>
    <row r="61" spans="1:6" x14ac:dyDescent="0.3">
      <c r="A61">
        <v>200</v>
      </c>
      <c r="B61" s="2">
        <v>0.250906040816326</v>
      </c>
      <c r="C61">
        <f>LOG(A61,2)</f>
        <v>7.6438561897747244</v>
      </c>
      <c r="D61">
        <f>LOG(B61,2)</f>
        <v>-1.9947808893820318</v>
      </c>
      <c r="E61">
        <f>C61/D61</f>
        <v>-3.8319277222185208</v>
      </c>
      <c r="F61">
        <v>0</v>
      </c>
    </row>
    <row r="62" spans="1:6" x14ac:dyDescent="0.3">
      <c r="A62">
        <v>400</v>
      </c>
      <c r="B62">
        <v>0.93706746938775498</v>
      </c>
      <c r="C62">
        <f>LOG(A62,2)</f>
        <v>8.6438561897747253</v>
      </c>
      <c r="D62">
        <f>LOG(B62,2)</f>
        <v>-9.3775168404335377E-2</v>
      </c>
      <c r="E62">
        <f t="shared" ref="E62:E65" si="5">C62/D62</f>
        <v>-92.176386743498568</v>
      </c>
      <c r="F62">
        <f t="shared" ref="F62" si="6">((D62-D61)/(C62-C61))</f>
        <v>1.9010057209776947</v>
      </c>
    </row>
    <row r="63" spans="1:6" x14ac:dyDescent="0.3">
      <c r="A63">
        <v>800</v>
      </c>
      <c r="B63">
        <v>2.5247613061224401</v>
      </c>
      <c r="C63">
        <f>LOG(A63,2)</f>
        <v>9.6438561897747253</v>
      </c>
      <c r="D63">
        <f>LOG(B63,2)</f>
        <v>1.3361470002402154</v>
      </c>
      <c r="E63">
        <f t="shared" si="5"/>
        <v>7.2176610717540299</v>
      </c>
      <c r="F63">
        <f>((D63-D62)/(C63-C62))</f>
        <v>1.4299221686445507</v>
      </c>
    </row>
    <row r="64" spans="1:6" x14ac:dyDescent="0.3">
      <c r="A64">
        <v>1600</v>
      </c>
      <c r="B64">
        <v>10.6027959795918</v>
      </c>
      <c r="C64">
        <f>LOG(A64,2)</f>
        <v>10.643856189774725</v>
      </c>
      <c r="D64">
        <f>LOG(B64,2)</f>
        <v>3.4063728515617924</v>
      </c>
      <c r="E64">
        <f t="shared" si="5"/>
        <v>3.1246891205390535</v>
      </c>
      <c r="F64">
        <f t="shared" ref="F64:F65" si="7">((D64-D63)/(C64-C63))</f>
        <v>2.070225851321577</v>
      </c>
    </row>
    <row r="65" spans="1:6" x14ac:dyDescent="0.3">
      <c r="A65">
        <v>3200</v>
      </c>
      <c r="B65">
        <v>53.710100020408099</v>
      </c>
      <c r="C65">
        <f>LOG(A65,2)</f>
        <v>11.643856189774727</v>
      </c>
      <c r="D65">
        <f>LOG(B65,2)</f>
        <v>5.7471215030092289</v>
      </c>
      <c r="E65">
        <f t="shared" si="5"/>
        <v>2.0260327163220633</v>
      </c>
      <c r="F65">
        <f t="shared" si="7"/>
        <v>2.3407486514474325</v>
      </c>
    </row>
    <row r="66" spans="1:6" x14ac:dyDescent="0.3">
      <c r="E66" t="s">
        <v>8</v>
      </c>
      <c r="F66">
        <f>AVERAGE(F61:F65)</f>
        <v>1.5483804784782511</v>
      </c>
    </row>
    <row r="85" spans="1:6" x14ac:dyDescent="0.3">
      <c r="A85" s="1" t="s">
        <v>11</v>
      </c>
    </row>
    <row r="87" spans="1:6" x14ac:dyDescent="0.3">
      <c r="A87" s="1" t="s">
        <v>2</v>
      </c>
      <c r="B87" s="1" t="s">
        <v>3</v>
      </c>
      <c r="C87" s="1" t="s">
        <v>4</v>
      </c>
      <c r="D87" s="1" t="s">
        <v>5</v>
      </c>
      <c r="E87" s="1" t="s">
        <v>6</v>
      </c>
      <c r="F87" s="1" t="s">
        <v>7</v>
      </c>
    </row>
    <row r="88" spans="1:6" x14ac:dyDescent="0.3">
      <c r="A88">
        <v>200</v>
      </c>
      <c r="B88" s="2">
        <v>3.2936816326530602E-2</v>
      </c>
      <c r="C88">
        <f>LOG(A88,2)</f>
        <v>7.6438561897747244</v>
      </c>
      <c r="D88">
        <f>LOG(B88,2)</f>
        <v>-4.9241550789090631</v>
      </c>
      <c r="E88">
        <f>C88/D88</f>
        <v>-1.5523183302074648</v>
      </c>
      <c r="F88">
        <v>0</v>
      </c>
    </row>
    <row r="89" spans="1:6" x14ac:dyDescent="0.3">
      <c r="A89">
        <v>400</v>
      </c>
      <c r="B89">
        <v>0.12488375510204</v>
      </c>
      <c r="C89">
        <f>LOG(A89,2)</f>
        <v>8.6438561897747253</v>
      </c>
      <c r="D89">
        <f>LOG(B89,2)</f>
        <v>-3.0013422717282654</v>
      </c>
      <c r="E89">
        <f t="shared" ref="E89:E92" si="8">C89/D89</f>
        <v>-2.8799968171565204</v>
      </c>
      <c r="F89">
        <v>0</v>
      </c>
    </row>
    <row r="90" spans="1:6" x14ac:dyDescent="0.3">
      <c r="A90">
        <v>800</v>
      </c>
      <c r="B90">
        <v>0.496314387755102</v>
      </c>
      <c r="C90">
        <f>LOG(A90,2)</f>
        <v>9.6438561897747253</v>
      </c>
      <c r="D90">
        <f>LOG(B90,2)</f>
        <v>-1.0106738170766978</v>
      </c>
      <c r="E90">
        <f t="shared" si="8"/>
        <v>-9.5420065572381141</v>
      </c>
      <c r="F90">
        <f>((D90-D89)/(C90-C89))</f>
        <v>1.9906684546515676</v>
      </c>
    </row>
    <row r="91" spans="1:6" x14ac:dyDescent="0.3">
      <c r="A91">
        <v>1600</v>
      </c>
      <c r="B91">
        <v>1.81394259183673</v>
      </c>
      <c r="C91">
        <f>LOG(A91,2)</f>
        <v>10.643856189774725</v>
      </c>
      <c r="D91">
        <f>LOG(B91,2)</f>
        <v>0.85912879777214834</v>
      </c>
      <c r="E91">
        <f t="shared" si="8"/>
        <v>12.389127471196243</v>
      </c>
      <c r="F91">
        <f t="shared" ref="F91:F92" si="9">((D91-D90)/(C91-C90))</f>
        <v>1.869802614848846</v>
      </c>
    </row>
    <row r="92" spans="1:6" x14ac:dyDescent="0.3">
      <c r="A92">
        <v>3200</v>
      </c>
      <c r="B92">
        <v>5.6112632448979598</v>
      </c>
      <c r="C92">
        <f>LOG(A92,2)</f>
        <v>11.643856189774727</v>
      </c>
      <c r="D92">
        <f>LOG(B92,2)</f>
        <v>2.488325596500776</v>
      </c>
      <c r="E92">
        <f t="shared" si="8"/>
        <v>4.6793941299920618</v>
      </c>
      <c r="F92">
        <f t="shared" si="9"/>
        <v>1.6291967987286247</v>
      </c>
    </row>
    <row r="93" spans="1:6" x14ac:dyDescent="0.3">
      <c r="E93" t="s">
        <v>8</v>
      </c>
      <c r="F93">
        <f>AVERAGE(F88:F92)</f>
        <v>1.0979335736458078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2021-09-27T00:37:25Z</dcterms:modified>
</cp:coreProperties>
</file>