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obby\Projects\WoW\"/>
    </mc:Choice>
  </mc:AlternateContent>
  <bookViews>
    <workbookView xWindow="0" yWindow="0" windowWidth="21570" windowHeight="7965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2" l="1"/>
  <c r="U5" i="2"/>
  <c r="U6" i="2"/>
  <c r="U7" i="2"/>
  <c r="U8" i="2"/>
  <c r="U3" i="2"/>
  <c r="T4" i="2"/>
  <c r="T5" i="2"/>
  <c r="T6" i="2"/>
  <c r="T7" i="2"/>
  <c r="T8" i="2"/>
  <c r="T3" i="2"/>
  <c r="S4" i="2"/>
  <c r="S5" i="2"/>
  <c r="S6" i="2"/>
  <c r="S7" i="2"/>
  <c r="S8" i="2"/>
  <c r="S3" i="2"/>
  <c r="R4" i="2"/>
  <c r="R5" i="2"/>
  <c r="R6" i="2"/>
  <c r="R7" i="2"/>
  <c r="R8" i="2"/>
  <c r="R3" i="2"/>
  <c r="Q4" i="2"/>
  <c r="Q5" i="2"/>
  <c r="Q6" i="2"/>
  <c r="Q7" i="2"/>
  <c r="Q8" i="2"/>
  <c r="Q3" i="2"/>
  <c r="P4" i="2"/>
  <c r="P5" i="2"/>
  <c r="P6" i="2"/>
  <c r="P7" i="2"/>
  <c r="P8" i="2"/>
  <c r="P3" i="2"/>
  <c r="O4" i="2"/>
  <c r="O5" i="2"/>
  <c r="O6" i="2"/>
  <c r="O7" i="2"/>
  <c r="O8" i="2"/>
  <c r="O3" i="2"/>
  <c r="N4" i="2"/>
  <c r="N5" i="2"/>
  <c r="N6" i="2"/>
  <c r="N7" i="2"/>
  <c r="N8" i="2"/>
  <c r="N3" i="2"/>
  <c r="L3" i="1"/>
  <c r="K3" i="1"/>
  <c r="J3" i="1"/>
  <c r="I3" i="1"/>
</calcChain>
</file>

<file path=xl/sharedStrings.xml><?xml version="1.0" encoding="utf-8"?>
<sst xmlns="http://schemas.openxmlformats.org/spreadsheetml/2006/main" count="49" uniqueCount="25">
  <si>
    <t>Name</t>
  </si>
  <si>
    <t>Type</t>
  </si>
  <si>
    <t>ID</t>
  </si>
  <si>
    <t>Price</t>
  </si>
  <si>
    <t>Umbryl</t>
  </si>
  <si>
    <t>Oriblase</t>
  </si>
  <si>
    <t>Angerseye</t>
  </si>
  <si>
    <t>Gem</t>
  </si>
  <si>
    <t>Ore</t>
  </si>
  <si>
    <t>Ore Prospected</t>
  </si>
  <si>
    <t>Essence of Valor</t>
  </si>
  <si>
    <t>Essence of Rebirth</t>
  </si>
  <si>
    <t>Essence of Servitude</t>
  </si>
  <si>
    <t>Essence of Torment</t>
  </si>
  <si>
    <t>Solenium Ore</t>
  </si>
  <si>
    <t>Sinvyr Ore</t>
  </si>
  <si>
    <t>Phaedrum Ore</t>
  </si>
  <si>
    <t>Oxxein Ore</t>
  </si>
  <si>
    <t>Laestrite Ore</t>
  </si>
  <si>
    <t>Elethium Ore</t>
  </si>
  <si>
    <t>Essence of</t>
  </si>
  <si>
    <t>Valor</t>
  </si>
  <si>
    <t>Rebirth</t>
  </si>
  <si>
    <t>Servitude</t>
  </si>
  <si>
    <t>Torment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</si>
</sst>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13" Type="http://schemas.openxmlformats.org/officeDocument/2006/relationships/hyperlink" Target="https://www.wowhead.com/item=173171/essence-of-torment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" Type="http://schemas.openxmlformats.org/officeDocument/2006/relationships/hyperlink" Target="https://www.wowhead.com/item=173108/oriblase" TargetMode="External"/><Relationship Id="rId21" Type="http://schemas.openxmlformats.org/officeDocument/2006/relationships/hyperlink" Target="https://www.wowhead.com/item=171830/oxxein-ore" TargetMode="External"/><Relationship Id="rId7" Type="http://schemas.openxmlformats.org/officeDocument/2006/relationships/hyperlink" Target="https://www.wowhead.com/item=173173/essence-of-valor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www.wowhead.com/item=171832/sinvyr-ore" TargetMode="External"/><Relationship Id="rId25" Type="http://schemas.openxmlformats.org/officeDocument/2006/relationships/hyperlink" Target="https://www.wowhead.com/item=171833/elethium-ore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0" Type="http://schemas.openxmlformats.org/officeDocument/2006/relationships/image" Target="../media/image10.gif"/><Relationship Id="rId1" Type="http://schemas.openxmlformats.org/officeDocument/2006/relationships/hyperlink" Target="https://www.wowhead.com/item=173109/angerseye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www.wowhead.com/item=173172/essence-of-servitude" TargetMode="External"/><Relationship Id="rId24" Type="http://schemas.openxmlformats.org/officeDocument/2006/relationships/image" Target="../media/image12.gif"/><Relationship Id="rId5" Type="http://schemas.openxmlformats.org/officeDocument/2006/relationships/hyperlink" Target="https://www.wowhead.com/item=173110/umbryl" TargetMode="External"/><Relationship Id="rId15" Type="http://schemas.openxmlformats.org/officeDocument/2006/relationships/hyperlink" Target="https://www.wowhead.com/item=171829/solenium-ore" TargetMode="External"/><Relationship Id="rId23" Type="http://schemas.openxmlformats.org/officeDocument/2006/relationships/hyperlink" Target="https://www.wowhead.com/item=171828/laestrite-ore" TargetMode="External"/><Relationship Id="rId10" Type="http://schemas.openxmlformats.org/officeDocument/2006/relationships/image" Target="../media/image5.gif"/><Relationship Id="rId19" Type="http://schemas.openxmlformats.org/officeDocument/2006/relationships/hyperlink" Target="https://www.wowhead.com/item=171831/phaedrum-ore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www.wowhead.com/item=173170/essence-of-rebirth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123825</xdr:colOff>
      <xdr:row>1</xdr:row>
      <xdr:rowOff>123825</xdr:rowOff>
    </xdr:to>
    <xdr:pic>
      <xdr:nvPicPr>
        <xdr:cNvPr id="2" name="Afbeelding 1" descr="https://wow.zamimg.com/images/wow/icons/tiny/inv_jewelcrafting_90_gem_red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123825</xdr:colOff>
      <xdr:row>1</xdr:row>
      <xdr:rowOff>123825</xdr:rowOff>
    </xdr:to>
    <xdr:pic>
      <xdr:nvPicPr>
        <xdr:cNvPr id="3" name="Afbeelding 2" descr="https://wow.zamimg.com/images/wow/icons/tiny/inv_jewelcrafting_90_gem_yellow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123825</xdr:colOff>
      <xdr:row>1</xdr:row>
      <xdr:rowOff>123825</xdr:rowOff>
    </xdr:to>
    <xdr:pic>
      <xdr:nvPicPr>
        <xdr:cNvPr id="4" name="Afbeelding 3" descr="https://wow.zamimg.com/images/wow/icons/tiny/inv_jewelcrafting_90_gem_blue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123825</xdr:colOff>
      <xdr:row>1</xdr:row>
      <xdr:rowOff>123825</xdr:rowOff>
    </xdr:to>
    <xdr:pic>
      <xdr:nvPicPr>
        <xdr:cNvPr id="5" name="Afbeelding 4" descr="https://wow.zamimg.com/images/wow/icons/tiny/inv_jewelcrafting_90_reagent_blue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123825</xdr:colOff>
      <xdr:row>1</xdr:row>
      <xdr:rowOff>123825</xdr:rowOff>
    </xdr:to>
    <xdr:pic>
      <xdr:nvPicPr>
        <xdr:cNvPr id="6" name="Afbeelding 5" descr="https://wow.zamimg.com/images/wow/icons/tiny/inv_jewelcrafting_90_reagent_green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123825</xdr:colOff>
      <xdr:row>1</xdr:row>
      <xdr:rowOff>123825</xdr:rowOff>
    </xdr:to>
    <xdr:pic>
      <xdr:nvPicPr>
        <xdr:cNvPr id="7" name="Afbeelding 6" descr="https://wow.zamimg.com/images/wow/icons/tiny/inv_jewelcrafting_90_reagent_purpl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123825</xdr:colOff>
      <xdr:row>1</xdr:row>
      <xdr:rowOff>123825</xdr:rowOff>
    </xdr:to>
    <xdr:pic>
      <xdr:nvPicPr>
        <xdr:cNvPr id="8" name="Afbeelding 7" descr="https://wow.zamimg.com/images/wow/icons/tiny/inv_jewelcrafting_90_reagent_red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123825</xdr:colOff>
      <xdr:row>2</xdr:row>
      <xdr:rowOff>123825</xdr:rowOff>
    </xdr:to>
    <xdr:pic>
      <xdr:nvPicPr>
        <xdr:cNvPr id="9" name="Afbeelding 8" descr="https://wow.zamimg.com/images/wow/icons/tiny/inv_ore_solenium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123825</xdr:colOff>
      <xdr:row>3</xdr:row>
      <xdr:rowOff>123825</xdr:rowOff>
    </xdr:to>
    <xdr:pic>
      <xdr:nvPicPr>
        <xdr:cNvPr id="10" name="Afbeelding 9" descr="https://wow.zamimg.com/images/wow/icons/tiny/inv_ore_sinvyr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123825</xdr:colOff>
      <xdr:row>4</xdr:row>
      <xdr:rowOff>123825</xdr:rowOff>
    </xdr:to>
    <xdr:pic>
      <xdr:nvPicPr>
        <xdr:cNvPr id="11" name="Afbeelding 10" descr="https://wow.zamimg.com/images/wow/icons/tiny/inv_ore_phaedrite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123825</xdr:colOff>
      <xdr:row>5</xdr:row>
      <xdr:rowOff>123825</xdr:rowOff>
    </xdr:to>
    <xdr:pic>
      <xdr:nvPicPr>
        <xdr:cNvPr id="12" name="Afbeelding 11" descr="https://wow.zamimg.com/images/wow/icons/tiny/inv_ore_oxxein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123825</xdr:colOff>
      <xdr:row>6</xdr:row>
      <xdr:rowOff>123825</xdr:rowOff>
    </xdr:to>
    <xdr:pic>
      <xdr:nvPicPr>
        <xdr:cNvPr id="13" name="Afbeelding 12" descr="https://wow.zamimg.com/images/wow/icons/tiny/inv_ore_lastrite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123825</xdr:colOff>
      <xdr:row>7</xdr:row>
      <xdr:rowOff>123825</xdr:rowOff>
    </xdr:to>
    <xdr:pic>
      <xdr:nvPicPr>
        <xdr:cNvPr id="14" name="Afbeelding 13" descr="https://wow.zamimg.com/images/wow/icons/tiny/inv_ore_elethium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0</xdr:colOff>
      <xdr:row>1</xdr:row>
      <xdr:rowOff>0</xdr:rowOff>
    </xdr:from>
    <xdr:ext cx="123825" cy="123825"/>
    <xdr:pic>
      <xdr:nvPicPr>
        <xdr:cNvPr id="15" name="Afbeelding 14" descr="https://wow.zamimg.com/images/wow/icons/tiny/inv_jewelcrafting_90_gem_red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123825" cy="123825"/>
    <xdr:pic>
      <xdr:nvPicPr>
        <xdr:cNvPr id="16" name="Afbeelding 15" descr="https://wow.zamimg.com/images/wow/icons/tiny/inv_jewelcrafting_90_gem_yellow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123825" cy="123825"/>
    <xdr:pic>
      <xdr:nvPicPr>
        <xdr:cNvPr id="17" name="Afbeelding 16" descr="https://wow.zamimg.com/images/wow/icons/tiny/inv_jewelcrafting_90_gem_blue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</xdr:row>
      <xdr:rowOff>0</xdr:rowOff>
    </xdr:from>
    <xdr:ext cx="123825" cy="123825"/>
    <xdr:pic>
      <xdr:nvPicPr>
        <xdr:cNvPr id="18" name="Afbeelding 17" descr="https://wow.zamimg.com/images/wow/icons/tiny/inv_jewelcrafting_90_reagent_blue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</xdr:row>
      <xdr:rowOff>0</xdr:rowOff>
    </xdr:from>
    <xdr:ext cx="123825" cy="123825"/>
    <xdr:pic>
      <xdr:nvPicPr>
        <xdr:cNvPr id="19" name="Afbeelding 18" descr="https://wow.zamimg.com/images/wow/icons/tiny/inv_jewelcrafting_90_reagent_green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0</xdr:colOff>
      <xdr:row>1</xdr:row>
      <xdr:rowOff>0</xdr:rowOff>
    </xdr:from>
    <xdr:ext cx="123825" cy="123825"/>
    <xdr:pic>
      <xdr:nvPicPr>
        <xdr:cNvPr id="20" name="Afbeelding 19" descr="https://wow.zamimg.com/images/wow/icons/tiny/inv_jewelcrafting_90_reagent_purple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</xdr:row>
      <xdr:rowOff>0</xdr:rowOff>
    </xdr:from>
    <xdr:ext cx="123825" cy="123825"/>
    <xdr:pic>
      <xdr:nvPicPr>
        <xdr:cNvPr id="21" name="Afbeelding 20" descr="https://wow.zamimg.com/images/wow/icons/tiny/inv_jewelcrafting_90_reagent_red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</xdr:row>
      <xdr:rowOff>0</xdr:rowOff>
    </xdr:from>
    <xdr:ext cx="123825" cy="123825"/>
    <xdr:pic>
      <xdr:nvPicPr>
        <xdr:cNvPr id="22" name="Afbeelding 21" descr="https://wow.zamimg.com/images/wow/icons/tiny/inv_ore_solenium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</xdr:row>
      <xdr:rowOff>0</xdr:rowOff>
    </xdr:from>
    <xdr:ext cx="123825" cy="123825"/>
    <xdr:pic>
      <xdr:nvPicPr>
        <xdr:cNvPr id="23" name="Afbeelding 22" descr="https://wow.zamimg.com/images/wow/icons/tiny/inv_ore_sinvyr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123825" cy="123825"/>
    <xdr:pic>
      <xdr:nvPicPr>
        <xdr:cNvPr id="24" name="Afbeelding 23" descr="https://wow.zamimg.com/images/wow/icons/tiny/inv_ore_phaedrite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3825" cy="123825"/>
    <xdr:pic>
      <xdr:nvPicPr>
        <xdr:cNvPr id="25" name="Afbeelding 24" descr="https://wow.zamimg.com/images/wow/icons/tiny/inv_ore_oxxein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</xdr:row>
      <xdr:rowOff>0</xdr:rowOff>
    </xdr:from>
    <xdr:ext cx="123825" cy="123825"/>
    <xdr:pic>
      <xdr:nvPicPr>
        <xdr:cNvPr id="26" name="Afbeelding 25" descr="https://wow.zamimg.com/images/wow/icons/tiny/inv_ore_lastrite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7</xdr:row>
      <xdr:rowOff>0</xdr:rowOff>
    </xdr:from>
    <xdr:ext cx="123825" cy="123825"/>
    <xdr:pic>
      <xdr:nvPicPr>
        <xdr:cNvPr id="27" name="Afbeelding 26" descr="https://wow.zamimg.com/images/wow/icons/tiny/inv_ore_elethium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item=171829/solenium-ore" TargetMode="External"/><Relationship Id="rId13" Type="http://schemas.openxmlformats.org/officeDocument/2006/relationships/hyperlink" Target="https://www.wowhead.com/item=171833/elethium-ore" TargetMode="External"/><Relationship Id="rId18" Type="http://schemas.openxmlformats.org/officeDocument/2006/relationships/hyperlink" Target="https://www.wowhead.com/item=173170/essence-of-rebirth" TargetMode="External"/><Relationship Id="rId26" Type="http://schemas.openxmlformats.org/officeDocument/2006/relationships/hyperlink" Target="https://www.wowhead.com/item=171833/elethium-ore" TargetMode="External"/><Relationship Id="rId3" Type="http://schemas.openxmlformats.org/officeDocument/2006/relationships/hyperlink" Target="https://www.wowhead.com/item=173110/umbryl" TargetMode="External"/><Relationship Id="rId21" Type="http://schemas.openxmlformats.org/officeDocument/2006/relationships/hyperlink" Target="https://www.wowhead.com/item=171829/solenium-ore" TargetMode="External"/><Relationship Id="rId7" Type="http://schemas.openxmlformats.org/officeDocument/2006/relationships/hyperlink" Target="https://www.wowhead.com/item=173171/essence-of-torment" TargetMode="External"/><Relationship Id="rId12" Type="http://schemas.openxmlformats.org/officeDocument/2006/relationships/hyperlink" Target="https://www.wowhead.com/item=171828/laestrite-ore" TargetMode="External"/><Relationship Id="rId17" Type="http://schemas.openxmlformats.org/officeDocument/2006/relationships/hyperlink" Target="https://www.wowhead.com/item=173173/essence-of-valor" TargetMode="External"/><Relationship Id="rId25" Type="http://schemas.openxmlformats.org/officeDocument/2006/relationships/hyperlink" Target="https://www.wowhead.com/item=171828/laestrite-ore" TargetMode="External"/><Relationship Id="rId2" Type="http://schemas.openxmlformats.org/officeDocument/2006/relationships/hyperlink" Target="https://www.wowhead.com/item=173108/oriblase" TargetMode="External"/><Relationship Id="rId16" Type="http://schemas.openxmlformats.org/officeDocument/2006/relationships/hyperlink" Target="https://www.wowhead.com/item=173110/umbryl" TargetMode="External"/><Relationship Id="rId20" Type="http://schemas.openxmlformats.org/officeDocument/2006/relationships/hyperlink" Target="https://www.wowhead.com/item=173171/essence-of-torment" TargetMode="External"/><Relationship Id="rId1" Type="http://schemas.openxmlformats.org/officeDocument/2006/relationships/hyperlink" Target="https://www.wowhead.com/item=173109/angerseye" TargetMode="External"/><Relationship Id="rId6" Type="http://schemas.openxmlformats.org/officeDocument/2006/relationships/hyperlink" Target="https://www.wowhead.com/item=173172/essence-of-servitude" TargetMode="External"/><Relationship Id="rId11" Type="http://schemas.openxmlformats.org/officeDocument/2006/relationships/hyperlink" Target="https://www.wowhead.com/item=171830/oxxein-ore" TargetMode="External"/><Relationship Id="rId24" Type="http://schemas.openxmlformats.org/officeDocument/2006/relationships/hyperlink" Target="https://www.wowhead.com/item=171830/oxxein-ore" TargetMode="External"/><Relationship Id="rId5" Type="http://schemas.openxmlformats.org/officeDocument/2006/relationships/hyperlink" Target="https://www.wowhead.com/item=173170/essence-of-rebirth" TargetMode="External"/><Relationship Id="rId15" Type="http://schemas.openxmlformats.org/officeDocument/2006/relationships/hyperlink" Target="https://www.wowhead.com/item=173108/oriblase" TargetMode="External"/><Relationship Id="rId23" Type="http://schemas.openxmlformats.org/officeDocument/2006/relationships/hyperlink" Target="https://www.wowhead.com/item=171831/phaedrum-ore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wowhead.com/item=171831/phaedrum-ore" TargetMode="External"/><Relationship Id="rId19" Type="http://schemas.openxmlformats.org/officeDocument/2006/relationships/hyperlink" Target="https://www.wowhead.com/item=173172/essence-of-servitude" TargetMode="External"/><Relationship Id="rId4" Type="http://schemas.openxmlformats.org/officeDocument/2006/relationships/hyperlink" Target="https://www.wowhead.com/item=173173/essence-of-valor" TargetMode="External"/><Relationship Id="rId9" Type="http://schemas.openxmlformats.org/officeDocument/2006/relationships/hyperlink" Target="https://www.wowhead.com/item=171832/sinvyr-ore" TargetMode="External"/><Relationship Id="rId14" Type="http://schemas.openxmlformats.org/officeDocument/2006/relationships/hyperlink" Target="https://www.wowhead.com/item=173109/angerseye" TargetMode="External"/><Relationship Id="rId22" Type="http://schemas.openxmlformats.org/officeDocument/2006/relationships/hyperlink" Target="https://www.wowhead.com/item=171832/sinvyr-or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8" max="9" width="1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H1" t="s">
        <v>8</v>
      </c>
      <c r="I1" t="s">
        <v>6</v>
      </c>
      <c r="J1" t="s">
        <v>5</v>
      </c>
      <c r="K1" t="s">
        <v>4</v>
      </c>
    </row>
    <row r="2" spans="1:12" x14ac:dyDescent="0.25">
      <c r="A2" t="s">
        <v>4</v>
      </c>
      <c r="B2" t="s">
        <v>7</v>
      </c>
      <c r="C2">
        <v>173110</v>
      </c>
      <c r="D2">
        <v>24.5</v>
      </c>
      <c r="H2">
        <v>8.4499999999999993</v>
      </c>
      <c r="I2">
        <v>16.670000000000002</v>
      </c>
      <c r="J2">
        <v>8.9600000000000009</v>
      </c>
      <c r="K2">
        <v>24.5</v>
      </c>
    </row>
    <row r="3" spans="1:12" x14ac:dyDescent="0.25">
      <c r="A3" t="s">
        <v>5</v>
      </c>
      <c r="B3" t="s">
        <v>7</v>
      </c>
      <c r="C3">
        <v>173108</v>
      </c>
      <c r="D3">
        <v>8.9600000000000009</v>
      </c>
      <c r="I3">
        <f>I2*Blad2!D3</f>
        <v>1.9003800000000002</v>
      </c>
      <c r="J3">
        <f>J2*Blad2!E3</f>
        <v>0.85120000000000007</v>
      </c>
      <c r="K3">
        <f>K2*Blad2!F3</f>
        <v>2.4500000000000002</v>
      </c>
      <c r="L3">
        <f>SUM(I3:K3)</f>
        <v>5.2015799999999999</v>
      </c>
    </row>
    <row r="4" spans="1:12" x14ac:dyDescent="0.25">
      <c r="A4" t="s">
        <v>6</v>
      </c>
      <c r="B4" t="s">
        <v>7</v>
      </c>
      <c r="C4">
        <v>173109</v>
      </c>
      <c r="D4">
        <v>16.670000000000002</v>
      </c>
    </row>
    <row r="6" spans="1:12" x14ac:dyDescent="0.25">
      <c r="A6" t="s">
        <v>20</v>
      </c>
    </row>
    <row r="7" spans="1:12" x14ac:dyDescent="0.25">
      <c r="A7" t="s">
        <v>21</v>
      </c>
      <c r="C7">
        <v>173173</v>
      </c>
      <c r="D7">
        <v>50.22</v>
      </c>
    </row>
    <row r="8" spans="1:12" x14ac:dyDescent="0.25">
      <c r="A8" t="s">
        <v>22</v>
      </c>
      <c r="C8">
        <v>173170</v>
      </c>
      <c r="D8">
        <v>380</v>
      </c>
    </row>
    <row r="9" spans="1:12" x14ac:dyDescent="0.25">
      <c r="A9" t="s">
        <v>23</v>
      </c>
      <c r="C9">
        <v>173172</v>
      </c>
      <c r="D9">
        <v>83.22</v>
      </c>
    </row>
    <row r="10" spans="1:12" x14ac:dyDescent="0.25">
      <c r="A10" t="s">
        <v>24</v>
      </c>
      <c r="C10">
        <v>173171</v>
      </c>
      <c r="D10">
        <v>409.22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"/>
  <sheetViews>
    <sheetView topLeftCell="C1" workbookViewId="0">
      <selection activeCell="Q15" sqref="Q15"/>
    </sheetView>
  </sheetViews>
  <sheetFormatPr defaultRowHeight="15" x14ac:dyDescent="0.25"/>
  <cols>
    <col min="2" max="2" width="14.85546875" customWidth="1"/>
    <col min="4" max="4" width="13.7109375" customWidth="1"/>
    <col min="5" max="5" width="12" customWidth="1"/>
    <col min="7" max="7" width="10.42578125" customWidth="1"/>
    <col min="9" max="9" width="10.5703125" customWidth="1"/>
    <col min="12" max="12" width="17.5703125" customWidth="1"/>
    <col min="14" max="14" width="10.42578125" customWidth="1"/>
    <col min="19" max="19" width="11" customWidth="1"/>
  </cols>
  <sheetData>
    <row r="1" spans="2:21" ht="15.75" thickBot="1" x14ac:dyDescent="0.3"/>
    <row r="2" spans="2:21" ht="45.75" thickBot="1" x14ac:dyDescent="0.3">
      <c r="B2" s="1" t="s">
        <v>8</v>
      </c>
      <c r="C2" s="1" t="s">
        <v>9</v>
      </c>
      <c r="D2" s="2" t="s">
        <v>6</v>
      </c>
      <c r="E2" s="2" t="s">
        <v>5</v>
      </c>
      <c r="F2" s="2" t="s">
        <v>4</v>
      </c>
      <c r="G2" s="2" t="s">
        <v>10</v>
      </c>
      <c r="H2" s="2" t="s">
        <v>11</v>
      </c>
      <c r="I2" s="2" t="s">
        <v>12</v>
      </c>
      <c r="J2" s="2" t="s">
        <v>13</v>
      </c>
      <c r="L2" s="1" t="s">
        <v>8</v>
      </c>
      <c r="M2" s="1" t="s">
        <v>3</v>
      </c>
      <c r="N2" s="2" t="s">
        <v>6</v>
      </c>
      <c r="O2" s="2" t="s">
        <v>5</v>
      </c>
      <c r="P2" s="2" t="s">
        <v>4</v>
      </c>
      <c r="Q2" s="2" t="s">
        <v>10</v>
      </c>
      <c r="R2" s="2" t="s">
        <v>11</v>
      </c>
      <c r="S2" s="2" t="s">
        <v>12</v>
      </c>
      <c r="T2" s="2" t="s">
        <v>13</v>
      </c>
    </row>
    <row r="3" spans="2:21" ht="15.75" thickBot="1" x14ac:dyDescent="0.3">
      <c r="B3" s="2" t="s">
        <v>14</v>
      </c>
      <c r="C3" s="1">
        <v>1000</v>
      </c>
      <c r="D3" s="1">
        <v>0.114</v>
      </c>
      <c r="E3" s="1">
        <v>9.5000000000000001E-2</v>
      </c>
      <c r="F3" s="1">
        <v>0.1</v>
      </c>
      <c r="G3" s="1">
        <v>4.3999999999999997E-2</v>
      </c>
      <c r="H3" s="1">
        <v>0</v>
      </c>
      <c r="I3" s="1">
        <v>0</v>
      </c>
      <c r="J3" s="1">
        <v>0</v>
      </c>
      <c r="L3" s="2" t="s">
        <v>14</v>
      </c>
      <c r="M3" s="1">
        <v>8.4499999999999993</v>
      </c>
      <c r="N3" s="1">
        <f>Blad1!$D$4*Blad2!D3</f>
        <v>1.9003800000000002</v>
      </c>
      <c r="O3" s="1">
        <f>Blad1!$D$3*Blad2!E3</f>
        <v>0.85120000000000007</v>
      </c>
      <c r="P3" s="1">
        <f>Blad1!$D$2*Blad2!F3</f>
        <v>2.4500000000000002</v>
      </c>
      <c r="Q3" s="1">
        <f>Blad2!$D$7*Blad2!G3</f>
        <v>4.5319999999999996E-3</v>
      </c>
      <c r="R3" s="1">
        <f>Blad1!$D$8*Blad2!H3</f>
        <v>0</v>
      </c>
      <c r="S3" s="1">
        <f>Blad1!$D$9*Blad2!I3</f>
        <v>0</v>
      </c>
      <c r="T3" s="1">
        <f>Blad1!$D$10*Blad2!J3</f>
        <v>0</v>
      </c>
      <c r="U3">
        <f>SUM(N3:T3)</f>
        <v>5.2061120000000001</v>
      </c>
    </row>
    <row r="4" spans="2:21" ht="15.75" thickBot="1" x14ac:dyDescent="0.3">
      <c r="B4" s="2" t="s">
        <v>15</v>
      </c>
      <c r="C4" s="1">
        <v>1000</v>
      </c>
      <c r="D4" s="1">
        <v>9.9000000000000005E-2</v>
      </c>
      <c r="E4" s="1">
        <v>9.9000000000000005E-2</v>
      </c>
      <c r="F4" s="1">
        <v>0.108</v>
      </c>
      <c r="G4" s="1">
        <v>0</v>
      </c>
      <c r="H4" s="1">
        <v>0</v>
      </c>
      <c r="I4" s="1">
        <v>0</v>
      </c>
      <c r="J4" s="1">
        <v>6.9000000000000006E-2</v>
      </c>
      <c r="L4" s="2" t="s">
        <v>15</v>
      </c>
      <c r="M4" s="1">
        <v>20.420000000000002</v>
      </c>
      <c r="N4" s="1">
        <f>Blad1!$D$4*Blad2!D4</f>
        <v>1.6503300000000003</v>
      </c>
      <c r="O4" s="1">
        <f>Blad1!$D$3*Blad2!E4</f>
        <v>0.88704000000000016</v>
      </c>
      <c r="P4" s="1">
        <f>Blad1!$D$2*Blad2!F4</f>
        <v>2.6459999999999999</v>
      </c>
      <c r="Q4" s="1">
        <f>Blad2!$D$7*Blad2!G4</f>
        <v>0</v>
      </c>
      <c r="R4" s="1">
        <f>Blad1!$D$8*Blad2!H4</f>
        <v>0</v>
      </c>
      <c r="S4" s="1">
        <f>Blad1!$D$9*Blad2!I4</f>
        <v>0</v>
      </c>
      <c r="T4" s="1">
        <f>Blad1!$D$10*Blad2!J4</f>
        <v>28.236180000000004</v>
      </c>
      <c r="U4">
        <f t="shared" ref="U4:U8" si="0">SUM(N4:T4)</f>
        <v>33.419550000000001</v>
      </c>
    </row>
    <row r="5" spans="2:21" ht="15.75" thickBot="1" x14ac:dyDescent="0.3">
      <c r="B5" s="2" t="s">
        <v>16</v>
      </c>
      <c r="C5" s="1">
        <v>1000</v>
      </c>
      <c r="D5" s="1">
        <v>0.106</v>
      </c>
      <c r="E5" s="1">
        <v>9.6000000000000002E-2</v>
      </c>
      <c r="F5" s="1">
        <v>9.7000000000000003E-2</v>
      </c>
      <c r="G5" s="1">
        <v>0</v>
      </c>
      <c r="H5" s="1">
        <v>6.3E-2</v>
      </c>
      <c r="I5" s="1">
        <v>0</v>
      </c>
      <c r="J5" s="1">
        <v>0</v>
      </c>
      <c r="L5" s="2" t="s">
        <v>16</v>
      </c>
      <c r="M5" s="1">
        <v>23.63</v>
      </c>
      <c r="N5" s="1">
        <f>Blad1!$D$4*Blad2!D5</f>
        <v>1.76702</v>
      </c>
      <c r="O5" s="1">
        <f>Blad1!$D$3*Blad2!E5</f>
        <v>0.86016000000000015</v>
      </c>
      <c r="P5" s="1">
        <f>Blad1!$D$2*Blad2!F5</f>
        <v>2.3765000000000001</v>
      </c>
      <c r="Q5" s="1">
        <f>Blad2!$D$7*Blad2!G5</f>
        <v>0</v>
      </c>
      <c r="R5" s="1">
        <f>Blad1!$D$8*Blad2!H5</f>
        <v>23.94</v>
      </c>
      <c r="S5" s="1">
        <f>Blad1!$D$9*Blad2!I5</f>
        <v>0</v>
      </c>
      <c r="T5" s="1">
        <f>Blad1!$D$10*Blad2!J5</f>
        <v>0</v>
      </c>
      <c r="U5">
        <f t="shared" si="0"/>
        <v>28.943680000000001</v>
      </c>
    </row>
    <row r="6" spans="2:21" ht="15.75" thickBot="1" x14ac:dyDescent="0.3">
      <c r="B6" s="2" t="s">
        <v>17</v>
      </c>
      <c r="C6" s="1">
        <v>1000</v>
      </c>
      <c r="D6" s="1">
        <v>9.1999999999999998E-2</v>
      </c>
      <c r="E6" s="1">
        <v>0.106</v>
      </c>
      <c r="F6" s="1">
        <v>8.6999999999999994E-2</v>
      </c>
      <c r="G6" s="1">
        <v>0</v>
      </c>
      <c r="H6" s="1">
        <v>0</v>
      </c>
      <c r="I6" s="1">
        <v>6.2E-2</v>
      </c>
      <c r="J6" s="1">
        <v>0</v>
      </c>
      <c r="L6" s="2" t="s">
        <v>17</v>
      </c>
      <c r="M6" s="1">
        <v>16.559999999999999</v>
      </c>
      <c r="N6" s="1">
        <f>Blad1!$D$4*Blad2!D6</f>
        <v>1.5336400000000001</v>
      </c>
      <c r="O6" s="1">
        <f>Blad1!$D$3*Blad2!E6</f>
        <v>0.94976000000000005</v>
      </c>
      <c r="P6" s="1">
        <f>Blad1!$D$2*Blad2!F6</f>
        <v>2.1315</v>
      </c>
      <c r="Q6" s="1">
        <f>Blad2!$D$7*Blad2!G6</f>
        <v>0</v>
      </c>
      <c r="R6" s="1">
        <f>Blad1!$D$8*Blad2!H6</f>
        <v>0</v>
      </c>
      <c r="S6" s="1">
        <f>Blad1!$D$9*Blad2!I6</f>
        <v>5.1596399999999996</v>
      </c>
      <c r="T6" s="1">
        <f>Blad1!$D$10*Blad2!J6</f>
        <v>0</v>
      </c>
      <c r="U6">
        <f t="shared" si="0"/>
        <v>9.77454</v>
      </c>
    </row>
    <row r="7" spans="2:21" ht="15.75" thickBot="1" x14ac:dyDescent="0.3">
      <c r="B7" s="2" t="s">
        <v>18</v>
      </c>
      <c r="C7" s="1">
        <v>1000</v>
      </c>
      <c r="D7" s="1">
        <v>0.10299999999999999</v>
      </c>
      <c r="E7" s="1">
        <v>0.10199999999999999</v>
      </c>
      <c r="F7" s="1">
        <v>8.7999999999999995E-2</v>
      </c>
      <c r="G7" s="1">
        <v>8.0000000000000002E-3</v>
      </c>
      <c r="H7" s="1">
        <v>6.0000000000000001E-3</v>
      </c>
      <c r="I7" s="1">
        <v>4.0000000000000001E-3</v>
      </c>
      <c r="J7" s="1">
        <v>2E-3</v>
      </c>
      <c r="L7" s="2" t="s">
        <v>18</v>
      </c>
      <c r="M7" s="1">
        <v>8.1199999999999992</v>
      </c>
      <c r="N7" s="1">
        <f>Blad1!$D$4*Blad2!D7</f>
        <v>1.7170100000000001</v>
      </c>
      <c r="O7" s="1">
        <f>Blad1!$D$3*Blad2!E7</f>
        <v>0.91392000000000007</v>
      </c>
      <c r="P7" s="1">
        <f>Blad1!$D$2*Blad2!F7</f>
        <v>2.1559999999999997</v>
      </c>
      <c r="Q7" s="1">
        <f>Blad2!$D$7*Blad2!G7</f>
        <v>8.2399999999999997E-4</v>
      </c>
      <c r="R7" s="1">
        <f>Blad1!$D$8*Blad2!H7</f>
        <v>2.2800000000000002</v>
      </c>
      <c r="S7" s="1">
        <f>Blad1!$D$9*Blad2!I7</f>
        <v>0.33288000000000001</v>
      </c>
      <c r="T7" s="1">
        <f>Blad1!$D$10*Blad2!J7</f>
        <v>0.81844000000000006</v>
      </c>
      <c r="U7">
        <f t="shared" si="0"/>
        <v>8.2190740000000009</v>
      </c>
    </row>
    <row r="8" spans="2:21" ht="15.75" thickBot="1" x14ac:dyDescent="0.3">
      <c r="B8" s="2" t="s">
        <v>19</v>
      </c>
      <c r="C8" s="1">
        <v>500</v>
      </c>
      <c r="D8" s="1">
        <v>0.218</v>
      </c>
      <c r="E8" s="1">
        <v>0.16400000000000001</v>
      </c>
      <c r="F8" s="1">
        <v>0.20200000000000001</v>
      </c>
      <c r="G8" s="1">
        <v>6.4000000000000001E-2</v>
      </c>
      <c r="H8" s="1">
        <v>7.0000000000000007E-2</v>
      </c>
      <c r="I8" s="1">
        <v>7.0000000000000007E-2</v>
      </c>
      <c r="J8" s="1">
        <v>8.2000000000000003E-2</v>
      </c>
      <c r="L8" s="2" t="s">
        <v>19</v>
      </c>
      <c r="M8" s="1">
        <v>124.54</v>
      </c>
      <c r="N8" s="1">
        <f>Blad1!$D$4*Blad2!D8</f>
        <v>3.6340600000000003</v>
      </c>
      <c r="O8" s="1">
        <f>Blad1!$D$3*Blad2!E8</f>
        <v>1.4694400000000003</v>
      </c>
      <c r="P8" s="1">
        <f>Blad1!$D$2*Blad2!F8</f>
        <v>4.9490000000000007</v>
      </c>
      <c r="Q8" s="1">
        <f>Blad2!$D$7*Blad2!G8</f>
        <v>6.5919999999999998E-3</v>
      </c>
      <c r="R8" s="1">
        <f>Blad1!$D$8*Blad2!H8</f>
        <v>26.6</v>
      </c>
      <c r="S8" s="1">
        <f>Blad1!$D$9*Blad2!I8</f>
        <v>5.8254000000000001</v>
      </c>
      <c r="T8" s="1">
        <f>Blad1!$D$10*Blad2!J8</f>
        <v>33.556040000000003</v>
      </c>
      <c r="U8">
        <f t="shared" si="0"/>
        <v>76.040532000000013</v>
      </c>
    </row>
  </sheetData>
  <conditionalFormatting sqref="U3:U8">
    <cfRule type="cellIs" dxfId="2" priority="2" operator="greaterThan">
      <formula>$M3</formula>
    </cfRule>
  </conditionalFormatting>
  <conditionalFormatting sqref="U4">
    <cfRule type="cellIs" dxfId="3" priority="1" operator="greaterThan">
      <formula>$M$4</formula>
    </cfRule>
  </conditionalFormatting>
  <hyperlinks>
    <hyperlink ref="D2" r:id="rId1" display="https://www.wowhead.com/item=173109/angerseye"/>
    <hyperlink ref="E2" r:id="rId2" display="https://www.wowhead.com/item=173108/oriblase"/>
    <hyperlink ref="F2" r:id="rId3" display="https://www.wowhead.com/item=173110/umbryl"/>
    <hyperlink ref="G2" r:id="rId4" display="https://www.wowhead.com/item=173173/essence-of-valor"/>
    <hyperlink ref="H2" r:id="rId5" display="https://www.wowhead.com/item=173170/essence-of-rebirth"/>
    <hyperlink ref="I2" r:id="rId6" display="https://www.wowhead.com/item=173172/essence-of-servitude"/>
    <hyperlink ref="J2" r:id="rId7" display="https://www.wowhead.com/item=173171/essence-of-torment"/>
    <hyperlink ref="B3" r:id="rId8" display="https://www.wowhead.com/item=171829/solenium-ore"/>
    <hyperlink ref="B4" r:id="rId9" display="https://www.wowhead.com/item=171832/sinvyr-ore"/>
    <hyperlink ref="B5" r:id="rId10" display="https://www.wowhead.com/item=171831/phaedrum-ore"/>
    <hyperlink ref="B6" r:id="rId11" display="https://www.wowhead.com/item=171830/oxxein-ore"/>
    <hyperlink ref="B7" r:id="rId12" display="https://www.wowhead.com/item=171828/laestrite-ore"/>
    <hyperlink ref="B8" r:id="rId13" display="https://www.wowhead.com/item=171833/elethium-ore"/>
    <hyperlink ref="N2" r:id="rId14" display="https://www.wowhead.com/item=173109/angerseye"/>
    <hyperlink ref="O2" r:id="rId15" display="https://www.wowhead.com/item=173108/oriblase"/>
    <hyperlink ref="P2" r:id="rId16" display="https://www.wowhead.com/item=173110/umbryl"/>
    <hyperlink ref="Q2" r:id="rId17" display="https://www.wowhead.com/item=173173/essence-of-valor"/>
    <hyperlink ref="R2" r:id="rId18" display="https://www.wowhead.com/item=173170/essence-of-rebirth"/>
    <hyperlink ref="S2" r:id="rId19" display="https://www.wowhead.com/item=173172/essence-of-servitude"/>
    <hyperlink ref="T2" r:id="rId20" display="https://www.wowhead.com/item=173171/essence-of-torment"/>
    <hyperlink ref="L3" r:id="rId21" display="https://www.wowhead.com/item=171829/solenium-ore"/>
    <hyperlink ref="L4" r:id="rId22" display="https://www.wowhead.com/item=171832/sinvyr-ore"/>
    <hyperlink ref="L5" r:id="rId23" display="https://www.wowhead.com/item=171831/phaedrum-ore"/>
    <hyperlink ref="L6" r:id="rId24" display="https://www.wowhead.com/item=171830/oxxein-ore"/>
    <hyperlink ref="L7" r:id="rId25" display="https://www.wowhead.com/item=171828/laestrite-ore"/>
    <hyperlink ref="L8" r:id="rId26" display="https://www.wowhead.com/item=171833/elethium-ore"/>
  </hyperlinks>
  <pageMargins left="0.7" right="0.7" top="0.75" bottom="0.75" header="0.3" footer="0.3"/>
  <pageSetup paperSize="9" orientation="portrait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2021-01-11T10:01:27Z</dcterms:created>
  <dcterms:modified xsi:type="dcterms:W3CDTF">2021-01-11T14:02:09Z</dcterms:modified>
</cp:coreProperties>
</file>