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330" yWindow="180" windowWidth="16875" windowHeight="7905" tabRatio="568" activeTab="3"/>
  </bookViews>
  <sheets>
    <sheet name="통합1" sheetId="14" r:id="rId1"/>
    <sheet name="통합테이블" sheetId="15" r:id="rId2"/>
    <sheet name="두테이블통합" sheetId="6" r:id="rId3"/>
    <sheet name="통합결과테이블" sheetId="13" r:id="rId4"/>
  </sheets>
  <definedNames>
    <definedName name="anscount" hidden="1">1</definedName>
  </definedNames>
  <calcPr calcId="152511"/>
  <webPublishing codePage="949"/>
</workbook>
</file>

<file path=xl/calcChain.xml><?xml version="1.0" encoding="utf-8"?>
<calcChain xmlns="http://schemas.openxmlformats.org/spreadsheetml/2006/main">
  <c r="C3" i="15" l="1"/>
  <c r="D3" i="15"/>
  <c r="E3" i="15"/>
  <c r="F3" i="15"/>
  <c r="C4" i="15"/>
  <c r="D4" i="15"/>
  <c r="E4" i="15"/>
  <c r="F4" i="15"/>
  <c r="C5" i="15"/>
  <c r="D5" i="15"/>
  <c r="E5" i="15"/>
  <c r="F5" i="15"/>
  <c r="C6" i="15"/>
  <c r="D6" i="15"/>
  <c r="E6" i="15"/>
  <c r="F6" i="15"/>
  <c r="C7" i="15"/>
  <c r="D7" i="15"/>
  <c r="E7" i="15"/>
  <c r="F7" i="15"/>
  <c r="C8" i="15"/>
  <c r="D8" i="15"/>
  <c r="E8" i="15"/>
  <c r="F8" i="15"/>
  <c r="C9" i="15"/>
  <c r="D9" i="15"/>
  <c r="E9" i="15"/>
  <c r="F9" i="15"/>
  <c r="C10" i="15"/>
  <c r="D10" i="15"/>
  <c r="E10" i="15"/>
  <c r="F10" i="15"/>
  <c r="C11" i="15"/>
  <c r="D11" i="15"/>
  <c r="E11" i="15"/>
  <c r="F11" i="15"/>
  <c r="C12" i="15"/>
  <c r="D12" i="15"/>
  <c r="E12" i="15"/>
  <c r="F12" i="15"/>
  <c r="C13" i="15"/>
  <c r="D13" i="15"/>
  <c r="E13" i="15"/>
  <c r="F13" i="15"/>
  <c r="C14" i="15"/>
  <c r="D14" i="15"/>
  <c r="E14" i="15"/>
  <c r="F14" i="15"/>
  <c r="C15" i="15"/>
  <c r="D15" i="15"/>
  <c r="E15" i="15"/>
  <c r="F15" i="15"/>
  <c r="C16" i="15"/>
  <c r="D16" i="15"/>
  <c r="E16" i="15"/>
  <c r="F16" i="15"/>
  <c r="C17" i="15"/>
  <c r="D17" i="15"/>
  <c r="E17" i="15"/>
  <c r="F17" i="15"/>
  <c r="E19" i="14" l="1"/>
  <c r="F19" i="15" s="1"/>
  <c r="D19" i="14"/>
  <c r="E19" i="15" s="1"/>
  <c r="C19" i="14"/>
  <c r="D19" i="15" s="1"/>
  <c r="B19" i="14"/>
  <c r="C19" i="15" s="1"/>
  <c r="E9" i="14"/>
  <c r="F18" i="15" s="1"/>
  <c r="F20" i="15" s="1"/>
  <c r="D9" i="14"/>
  <c r="E18" i="15" s="1"/>
  <c r="E20" i="15" s="1"/>
  <c r="C9" i="14"/>
  <c r="D18" i="15" s="1"/>
  <c r="B9" i="14"/>
  <c r="C18" i="15" s="1"/>
  <c r="C20" i="15" s="1"/>
  <c r="D20" i="15" l="1"/>
  <c r="E12" i="13"/>
  <c r="E13" i="13"/>
  <c r="E14" i="13"/>
  <c r="E11" i="13"/>
  <c r="E4" i="13"/>
  <c r="E5" i="13"/>
  <c r="E6" i="13"/>
  <c r="E3" i="13"/>
  <c r="D15" i="13"/>
  <c r="C15" i="13"/>
  <c r="B15" i="13"/>
  <c r="E15" i="13" s="1"/>
  <c r="D7" i="13"/>
  <c r="C7" i="13"/>
  <c r="B7" i="13"/>
  <c r="E7" i="13" l="1"/>
  <c r="D15" i="6"/>
  <c r="C15" i="6"/>
  <c r="B15" i="6"/>
  <c r="D7" i="6"/>
  <c r="C7" i="6"/>
  <c r="B7" i="6"/>
</calcChain>
</file>

<file path=xl/sharedStrings.xml><?xml version="1.0" encoding="utf-8"?>
<sst xmlns="http://schemas.openxmlformats.org/spreadsheetml/2006/main" count="128" uniqueCount="72">
  <si>
    <t>1분기</t>
  </si>
  <si>
    <t>2분기</t>
  </si>
  <si>
    <t>3분기</t>
  </si>
  <si>
    <t>4분기</t>
  </si>
  <si>
    <t>합계</t>
  </si>
  <si>
    <t>분당점</t>
  </si>
  <si>
    <t>명동점</t>
  </si>
  <si>
    <t>서초점</t>
  </si>
  <si>
    <t>구로점</t>
  </si>
  <si>
    <t>교대점</t>
  </si>
  <si>
    <t>명동점</t>
    <phoneticPr fontId="9" type="noConversion"/>
  </si>
  <si>
    <t>서초점</t>
    <phoneticPr fontId="5" type="noConversion"/>
  </si>
  <si>
    <t>분당점</t>
    <phoneticPr fontId="5" type="noConversion"/>
  </si>
  <si>
    <t>구로점</t>
    <phoneticPr fontId="5" type="noConversion"/>
  </si>
  <si>
    <t>교대점</t>
    <phoneticPr fontId="5" type="noConversion"/>
  </si>
  <si>
    <t>합계</t>
    <phoneticPr fontId="9" type="noConversion"/>
  </si>
  <si>
    <t>1월</t>
  </si>
  <si>
    <t>2월</t>
  </si>
  <si>
    <t>2월</t>
    <phoneticPr fontId="9" type="noConversion"/>
  </si>
  <si>
    <t>3월</t>
  </si>
  <si>
    <t>3월</t>
    <phoneticPr fontId="9" type="noConversion"/>
  </si>
  <si>
    <t>1월</t>
    <phoneticPr fontId="9" type="noConversion"/>
  </si>
  <si>
    <t>2009년 1월</t>
  </si>
  <si>
    <t>2009년 2월</t>
  </si>
  <si>
    <t>2009년 3월</t>
  </si>
  <si>
    <t>2010년 1월</t>
  </si>
  <si>
    <t>2010년 2월</t>
  </si>
  <si>
    <t>2010년 3월</t>
  </si>
  <si>
    <t>2009~2010년 1월,2월,3월 판매수량</t>
    <phoneticPr fontId="9" type="noConversion"/>
  </si>
  <si>
    <t>1분기</t>
    <phoneticPr fontId="9" type="noConversion"/>
  </si>
  <si>
    <t>2분기</t>
    <phoneticPr fontId="9" type="noConversion"/>
  </si>
  <si>
    <t>3분기</t>
    <phoneticPr fontId="9" type="noConversion"/>
  </si>
  <si>
    <t>4분기</t>
    <phoneticPr fontId="9" type="noConversion"/>
  </si>
  <si>
    <t>영업2팀</t>
  </si>
  <si>
    <t>영업3팀</t>
  </si>
  <si>
    <t>영업4팀</t>
  </si>
  <si>
    <t>영업5팀</t>
  </si>
  <si>
    <t>합계</t>
    <phoneticPr fontId="9" type="noConversion"/>
  </si>
  <si>
    <t>1분기</t>
    <phoneticPr fontId="9" type="noConversion"/>
  </si>
  <si>
    <t>2분기</t>
    <phoneticPr fontId="9" type="noConversion"/>
  </si>
  <si>
    <t>3분기</t>
    <phoneticPr fontId="9" type="noConversion"/>
  </si>
  <si>
    <t>4분기</t>
    <phoneticPr fontId="9" type="noConversion"/>
  </si>
  <si>
    <t>영업1팀</t>
  </si>
  <si>
    <t>2009년</t>
    <phoneticPr fontId="5" type="noConversion"/>
  </si>
  <si>
    <t>2010년</t>
    <phoneticPr fontId="5" type="noConversion"/>
  </si>
  <si>
    <t>명동점</t>
    <phoneticPr fontId="9" type="noConversion"/>
  </si>
  <si>
    <t>서초점</t>
    <phoneticPr fontId="5" type="noConversion"/>
  </si>
  <si>
    <t>구로점</t>
    <phoneticPr fontId="5" type="noConversion"/>
  </si>
  <si>
    <t>교대점</t>
    <phoneticPr fontId="5" type="noConversion"/>
  </si>
  <si>
    <t>합계</t>
    <phoneticPr fontId="9" type="noConversion"/>
  </si>
  <si>
    <t>1분기</t>
    <phoneticPr fontId="9" type="noConversion"/>
  </si>
  <si>
    <t>3분기</t>
    <phoneticPr fontId="9" type="noConversion"/>
  </si>
  <si>
    <t>4분기</t>
    <phoneticPr fontId="9" type="noConversion"/>
  </si>
  <si>
    <t>2분기</t>
    <phoneticPr fontId="9" type="noConversion"/>
  </si>
  <si>
    <t>명동점</t>
    <phoneticPr fontId="9" type="noConversion"/>
  </si>
  <si>
    <t>서초점</t>
    <phoneticPr fontId="5" type="noConversion"/>
  </si>
  <si>
    <t>분당점</t>
    <phoneticPr fontId="5" type="noConversion"/>
  </si>
  <si>
    <t>구로점</t>
    <phoneticPr fontId="5" type="noConversion"/>
  </si>
  <si>
    <t>합계</t>
    <phoneticPr fontId="9" type="noConversion"/>
  </si>
  <si>
    <t>명동점</t>
    <phoneticPr fontId="9" type="noConversion"/>
  </si>
  <si>
    <t>서초점</t>
    <phoneticPr fontId="5" type="noConversion"/>
  </si>
  <si>
    <t>분당점</t>
    <phoneticPr fontId="5" type="noConversion"/>
  </si>
  <si>
    <t>구로점</t>
    <phoneticPr fontId="5" type="noConversion"/>
  </si>
  <si>
    <t>교대점</t>
    <phoneticPr fontId="5" type="noConversion"/>
  </si>
  <si>
    <t>명동점</t>
    <phoneticPr fontId="5" type="noConversion"/>
  </si>
  <si>
    <t>2009년 판매수량</t>
    <phoneticPr fontId="9" type="noConversion"/>
  </si>
  <si>
    <t>2010년 판매수량</t>
    <phoneticPr fontId="9" type="noConversion"/>
  </si>
  <si>
    <t>2009~2010 판매수량</t>
    <phoneticPr fontId="5" type="noConversion"/>
  </si>
  <si>
    <t>2009년 가맹점 판매 수량</t>
    <phoneticPr fontId="9" type="noConversion"/>
  </si>
  <si>
    <t>2010년 가맹점 판매 수량</t>
    <phoneticPr fontId="9" type="noConversion"/>
  </si>
  <si>
    <t>2009~2010년 판매수량</t>
    <phoneticPr fontId="9" type="noConversion"/>
  </si>
  <si>
    <t>2010년 가맹점 판매 수량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</si>
</sst>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#,##0;&quot;-&quot;#,##0"/>
    <numFmt numFmtId="177" formatCode="0.00000&quot;  &quot;"/>
    <numFmt numFmtId="178" formatCode="_-* #,##0\ _F_-;\-* #,##0\ _F_-;_-* &quot;-&quot;\ _F_-;_-@_-"/>
    <numFmt numFmtId="179" formatCode="[Blue]#,##0;[Red]\-#,##0;[Green]0"/>
    <numFmt numFmtId="180" formatCode="_ * #,##0.00_ ;_ * \-#,##0.00_ ;_ * &quot;-&quot;??_ ;_ @_ 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</numFmts>
  <fonts count="30" x14ac:knownFonts="1">
    <font>
      <sz val="11"/>
      <color theme="1"/>
      <name val="돋움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돋움"/>
      <family val="2"/>
      <charset val="129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theme="0"/>
      <name val="돋움"/>
      <family val="2"/>
      <charset val="129"/>
    </font>
    <font>
      <sz val="10"/>
      <name val="굴림"/>
      <family val="3"/>
      <charset val="129"/>
    </font>
    <font>
      <sz val="12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</borders>
  <cellStyleXfs count="34">
    <xf numFmtId="0" fontId="0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0" fontId="12" fillId="0" borderId="0"/>
    <xf numFmtId="38" fontId="14" fillId="2" borderId="0" applyNumberFormat="0" applyBorder="0" applyAlignment="0" applyProtection="0"/>
    <xf numFmtId="0" fontId="15" fillId="0" borderId="0">
      <alignment horizontal="left"/>
    </xf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4" fillId="2" borderId="1" applyNumberFormat="0" applyBorder="0" applyAlignment="0" applyProtection="0"/>
    <xf numFmtId="0" fontId="17" fillId="0" borderId="4"/>
    <xf numFmtId="179" fontId="11" fillId="0" borderId="0"/>
    <xf numFmtId="0" fontId="13" fillId="0" borderId="0"/>
    <xf numFmtId="10" fontId="18" fillId="0" borderId="0" applyFont="0" applyFill="0" applyBorder="0" applyAlignment="0" applyProtection="0"/>
    <xf numFmtId="0" fontId="17" fillId="0" borderId="0"/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9" fillId="3" borderId="0" applyNumberFormat="0" applyBorder="0" applyAlignment="0" applyProtection="0"/>
    <xf numFmtId="41" fontId="10" fillId="0" borderId="0" applyFont="0" applyFill="0" applyBorder="0" applyAlignment="0" applyProtection="0"/>
    <xf numFmtId="0" fontId="10" fillId="0" borderId="0">
      <alignment vertical="center"/>
    </xf>
    <xf numFmtId="0" fontId="10" fillId="0" borderId="0"/>
    <xf numFmtId="0" fontId="20" fillId="0" borderId="5" applyNumberFormat="0" applyFont="0" applyFill="0" applyProtection="0">
      <alignment horizontal="center" vertical="center" wrapText="1"/>
    </xf>
    <xf numFmtId="178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181" fontId="18" fillId="0" borderId="0" applyFont="0" applyFill="0" applyBorder="0" applyAlignment="0" applyProtection="0"/>
    <xf numFmtId="182" fontId="18" fillId="0" borderId="0" applyFont="0" applyFill="0" applyBorder="0" applyAlignment="0" applyProtection="0"/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4" fillId="0" borderId="0" xfId="1">
      <alignment vertical="center"/>
    </xf>
    <xf numFmtId="0" fontId="2" fillId="0" borderId="0" xfId="32">
      <alignment vertical="center"/>
    </xf>
    <xf numFmtId="0" fontId="0" fillId="0" borderId="1" xfId="0" applyBorder="1"/>
    <xf numFmtId="41" fontId="0" fillId="0" borderId="1" xfId="0" applyNumberFormat="1" applyBorder="1"/>
    <xf numFmtId="0" fontId="2" fillId="0" borderId="0" xfId="1" applyFont="1">
      <alignment vertical="center"/>
    </xf>
    <xf numFmtId="0" fontId="2" fillId="0" borderId="0" xfId="32" applyFill="1">
      <alignment vertical="center"/>
    </xf>
    <xf numFmtId="41" fontId="0" fillId="0" borderId="1" xfId="33" applyFont="1" applyFill="1" applyBorder="1" applyAlignment="1">
      <alignment horizontal="center" vertical="center"/>
    </xf>
    <xf numFmtId="41" fontId="2" fillId="0" borderId="1" xfId="32" applyNumberFormat="1" applyFill="1" applyBorder="1">
      <alignment vertical="center"/>
    </xf>
    <xf numFmtId="0" fontId="25" fillId="0" borderId="0" xfId="32" applyFont="1" applyFill="1" applyAlignment="1">
      <alignment horizontal="center" vertical="center"/>
    </xf>
    <xf numFmtId="0" fontId="7" fillId="0" borderId="6" xfId="32" applyFont="1" applyFill="1" applyBorder="1" applyAlignment="1">
      <alignment horizontal="center" vertical="center"/>
    </xf>
    <xf numFmtId="0" fontId="4" fillId="0" borderId="0" xfId="1" applyFill="1">
      <alignment vertical="center"/>
    </xf>
    <xf numFmtId="0" fontId="21" fillId="0" borderId="6" xfId="1" applyFont="1" applyFill="1" applyBorder="1" applyAlignment="1">
      <alignment horizontal="center" vertical="center"/>
    </xf>
    <xf numFmtId="0" fontId="2" fillId="0" borderId="0" xfId="1" applyFont="1" applyFill="1">
      <alignment vertical="center"/>
    </xf>
    <xf numFmtId="41" fontId="8" fillId="0" borderId="1" xfId="2" applyFont="1" applyFill="1" applyBorder="1" applyAlignment="1">
      <alignment horizontal="center" vertical="center"/>
    </xf>
    <xf numFmtId="41" fontId="6" fillId="0" borderId="1" xfId="1" applyNumberFormat="1" applyFont="1" applyFill="1" applyBorder="1" applyAlignment="1">
      <alignment horizontal="center" vertical="center"/>
    </xf>
    <xf numFmtId="0" fontId="0" fillId="0" borderId="0" xfId="0" applyFill="1"/>
    <xf numFmtId="41" fontId="22" fillId="0" borderId="1" xfId="2" applyFont="1" applyFill="1" applyBorder="1" applyAlignment="1">
      <alignment horizontal="center" vertical="center"/>
    </xf>
    <xf numFmtId="41" fontId="22" fillId="0" borderId="1" xfId="1" applyNumberFormat="1" applyFont="1" applyFill="1" applyBorder="1">
      <alignment vertical="center"/>
    </xf>
    <xf numFmtId="0" fontId="6" fillId="0" borderId="0" xfId="1" applyFont="1" applyFill="1">
      <alignment vertical="center"/>
    </xf>
    <xf numFmtId="0" fontId="23" fillId="0" borderId="1" xfId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41" fontId="23" fillId="0" borderId="1" xfId="1" applyNumberFormat="1" applyFont="1" applyFill="1" applyBorder="1" applyAlignment="1">
      <alignment horizontal="center" vertical="center"/>
    </xf>
    <xf numFmtId="41" fontId="23" fillId="0" borderId="1" xfId="0" applyNumberFormat="1" applyFont="1" applyFill="1" applyBorder="1" applyAlignment="1">
      <alignment horizontal="center" vertical="center"/>
    </xf>
    <xf numFmtId="0" fontId="25" fillId="0" borderId="6" xfId="32" applyFont="1" applyFill="1" applyBorder="1" applyAlignment="1">
      <alignment horizontal="center" vertical="center"/>
    </xf>
    <xf numFmtId="0" fontId="7" fillId="0" borderId="0" xfId="32" applyFont="1" applyFill="1" applyBorder="1" applyAlignment="1">
      <alignment horizontal="center" vertical="center"/>
    </xf>
    <xf numFmtId="0" fontId="26" fillId="0" borderId="0" xfId="32" applyFont="1" applyFill="1" applyAlignment="1">
      <alignment horizontal="center" vertical="center"/>
    </xf>
    <xf numFmtId="0" fontId="26" fillId="0" borderId="0" xfId="32" applyFont="1" applyFill="1" applyBorder="1" applyAlignment="1">
      <alignment horizontal="center" vertical="center"/>
    </xf>
    <xf numFmtId="0" fontId="2" fillId="4" borderId="1" xfId="32" applyFont="1" applyFill="1" applyBorder="1" applyAlignment="1">
      <alignment horizontal="center" vertical="center"/>
    </xf>
    <xf numFmtId="0" fontId="1" fillId="4" borderId="1" xfId="32" applyFont="1" applyFill="1" applyBorder="1" applyAlignment="1">
      <alignment horizontal="center" vertical="center"/>
    </xf>
    <xf numFmtId="0" fontId="2" fillId="4" borderId="1" xfId="32" applyFill="1" applyBorder="1" applyAlignment="1">
      <alignment horizontal="center" vertical="center"/>
    </xf>
    <xf numFmtId="0" fontId="2" fillId="4" borderId="1" xfId="32" applyFill="1" applyBorder="1">
      <alignment vertical="center"/>
    </xf>
    <xf numFmtId="0" fontId="1" fillId="4" borderId="1" xfId="32" applyFont="1" applyFill="1" applyBorder="1">
      <alignment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27" fillId="0" borderId="6" xfId="1" applyFont="1" applyFill="1" applyBorder="1" applyAlignment="1">
      <alignment horizontal="center" vertical="center"/>
    </xf>
    <xf numFmtId="0" fontId="24" fillId="0" borderId="6" xfId="1" applyFont="1" applyFill="1" applyBorder="1" applyAlignment="1">
      <alignment horizontal="center" vertical="center"/>
    </xf>
    <xf numFmtId="0" fontId="22" fillId="4" borderId="1" xfId="1" applyFont="1" applyFill="1" applyBorder="1">
      <alignment vertical="center"/>
    </xf>
    <xf numFmtId="0" fontId="28" fillId="4" borderId="1" xfId="1" applyFont="1" applyFill="1" applyBorder="1" applyAlignment="1">
      <alignment horizontal="center" vertical="center"/>
    </xf>
    <xf numFmtId="0" fontId="28" fillId="4" borderId="1" xfId="1" applyFont="1" applyFill="1" applyBorder="1">
      <alignment vertical="center"/>
    </xf>
    <xf numFmtId="0" fontId="29" fillId="4" borderId="1" xfId="1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</cellXfs>
  <cellStyles count="34">
    <cellStyle name="category" xfId="9"/>
    <cellStyle name="Comma [0]_laroux_1" xfId="28"/>
    <cellStyle name="Comma_laroux" xfId="29"/>
    <cellStyle name="Currency [0]_laroux" xfId="30"/>
    <cellStyle name="Currency_laroux" xfId="31"/>
    <cellStyle name="Grey" xfId="10"/>
    <cellStyle name="HEADER" xfId="11"/>
    <cellStyle name="Header1" xfId="12"/>
    <cellStyle name="Header2" xfId="13"/>
    <cellStyle name="Input [yellow]" xfId="14"/>
    <cellStyle name="Model" xfId="15"/>
    <cellStyle name="Normal - Style1" xfId="16"/>
    <cellStyle name="Normal_Certs Q2" xfId="17"/>
    <cellStyle name="Percent [2]" xfId="18"/>
    <cellStyle name="subhead" xfId="19"/>
    <cellStyle name="강조색1 2" xfId="23"/>
    <cellStyle name="쉼표 [0] 2" xfId="2"/>
    <cellStyle name="쉼표 [0] 2 2" xfId="33"/>
    <cellStyle name="쉼표 [0] 3" xfId="3"/>
    <cellStyle name="쉼표 [0] 3 2" xfId="24"/>
    <cellStyle name="쉼표 [0] 4" xfId="6"/>
    <cellStyle name="쉼표 [0] 5" xfId="21"/>
    <cellStyle name="쉼표 2" xfId="4"/>
    <cellStyle name="콤마 [0]_10' 0.26D MS" xfId="7"/>
    <cellStyle name="콤마_10' 0.26D MS" xfId="8"/>
    <cellStyle name="통화 [0] 2" xfId="22"/>
    <cellStyle name="표준" xfId="0" builtinId="0"/>
    <cellStyle name="표준 2" xfId="1"/>
    <cellStyle name="표준 2 2" xfId="25"/>
    <cellStyle name="표준 2 3" xfId="32"/>
    <cellStyle name="표준 3" xfId="5"/>
    <cellStyle name="표준 3 2" xfId="26"/>
    <cellStyle name="표준 4" xfId="20"/>
    <cellStyle name="회색테두리" xfId="27"/>
  </cellStyles>
  <dxfs count="0"/>
  <tableStyles count="1" defaultTableStyle="TableStyleMedium9" defaultPivotStyle="PivotStyleLight16">
    <tableStyle name="표 스타일 1" pivot="0" count="0"/>
  </tableStyles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Normal="100" workbookViewId="0">
      <selection activeCell="G14" sqref="G14"/>
    </sheetView>
  </sheetViews>
  <sheetFormatPr defaultRowHeight="16.5" x14ac:dyDescent="0.15"/>
  <cols>
    <col min="1" max="16384" width="8.88671875" style="2"/>
  </cols>
  <sheetData>
    <row r="1" spans="1:11" ht="20.25" customHeight="1" x14ac:dyDescent="0.15">
      <c r="A1" s="26" t="s">
        <v>65</v>
      </c>
      <c r="B1" s="9"/>
      <c r="C1" s="9"/>
      <c r="D1" s="9"/>
      <c r="E1" s="9"/>
      <c r="F1" s="6"/>
      <c r="G1" s="27" t="s">
        <v>67</v>
      </c>
      <c r="H1" s="25"/>
      <c r="I1" s="25"/>
      <c r="J1" s="25"/>
      <c r="K1" s="25"/>
    </row>
    <row r="2" spans="1:11" x14ac:dyDescent="0.15">
      <c r="A2" s="24"/>
      <c r="B2" s="24"/>
      <c r="C2" s="24"/>
      <c r="D2" s="24"/>
      <c r="E2" s="24"/>
      <c r="F2" s="6"/>
      <c r="G2" s="10"/>
      <c r="H2" s="10"/>
      <c r="I2" s="10"/>
      <c r="J2" s="10"/>
      <c r="K2" s="10"/>
    </row>
    <row r="3" spans="1:11" x14ac:dyDescent="0.15">
      <c r="A3" s="28"/>
      <c r="B3" s="30" t="s">
        <v>29</v>
      </c>
      <c r="C3" s="30" t="s">
        <v>30</v>
      </c>
      <c r="D3" s="30" t="s">
        <v>31</v>
      </c>
      <c r="E3" s="30" t="s">
        <v>32</v>
      </c>
      <c r="F3" s="6"/>
      <c r="G3" s="31"/>
      <c r="H3" s="31" t="s">
        <v>0</v>
      </c>
      <c r="I3" s="31" t="s">
        <v>1</v>
      </c>
      <c r="J3" s="31" t="s">
        <v>2</v>
      </c>
      <c r="K3" s="31" t="s">
        <v>3</v>
      </c>
    </row>
    <row r="4" spans="1:11" x14ac:dyDescent="0.15">
      <c r="A4" s="29" t="s">
        <v>59</v>
      </c>
      <c r="B4" s="7">
        <v>13000</v>
      </c>
      <c r="C4" s="7">
        <v>3500</v>
      </c>
      <c r="D4" s="7">
        <v>4500</v>
      </c>
      <c r="E4" s="7">
        <v>3000</v>
      </c>
      <c r="F4" s="6"/>
      <c r="G4" s="32" t="s">
        <v>64</v>
      </c>
      <c r="H4" s="8">
        <v>16400</v>
      </c>
      <c r="I4" s="8">
        <v>7200</v>
      </c>
      <c r="J4" s="8">
        <v>9500</v>
      </c>
      <c r="K4" s="8">
        <v>7000</v>
      </c>
    </row>
    <row r="5" spans="1:11" x14ac:dyDescent="0.15">
      <c r="A5" s="29" t="s">
        <v>60</v>
      </c>
      <c r="B5" s="7">
        <v>4000</v>
      </c>
      <c r="C5" s="7">
        <v>3000</v>
      </c>
      <c r="D5" s="7">
        <v>4600</v>
      </c>
      <c r="E5" s="7">
        <v>5000</v>
      </c>
      <c r="F5" s="6"/>
      <c r="G5" s="32" t="s">
        <v>60</v>
      </c>
      <c r="H5" s="8">
        <v>6000</v>
      </c>
      <c r="I5" s="8">
        <v>6000</v>
      </c>
      <c r="J5" s="8">
        <v>9200</v>
      </c>
      <c r="K5" s="8">
        <v>11000</v>
      </c>
    </row>
    <row r="6" spans="1:11" x14ac:dyDescent="0.15">
      <c r="A6" s="29" t="s">
        <v>61</v>
      </c>
      <c r="B6" s="7">
        <v>5500</v>
      </c>
      <c r="C6" s="7">
        <v>7000</v>
      </c>
      <c r="D6" s="7">
        <v>7800</v>
      </c>
      <c r="E6" s="7">
        <v>4000</v>
      </c>
      <c r="F6" s="6"/>
      <c r="G6" s="32" t="s">
        <v>61</v>
      </c>
      <c r="H6" s="8">
        <v>10500</v>
      </c>
      <c r="I6" s="8">
        <v>14000</v>
      </c>
      <c r="J6" s="8">
        <v>15600</v>
      </c>
      <c r="K6" s="8">
        <v>9000</v>
      </c>
    </row>
    <row r="7" spans="1:11" x14ac:dyDescent="0.15">
      <c r="A7" s="29" t="s">
        <v>62</v>
      </c>
      <c r="B7" s="7">
        <v>3500</v>
      </c>
      <c r="C7" s="7">
        <v>6000</v>
      </c>
      <c r="D7" s="7">
        <v>4000</v>
      </c>
      <c r="E7" s="7">
        <v>5000</v>
      </c>
      <c r="F7" s="6"/>
      <c r="G7" s="32" t="s">
        <v>62</v>
      </c>
      <c r="H7" s="8">
        <v>7500</v>
      </c>
      <c r="I7" s="8">
        <v>10000</v>
      </c>
      <c r="J7" s="8">
        <v>8000</v>
      </c>
      <c r="K7" s="8">
        <v>10000</v>
      </c>
    </row>
    <row r="8" spans="1:11" x14ac:dyDescent="0.15">
      <c r="A8" s="29" t="s">
        <v>63</v>
      </c>
      <c r="B8" s="7">
        <v>4000</v>
      </c>
      <c r="C8" s="7">
        <v>2000</v>
      </c>
      <c r="D8" s="7">
        <v>6000</v>
      </c>
      <c r="E8" s="7">
        <v>7000</v>
      </c>
      <c r="F8" s="6"/>
      <c r="G8" s="32" t="s">
        <v>63</v>
      </c>
      <c r="H8" s="8">
        <v>9000</v>
      </c>
      <c r="I8" s="8">
        <v>5000</v>
      </c>
      <c r="J8" s="8">
        <v>12000</v>
      </c>
      <c r="K8" s="8">
        <v>14000</v>
      </c>
    </row>
    <row r="9" spans="1:11" x14ac:dyDescent="0.15">
      <c r="A9" s="30" t="s">
        <v>37</v>
      </c>
      <c r="B9" s="7">
        <f t="shared" ref="B9:E9" si="0">SUM(B4:B8)</f>
        <v>30000</v>
      </c>
      <c r="C9" s="7">
        <f t="shared" si="0"/>
        <v>21500</v>
      </c>
      <c r="D9" s="7">
        <f t="shared" si="0"/>
        <v>26900</v>
      </c>
      <c r="E9" s="7">
        <f t="shared" si="0"/>
        <v>24000</v>
      </c>
      <c r="F9" s="6"/>
      <c r="G9" s="31" t="s">
        <v>4</v>
      </c>
      <c r="H9" s="8">
        <v>49400</v>
      </c>
      <c r="I9" s="8">
        <v>42200</v>
      </c>
      <c r="J9" s="8">
        <v>54300</v>
      </c>
      <c r="K9" s="8">
        <v>51000</v>
      </c>
    </row>
    <row r="10" spans="1:1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ht="20.25" customHeight="1" x14ac:dyDescent="0.15">
      <c r="A11" s="26" t="s">
        <v>66</v>
      </c>
      <c r="B11" s="9"/>
      <c r="C11" s="9"/>
      <c r="D11" s="9"/>
      <c r="E11" s="9"/>
      <c r="F11" s="6"/>
      <c r="G11" s="6"/>
      <c r="H11" s="6"/>
      <c r="I11" s="6"/>
      <c r="J11" s="6"/>
      <c r="K11" s="6"/>
    </row>
    <row r="12" spans="1:11" x14ac:dyDescent="0.15">
      <c r="A12" s="24"/>
      <c r="B12" s="24"/>
      <c r="C12" s="24"/>
      <c r="D12" s="24"/>
      <c r="E12" s="24"/>
      <c r="F12" s="6"/>
      <c r="G12" s="6"/>
      <c r="H12" s="6"/>
      <c r="I12" s="6"/>
      <c r="J12" s="6"/>
      <c r="K12" s="6"/>
    </row>
    <row r="13" spans="1:11" x14ac:dyDescent="0.15">
      <c r="A13" s="28"/>
      <c r="B13" s="30" t="s">
        <v>38</v>
      </c>
      <c r="C13" s="30" t="s">
        <v>39</v>
      </c>
      <c r="D13" s="30" t="s">
        <v>40</v>
      </c>
      <c r="E13" s="30" t="s">
        <v>41</v>
      </c>
      <c r="F13" s="6"/>
      <c r="G13" s="6"/>
      <c r="H13" s="6"/>
      <c r="I13" s="6"/>
      <c r="J13" s="6"/>
      <c r="K13" s="6"/>
    </row>
    <row r="14" spans="1:11" x14ac:dyDescent="0.15">
      <c r="A14" s="29" t="s">
        <v>59</v>
      </c>
      <c r="B14" s="7">
        <v>3400</v>
      </c>
      <c r="C14" s="7">
        <v>3700</v>
      </c>
      <c r="D14" s="7">
        <v>5000</v>
      </c>
      <c r="E14" s="7">
        <v>4000</v>
      </c>
      <c r="F14" s="6"/>
      <c r="G14" s="6"/>
      <c r="H14" s="6"/>
      <c r="I14" s="6"/>
      <c r="J14" s="6"/>
      <c r="K14" s="6"/>
    </row>
    <row r="15" spans="1:11" x14ac:dyDescent="0.15">
      <c r="A15" s="29" t="s">
        <v>60</v>
      </c>
      <c r="B15" s="7">
        <v>2000</v>
      </c>
      <c r="C15" s="7">
        <v>3000</v>
      </c>
      <c r="D15" s="7">
        <v>4600</v>
      </c>
      <c r="E15" s="7">
        <v>6000</v>
      </c>
      <c r="F15" s="6"/>
      <c r="G15" s="6"/>
      <c r="H15" s="6"/>
      <c r="I15" s="6"/>
      <c r="J15" s="6"/>
      <c r="K15" s="6"/>
    </row>
    <row r="16" spans="1:11" x14ac:dyDescent="0.15">
      <c r="A16" s="29" t="s">
        <v>61</v>
      </c>
      <c r="B16" s="7">
        <v>5000</v>
      </c>
      <c r="C16" s="7">
        <v>7000</v>
      </c>
      <c r="D16" s="7">
        <v>7800</v>
      </c>
      <c r="E16" s="7">
        <v>5000</v>
      </c>
      <c r="F16" s="6"/>
      <c r="G16" s="6"/>
      <c r="H16" s="6"/>
      <c r="I16" s="6"/>
      <c r="J16" s="6"/>
      <c r="K16" s="6"/>
    </row>
    <row r="17" spans="1:11" x14ac:dyDescent="0.15">
      <c r="A17" s="29" t="s">
        <v>62</v>
      </c>
      <c r="B17" s="7">
        <v>4000</v>
      </c>
      <c r="C17" s="7">
        <v>4000</v>
      </c>
      <c r="D17" s="7">
        <v>4000</v>
      </c>
      <c r="E17" s="7">
        <v>5000</v>
      </c>
      <c r="F17" s="6"/>
      <c r="G17" s="6"/>
      <c r="H17" s="6"/>
      <c r="I17" s="6"/>
      <c r="J17" s="6"/>
      <c r="K17" s="6"/>
    </row>
    <row r="18" spans="1:11" x14ac:dyDescent="0.15">
      <c r="A18" s="29" t="s">
        <v>63</v>
      </c>
      <c r="B18" s="7">
        <v>5000</v>
      </c>
      <c r="C18" s="7">
        <v>3000</v>
      </c>
      <c r="D18" s="7">
        <v>6000</v>
      </c>
      <c r="E18" s="7">
        <v>7000</v>
      </c>
      <c r="F18" s="6"/>
      <c r="G18" s="6"/>
      <c r="H18" s="6"/>
      <c r="I18" s="6"/>
      <c r="J18" s="6"/>
      <c r="K18" s="6"/>
    </row>
    <row r="19" spans="1:11" x14ac:dyDescent="0.15">
      <c r="A19" s="30" t="s">
        <v>37</v>
      </c>
      <c r="B19" s="7">
        <f t="shared" ref="B19:E19" si="1">SUM(B14:B18)</f>
        <v>19400</v>
      </c>
      <c r="C19" s="7">
        <f t="shared" si="1"/>
        <v>20700</v>
      </c>
      <c r="D19" s="7">
        <f t="shared" si="1"/>
        <v>27400</v>
      </c>
      <c r="E19" s="7">
        <f t="shared" si="1"/>
        <v>27000</v>
      </c>
      <c r="F19" s="6"/>
      <c r="G19" s="6"/>
      <c r="H19" s="6"/>
      <c r="I19" s="6"/>
      <c r="J19" s="6"/>
      <c r="K19" s="6"/>
    </row>
  </sheetData>
  <dataConsolidate topLabels="1">
    <dataRefs count="2">
      <dataRef ref="A3:E9" sheet="통합1"/>
      <dataRef ref="A13:E19" sheet="통합1"/>
    </dataRefs>
  </dataConsolidate>
  <mergeCells count="3">
    <mergeCell ref="A11:E12"/>
    <mergeCell ref="A1:E2"/>
    <mergeCell ref="G1:K2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B35" sqref="B35"/>
    </sheetView>
  </sheetViews>
  <sheetFormatPr defaultRowHeight="13.5" outlineLevelRow="1" x14ac:dyDescent="0.15"/>
  <cols>
    <col min="1" max="1" width="8.44140625" customWidth="1"/>
    <col min="2" max="2" width="10.33203125" customWidth="1"/>
  </cols>
  <sheetData>
    <row r="2" spans="1:6" ht="15.75" customHeight="1" x14ac:dyDescent="0.15">
      <c r="A2" s="3"/>
      <c r="B2" s="3"/>
      <c r="C2" s="3" t="s">
        <v>0</v>
      </c>
      <c r="D2" s="3" t="s">
        <v>1</v>
      </c>
      <c r="E2" s="3" t="s">
        <v>2</v>
      </c>
      <c r="F2" s="3" t="s">
        <v>3</v>
      </c>
    </row>
    <row r="3" spans="1:6" ht="15.75" customHeight="1" outlineLevel="1" x14ac:dyDescent="0.15">
      <c r="A3" s="3"/>
      <c r="B3" s="3" t="s">
        <v>43</v>
      </c>
      <c r="C3" s="4">
        <f>통합1!$B$4</f>
        <v>13000</v>
      </c>
      <c r="D3" s="4">
        <f>통합1!$C$4</f>
        <v>3500</v>
      </c>
      <c r="E3" s="4">
        <f>통합1!$D$4</f>
        <v>4500</v>
      </c>
      <c r="F3" s="4">
        <f>통합1!$E$4</f>
        <v>3000</v>
      </c>
    </row>
    <row r="4" spans="1:6" ht="15.75" customHeight="1" outlineLevel="1" x14ac:dyDescent="0.15">
      <c r="A4" s="3"/>
      <c r="B4" s="3" t="s">
        <v>44</v>
      </c>
      <c r="C4" s="4">
        <f>통합1!$B$14</f>
        <v>3400</v>
      </c>
      <c r="D4" s="4">
        <f>통합1!$C$14</f>
        <v>3700</v>
      </c>
      <c r="E4" s="4">
        <f>통합1!$D$14</f>
        <v>5000</v>
      </c>
      <c r="F4" s="4">
        <f>통합1!$E$14</f>
        <v>4000</v>
      </c>
    </row>
    <row r="5" spans="1:6" ht="15.75" customHeight="1" x14ac:dyDescent="0.15">
      <c r="A5" s="3" t="s">
        <v>42</v>
      </c>
      <c r="B5" s="3"/>
      <c r="C5" s="4">
        <f>SUM(C3:C4)</f>
        <v>16400</v>
      </c>
      <c r="D5" s="4">
        <f>SUM(D3:D4)</f>
        <v>7200</v>
      </c>
      <c r="E5" s="4">
        <f>SUM(E3:E4)</f>
        <v>9500</v>
      </c>
      <c r="F5" s="4">
        <f>SUM(F3:F4)</f>
        <v>7000</v>
      </c>
    </row>
    <row r="6" spans="1:6" ht="15.75" customHeight="1" outlineLevel="1" x14ac:dyDescent="0.15">
      <c r="A6" s="3"/>
      <c r="B6" s="3" t="s">
        <v>43</v>
      </c>
      <c r="C6" s="4">
        <f>통합1!$B$5</f>
        <v>4000</v>
      </c>
      <c r="D6" s="4">
        <f>통합1!$C$5</f>
        <v>3000</v>
      </c>
      <c r="E6" s="4">
        <f>통합1!$D$5</f>
        <v>4600</v>
      </c>
      <c r="F6" s="4">
        <f>통합1!$E$5</f>
        <v>5000</v>
      </c>
    </row>
    <row r="7" spans="1:6" ht="15.75" customHeight="1" outlineLevel="1" x14ac:dyDescent="0.15">
      <c r="A7" s="3"/>
      <c r="B7" s="3" t="s">
        <v>44</v>
      </c>
      <c r="C7" s="4">
        <f>통합1!$B$15</f>
        <v>2000</v>
      </c>
      <c r="D7" s="4">
        <f>통합1!$C$15</f>
        <v>3000</v>
      </c>
      <c r="E7" s="4">
        <f>통합1!$D$15</f>
        <v>4600</v>
      </c>
      <c r="F7" s="4">
        <f>통합1!$E$15</f>
        <v>6000</v>
      </c>
    </row>
    <row r="8" spans="1:6" ht="15.75" customHeight="1" x14ac:dyDescent="0.15">
      <c r="A8" s="3" t="s">
        <v>33</v>
      </c>
      <c r="B8" s="3"/>
      <c r="C8" s="4">
        <f>SUM(C6:C7)</f>
        <v>6000</v>
      </c>
      <c r="D8" s="4">
        <f>SUM(D6:D7)</f>
        <v>6000</v>
      </c>
      <c r="E8" s="4">
        <f>SUM(E6:E7)</f>
        <v>9200</v>
      </c>
      <c r="F8" s="4">
        <f>SUM(F6:F7)</f>
        <v>11000</v>
      </c>
    </row>
    <row r="9" spans="1:6" ht="15.75" customHeight="1" outlineLevel="1" x14ac:dyDescent="0.15">
      <c r="A9" s="3"/>
      <c r="B9" s="3" t="s">
        <v>43</v>
      </c>
      <c r="C9" s="4">
        <f>통합1!$B$6</f>
        <v>5500</v>
      </c>
      <c r="D9" s="4">
        <f>통합1!$C$6</f>
        <v>7000</v>
      </c>
      <c r="E9" s="4">
        <f>통합1!$D$6</f>
        <v>7800</v>
      </c>
      <c r="F9" s="4">
        <f>통합1!$E$6</f>
        <v>4000</v>
      </c>
    </row>
    <row r="10" spans="1:6" ht="15.75" customHeight="1" outlineLevel="1" x14ac:dyDescent="0.15">
      <c r="A10" s="3"/>
      <c r="B10" s="3" t="s">
        <v>44</v>
      </c>
      <c r="C10" s="4">
        <f>통합1!$B$16</f>
        <v>5000</v>
      </c>
      <c r="D10" s="4">
        <f>통합1!$C$16</f>
        <v>7000</v>
      </c>
      <c r="E10" s="4">
        <f>통합1!$D$16</f>
        <v>7800</v>
      </c>
      <c r="F10" s="4">
        <f>통합1!$E$16</f>
        <v>5000</v>
      </c>
    </row>
    <row r="11" spans="1:6" ht="15.75" customHeight="1" x14ac:dyDescent="0.15">
      <c r="A11" s="3" t="s">
        <v>34</v>
      </c>
      <c r="B11" s="3"/>
      <c r="C11" s="4">
        <f>SUM(C9:C10)</f>
        <v>10500</v>
      </c>
      <c r="D11" s="4">
        <f>SUM(D9:D10)</f>
        <v>14000</v>
      </c>
      <c r="E11" s="4">
        <f>SUM(E9:E10)</f>
        <v>15600</v>
      </c>
      <c r="F11" s="4">
        <f>SUM(F9:F10)</f>
        <v>9000</v>
      </c>
    </row>
    <row r="12" spans="1:6" ht="15.75" customHeight="1" outlineLevel="1" x14ac:dyDescent="0.15">
      <c r="A12" s="3"/>
      <c r="B12" s="3" t="s">
        <v>43</v>
      </c>
      <c r="C12" s="4">
        <f>통합1!$B$7</f>
        <v>3500</v>
      </c>
      <c r="D12" s="4">
        <f>통합1!$C$7</f>
        <v>6000</v>
      </c>
      <c r="E12" s="4">
        <f>통합1!$D$7</f>
        <v>4000</v>
      </c>
      <c r="F12" s="4">
        <f>통합1!$E$7</f>
        <v>5000</v>
      </c>
    </row>
    <row r="13" spans="1:6" ht="15.75" customHeight="1" outlineLevel="1" x14ac:dyDescent="0.15">
      <c r="A13" s="3"/>
      <c r="B13" s="3" t="s">
        <v>44</v>
      </c>
      <c r="C13" s="4">
        <f>통합1!$B$17</f>
        <v>4000</v>
      </c>
      <c r="D13" s="4">
        <f>통합1!$C$17</f>
        <v>4000</v>
      </c>
      <c r="E13" s="4">
        <f>통합1!$D$17</f>
        <v>4000</v>
      </c>
      <c r="F13" s="4">
        <f>통합1!$E$17</f>
        <v>5000</v>
      </c>
    </row>
    <row r="14" spans="1:6" ht="15.75" customHeight="1" x14ac:dyDescent="0.15">
      <c r="A14" s="3" t="s">
        <v>35</v>
      </c>
      <c r="B14" s="3"/>
      <c r="C14" s="4">
        <f>SUM(C12:C13)</f>
        <v>7500</v>
      </c>
      <c r="D14" s="4">
        <f>SUM(D12:D13)</f>
        <v>10000</v>
      </c>
      <c r="E14" s="4">
        <f>SUM(E12:E13)</f>
        <v>8000</v>
      </c>
      <c r="F14" s="4">
        <f>SUM(F12:F13)</f>
        <v>10000</v>
      </c>
    </row>
    <row r="15" spans="1:6" ht="15.75" customHeight="1" outlineLevel="1" x14ac:dyDescent="0.15">
      <c r="A15" s="3"/>
      <c r="B15" s="3" t="s">
        <v>43</v>
      </c>
      <c r="C15" s="4">
        <f>통합1!$B$8</f>
        <v>4000</v>
      </c>
      <c r="D15" s="4">
        <f>통합1!$C$8</f>
        <v>2000</v>
      </c>
      <c r="E15" s="4">
        <f>통합1!$D$8</f>
        <v>6000</v>
      </c>
      <c r="F15" s="4">
        <f>통합1!$E$8</f>
        <v>7000</v>
      </c>
    </row>
    <row r="16" spans="1:6" ht="15.75" customHeight="1" outlineLevel="1" x14ac:dyDescent="0.15">
      <c r="A16" s="3"/>
      <c r="B16" s="3" t="s">
        <v>44</v>
      </c>
      <c r="C16" s="4">
        <f>통합1!$B$18</f>
        <v>5000</v>
      </c>
      <c r="D16" s="4">
        <f>통합1!$C$18</f>
        <v>3000</v>
      </c>
      <c r="E16" s="4">
        <f>통합1!$D$18</f>
        <v>6000</v>
      </c>
      <c r="F16" s="4">
        <f>통합1!$E$18</f>
        <v>7000</v>
      </c>
    </row>
    <row r="17" spans="1:6" ht="15.75" customHeight="1" x14ac:dyDescent="0.15">
      <c r="A17" s="3" t="s">
        <v>36</v>
      </c>
      <c r="B17" s="3"/>
      <c r="C17" s="4">
        <f>SUM(C15:C16)</f>
        <v>9000</v>
      </c>
      <c r="D17" s="4">
        <f>SUM(D15:D16)</f>
        <v>5000</v>
      </c>
      <c r="E17" s="4">
        <f>SUM(E15:E16)</f>
        <v>12000</v>
      </c>
      <c r="F17" s="4">
        <f>SUM(F15:F16)</f>
        <v>14000</v>
      </c>
    </row>
    <row r="18" spans="1:6" ht="15.75" customHeight="1" outlineLevel="1" x14ac:dyDescent="0.15">
      <c r="A18" s="3"/>
      <c r="B18" s="3" t="s">
        <v>43</v>
      </c>
      <c r="C18" s="4">
        <f>통합1!$B$9</f>
        <v>30000</v>
      </c>
      <c r="D18" s="4">
        <f>통합1!$C$9</f>
        <v>21500</v>
      </c>
      <c r="E18" s="4">
        <f>통합1!$D$9</f>
        <v>26900</v>
      </c>
      <c r="F18" s="4">
        <f>통합1!$E$9</f>
        <v>24000</v>
      </c>
    </row>
    <row r="19" spans="1:6" ht="15.75" customHeight="1" outlineLevel="1" x14ac:dyDescent="0.15">
      <c r="A19" s="3"/>
      <c r="B19" s="3" t="s">
        <v>44</v>
      </c>
      <c r="C19" s="4">
        <f>통합1!$B$19</f>
        <v>19400</v>
      </c>
      <c r="D19" s="4">
        <f>통합1!$C$19</f>
        <v>20700</v>
      </c>
      <c r="E19" s="4">
        <f>통합1!$D$19</f>
        <v>27400</v>
      </c>
      <c r="F19" s="4">
        <f>통합1!$E$19</f>
        <v>27000</v>
      </c>
    </row>
    <row r="20" spans="1:6" ht="15.75" customHeight="1" x14ac:dyDescent="0.15">
      <c r="A20" s="3" t="s">
        <v>4</v>
      </c>
      <c r="B20" s="3"/>
      <c r="C20" s="4">
        <f>SUM(C18:C19)</f>
        <v>49400</v>
      </c>
      <c r="D20" s="4">
        <f>SUM(D18:D19)</f>
        <v>42200</v>
      </c>
      <c r="E20" s="4">
        <f>SUM(E18:E19)</f>
        <v>54300</v>
      </c>
      <c r="F20" s="4">
        <f>SUM(F18:F19)</f>
        <v>51000</v>
      </c>
    </row>
  </sheetData>
  <dataConsolidate topLabels="1" link="1">
    <dataRefs count="2">
      <dataRef ref="A3:E9" sheet="통합1"/>
      <dataRef ref="A13:E19" sheet="통합1"/>
    </dataRefs>
  </dataConsolidate>
  <phoneticPr fontId="5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D23" sqref="C23:D23"/>
    </sheetView>
  </sheetViews>
  <sheetFormatPr defaultRowHeight="16.5" x14ac:dyDescent="0.15"/>
  <cols>
    <col min="1" max="10" width="9.77734375" style="1" customWidth="1"/>
    <col min="11" max="11" width="6.21875" style="1" customWidth="1"/>
    <col min="12" max="16384" width="8.88671875" style="1"/>
  </cols>
  <sheetData>
    <row r="1" spans="1:10" ht="29.25" customHeight="1" x14ac:dyDescent="0.15">
      <c r="A1" s="35" t="s">
        <v>68</v>
      </c>
      <c r="B1" s="12"/>
      <c r="C1" s="12"/>
      <c r="D1" s="12"/>
      <c r="E1" s="11"/>
      <c r="F1" s="35" t="s">
        <v>70</v>
      </c>
      <c r="G1" s="12"/>
      <c r="H1" s="12"/>
      <c r="I1" s="12"/>
      <c r="J1" s="12"/>
    </row>
    <row r="2" spans="1:10" s="5" customFormat="1" ht="16.5" customHeight="1" x14ac:dyDescent="0.15">
      <c r="A2" s="33"/>
      <c r="B2" s="33" t="s">
        <v>50</v>
      </c>
      <c r="C2" s="33" t="s">
        <v>51</v>
      </c>
      <c r="D2" s="33" t="s">
        <v>52</v>
      </c>
      <c r="E2" s="13"/>
      <c r="F2" s="33"/>
      <c r="G2" s="33" t="s">
        <v>0</v>
      </c>
      <c r="H2" s="34" t="s">
        <v>2</v>
      </c>
      <c r="I2" s="34" t="s">
        <v>1</v>
      </c>
      <c r="J2" s="34" t="s">
        <v>3</v>
      </c>
    </row>
    <row r="3" spans="1:10" s="5" customFormat="1" ht="16.5" customHeight="1" x14ac:dyDescent="0.15">
      <c r="A3" s="33" t="s">
        <v>45</v>
      </c>
      <c r="B3" s="14">
        <v>13000</v>
      </c>
      <c r="C3" s="14">
        <v>4500</v>
      </c>
      <c r="D3" s="14">
        <v>3000</v>
      </c>
      <c r="E3" s="13"/>
      <c r="F3" s="34" t="s">
        <v>6</v>
      </c>
      <c r="G3" s="15">
        <v>16400</v>
      </c>
      <c r="H3" s="15">
        <v>4500</v>
      </c>
      <c r="I3" s="15">
        <v>3700</v>
      </c>
      <c r="J3" s="15">
        <v>7000</v>
      </c>
    </row>
    <row r="4" spans="1:10" s="5" customFormat="1" ht="16.5" customHeight="1" x14ac:dyDescent="0.15">
      <c r="A4" s="33" t="s">
        <v>46</v>
      </c>
      <c r="B4" s="14">
        <v>4000</v>
      </c>
      <c r="C4" s="14">
        <v>4600</v>
      </c>
      <c r="D4" s="14">
        <v>5000</v>
      </c>
      <c r="E4" s="13"/>
      <c r="F4" s="34" t="s">
        <v>7</v>
      </c>
      <c r="G4" s="15">
        <v>6000</v>
      </c>
      <c r="H4" s="15">
        <v>4600</v>
      </c>
      <c r="I4" s="15">
        <v>3000</v>
      </c>
      <c r="J4" s="15">
        <v>11000</v>
      </c>
    </row>
    <row r="5" spans="1:10" s="5" customFormat="1" ht="16.5" customHeight="1" x14ac:dyDescent="0.15">
      <c r="A5" s="33" t="s">
        <v>47</v>
      </c>
      <c r="B5" s="14">
        <v>3500</v>
      </c>
      <c r="C5" s="14">
        <v>4000</v>
      </c>
      <c r="D5" s="14">
        <v>5000</v>
      </c>
      <c r="E5" s="13"/>
      <c r="F5" s="34" t="s">
        <v>5</v>
      </c>
      <c r="G5" s="15">
        <v>5000</v>
      </c>
      <c r="H5" s="15"/>
      <c r="I5" s="15">
        <v>7000</v>
      </c>
      <c r="J5" s="15">
        <v>5000</v>
      </c>
    </row>
    <row r="6" spans="1:10" s="5" customFormat="1" ht="16.5" customHeight="1" x14ac:dyDescent="0.15">
      <c r="A6" s="33" t="s">
        <v>48</v>
      </c>
      <c r="B6" s="14">
        <v>4000</v>
      </c>
      <c r="C6" s="14">
        <v>6000</v>
      </c>
      <c r="D6" s="14">
        <v>7000</v>
      </c>
      <c r="E6" s="13"/>
      <c r="F6" s="34" t="s">
        <v>8</v>
      </c>
      <c r="G6" s="15">
        <v>7500</v>
      </c>
      <c r="H6" s="15">
        <v>4000</v>
      </c>
      <c r="I6" s="15">
        <v>4000</v>
      </c>
      <c r="J6" s="15">
        <v>10000</v>
      </c>
    </row>
    <row r="7" spans="1:10" s="5" customFormat="1" ht="16.5" customHeight="1" x14ac:dyDescent="0.15">
      <c r="A7" s="33" t="s">
        <v>49</v>
      </c>
      <c r="B7" s="14">
        <f>SUM(B3:B6)</f>
        <v>24500</v>
      </c>
      <c r="C7" s="14">
        <f>SUM(C3:C6)</f>
        <v>19100</v>
      </c>
      <c r="D7" s="14">
        <f>SUM(D3:D6)</f>
        <v>20000</v>
      </c>
      <c r="E7" s="13"/>
      <c r="F7" s="34" t="s">
        <v>9</v>
      </c>
      <c r="G7" s="15">
        <v>4000</v>
      </c>
      <c r="H7" s="15">
        <v>6000</v>
      </c>
      <c r="I7" s="15"/>
      <c r="J7" s="15">
        <v>7000</v>
      </c>
    </row>
    <row r="8" spans="1:10" s="5" customFormat="1" ht="16.5" customHeight="1" x14ac:dyDescent="0.15">
      <c r="A8" s="13"/>
      <c r="B8" s="13"/>
      <c r="C8" s="13"/>
      <c r="D8" s="13"/>
      <c r="E8" s="13"/>
      <c r="F8" s="34" t="s">
        <v>4</v>
      </c>
      <c r="G8" s="15">
        <v>38900</v>
      </c>
      <c r="H8" s="15">
        <v>19100</v>
      </c>
      <c r="I8" s="15">
        <v>17700</v>
      </c>
      <c r="J8" s="15">
        <v>40000</v>
      </c>
    </row>
    <row r="9" spans="1:10" ht="26.25" customHeight="1" x14ac:dyDescent="0.15">
      <c r="A9" s="35" t="s">
        <v>69</v>
      </c>
      <c r="B9" s="12"/>
      <c r="C9" s="12"/>
      <c r="D9" s="12"/>
      <c r="E9" s="11"/>
      <c r="F9" s="11"/>
      <c r="G9" s="11"/>
      <c r="H9" s="11"/>
      <c r="I9" s="11"/>
      <c r="J9" s="11"/>
    </row>
    <row r="10" spans="1:10" s="5" customFormat="1" ht="16.5" customHeight="1" x14ac:dyDescent="0.15">
      <c r="A10" s="33"/>
      <c r="B10" s="33" t="s">
        <v>50</v>
      </c>
      <c r="C10" s="33" t="s">
        <v>53</v>
      </c>
      <c r="D10" s="33" t="s">
        <v>52</v>
      </c>
      <c r="E10" s="13"/>
      <c r="F10" s="13"/>
      <c r="G10" s="13"/>
      <c r="H10" s="13"/>
      <c r="I10" s="13"/>
      <c r="J10" s="13"/>
    </row>
    <row r="11" spans="1:10" s="5" customFormat="1" ht="16.5" customHeight="1" x14ac:dyDescent="0.15">
      <c r="A11" s="33" t="s">
        <v>54</v>
      </c>
      <c r="B11" s="14">
        <v>3400</v>
      </c>
      <c r="C11" s="14">
        <v>3700</v>
      </c>
      <c r="D11" s="14">
        <v>4000</v>
      </c>
      <c r="E11" s="13"/>
      <c r="F11" s="13"/>
      <c r="G11" s="13"/>
      <c r="H11" s="13"/>
      <c r="I11" s="13"/>
      <c r="J11" s="13"/>
    </row>
    <row r="12" spans="1:10" s="5" customFormat="1" ht="16.5" customHeight="1" x14ac:dyDescent="0.15">
      <c r="A12" s="33" t="s">
        <v>55</v>
      </c>
      <c r="B12" s="14">
        <v>2000</v>
      </c>
      <c r="C12" s="14">
        <v>3000</v>
      </c>
      <c r="D12" s="14">
        <v>6000</v>
      </c>
      <c r="E12" s="13"/>
      <c r="F12" s="13"/>
      <c r="G12" s="13"/>
      <c r="H12" s="13"/>
      <c r="I12" s="13"/>
      <c r="J12" s="13"/>
    </row>
    <row r="13" spans="1:10" s="5" customFormat="1" ht="16.5" customHeight="1" x14ac:dyDescent="0.15">
      <c r="A13" s="33" t="s">
        <v>56</v>
      </c>
      <c r="B13" s="14">
        <v>5000</v>
      </c>
      <c r="C13" s="14">
        <v>7000</v>
      </c>
      <c r="D13" s="14">
        <v>5000</v>
      </c>
      <c r="E13" s="13"/>
      <c r="F13" s="13"/>
      <c r="G13" s="13"/>
      <c r="H13" s="13"/>
      <c r="I13" s="13"/>
      <c r="J13" s="13"/>
    </row>
    <row r="14" spans="1:10" s="5" customFormat="1" ht="16.5" customHeight="1" x14ac:dyDescent="0.15">
      <c r="A14" s="33" t="s">
        <v>57</v>
      </c>
      <c r="B14" s="14">
        <v>4000</v>
      </c>
      <c r="C14" s="14">
        <v>4000</v>
      </c>
      <c r="D14" s="14">
        <v>5000</v>
      </c>
      <c r="E14" s="13"/>
      <c r="F14" s="13"/>
      <c r="G14" s="13"/>
      <c r="H14" s="13"/>
      <c r="I14" s="13"/>
      <c r="J14" s="13"/>
    </row>
    <row r="15" spans="1:10" s="5" customFormat="1" ht="16.5" customHeight="1" x14ac:dyDescent="0.15">
      <c r="A15" s="33" t="s">
        <v>58</v>
      </c>
      <c r="B15" s="14">
        <f>SUM(B11:B14)</f>
        <v>14400</v>
      </c>
      <c r="C15" s="14">
        <f>SUM(C11:C14)</f>
        <v>17700</v>
      </c>
      <c r="D15" s="14">
        <f>SUM(D11:D14)</f>
        <v>20000</v>
      </c>
      <c r="E15" s="13"/>
      <c r="F15" s="13"/>
      <c r="G15" s="13"/>
      <c r="H15" s="13"/>
      <c r="I15" s="13"/>
      <c r="J15" s="13"/>
    </row>
    <row r="16" spans="1:10" ht="12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 ht="12.75" customHeight="1" x14ac:dyDescent="0.15"/>
  </sheetData>
  <dataConsolidate topLabels="1">
    <dataRefs count="2">
      <dataRef ref="A2:D7" sheet="두테이블통합"/>
      <dataRef ref="A10:D15" sheet="두테이블통합"/>
    </dataRefs>
  </dataConsolidate>
  <mergeCells count="3">
    <mergeCell ref="F1:J1"/>
    <mergeCell ref="A9:D9"/>
    <mergeCell ref="A1:D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Normal="100" workbookViewId="0">
      <selection activeCell="E31" sqref="E31"/>
    </sheetView>
  </sheetViews>
  <sheetFormatPr defaultRowHeight="16.5" x14ac:dyDescent="0.15"/>
  <cols>
    <col min="1" max="1" width="6.21875" style="1" customWidth="1"/>
    <col min="2" max="2" width="7.21875" style="1" customWidth="1"/>
    <col min="3" max="5" width="9.109375" style="1" customWidth="1"/>
    <col min="6" max="6" width="9.109375" customWidth="1"/>
    <col min="7" max="9" width="9.109375" style="1" customWidth="1"/>
    <col min="10" max="10" width="6.21875" style="1" customWidth="1"/>
    <col min="11" max="11" width="8.109375" style="1" customWidth="1"/>
    <col min="12" max="16384" width="8.88671875" style="1"/>
  </cols>
  <sheetData>
    <row r="1" spans="1:13" ht="17.25" x14ac:dyDescent="0.15">
      <c r="A1" s="35" t="s">
        <v>68</v>
      </c>
      <c r="B1" s="12"/>
      <c r="C1" s="12"/>
      <c r="D1" s="12"/>
      <c r="E1" s="12"/>
      <c r="F1" s="16"/>
      <c r="G1" s="35" t="s">
        <v>28</v>
      </c>
      <c r="H1" s="35"/>
      <c r="I1" s="35"/>
      <c r="J1" s="35"/>
      <c r="K1" s="35"/>
      <c r="L1" s="11"/>
      <c r="M1" s="11"/>
    </row>
    <row r="2" spans="1:13" ht="18.75" customHeight="1" x14ac:dyDescent="0.15">
      <c r="A2" s="38"/>
      <c r="B2" s="38" t="s">
        <v>21</v>
      </c>
      <c r="C2" s="38" t="s">
        <v>18</v>
      </c>
      <c r="D2" s="38" t="s">
        <v>20</v>
      </c>
      <c r="E2" s="38" t="s">
        <v>15</v>
      </c>
      <c r="F2" s="16"/>
      <c r="G2" s="37"/>
      <c r="H2" s="37" t="s">
        <v>16</v>
      </c>
      <c r="I2" s="37" t="s">
        <v>17</v>
      </c>
      <c r="J2" s="37" t="s">
        <v>19</v>
      </c>
      <c r="K2" s="37" t="s">
        <v>4</v>
      </c>
      <c r="L2" s="11"/>
      <c r="M2" s="11"/>
    </row>
    <row r="3" spans="1:13" ht="12.75" customHeight="1" x14ac:dyDescent="0.15">
      <c r="A3" s="38" t="s">
        <v>10</v>
      </c>
      <c r="B3" s="17">
        <v>13000</v>
      </c>
      <c r="C3" s="17">
        <v>3500</v>
      </c>
      <c r="D3" s="17">
        <v>4500</v>
      </c>
      <c r="E3" s="17">
        <f>SUM(B3:D3)</f>
        <v>21000</v>
      </c>
      <c r="F3" s="16"/>
      <c r="G3" s="39" t="s">
        <v>6</v>
      </c>
      <c r="H3" s="18">
        <v>16400</v>
      </c>
      <c r="I3" s="18">
        <v>7200</v>
      </c>
      <c r="J3" s="18">
        <v>9500</v>
      </c>
      <c r="K3" s="18">
        <v>33100</v>
      </c>
      <c r="L3" s="11"/>
      <c r="M3" s="11"/>
    </row>
    <row r="4" spans="1:13" ht="12.75" customHeight="1" x14ac:dyDescent="0.15">
      <c r="A4" s="38" t="s">
        <v>11</v>
      </c>
      <c r="B4" s="17">
        <v>4000</v>
      </c>
      <c r="C4" s="17">
        <v>3000</v>
      </c>
      <c r="D4" s="17">
        <v>4600</v>
      </c>
      <c r="E4" s="17">
        <f t="shared" ref="E4:E7" si="0">SUM(B4:D4)</f>
        <v>11600</v>
      </c>
      <c r="F4" s="16"/>
      <c r="G4" s="39" t="s">
        <v>7</v>
      </c>
      <c r="H4" s="18">
        <v>6000</v>
      </c>
      <c r="I4" s="18">
        <v>6000</v>
      </c>
      <c r="J4" s="18">
        <v>9200</v>
      </c>
      <c r="K4" s="18">
        <v>21200</v>
      </c>
      <c r="L4" s="11"/>
      <c r="M4" s="11"/>
    </row>
    <row r="5" spans="1:13" ht="12.75" customHeight="1" x14ac:dyDescent="0.15">
      <c r="A5" s="38" t="s">
        <v>13</v>
      </c>
      <c r="B5" s="17">
        <v>3500</v>
      </c>
      <c r="C5" s="17">
        <v>6000</v>
      </c>
      <c r="D5" s="17">
        <v>4000</v>
      </c>
      <c r="E5" s="17">
        <f t="shared" si="0"/>
        <v>13500</v>
      </c>
      <c r="F5" s="16"/>
      <c r="G5" s="39" t="s">
        <v>5</v>
      </c>
      <c r="H5" s="18">
        <v>10500</v>
      </c>
      <c r="I5" s="18">
        <v>14000</v>
      </c>
      <c r="J5" s="18">
        <v>15600</v>
      </c>
      <c r="K5" s="18">
        <v>40100</v>
      </c>
      <c r="L5" s="11"/>
      <c r="M5" s="11"/>
    </row>
    <row r="6" spans="1:13" ht="12.75" customHeight="1" x14ac:dyDescent="0.15">
      <c r="A6" s="38" t="s">
        <v>14</v>
      </c>
      <c r="B6" s="17">
        <v>4000</v>
      </c>
      <c r="C6" s="17">
        <v>2000</v>
      </c>
      <c r="D6" s="17">
        <v>6000</v>
      </c>
      <c r="E6" s="17">
        <f t="shared" si="0"/>
        <v>12000</v>
      </c>
      <c r="F6" s="16"/>
      <c r="G6" s="39" t="s">
        <v>8</v>
      </c>
      <c r="H6" s="18">
        <v>7500</v>
      </c>
      <c r="I6" s="18">
        <v>10000</v>
      </c>
      <c r="J6" s="18">
        <v>8000</v>
      </c>
      <c r="K6" s="18">
        <v>25500</v>
      </c>
      <c r="L6" s="11"/>
      <c r="M6" s="11"/>
    </row>
    <row r="7" spans="1:13" ht="12.75" customHeight="1" x14ac:dyDescent="0.15">
      <c r="A7" s="38" t="s">
        <v>15</v>
      </c>
      <c r="B7" s="17">
        <f>SUM(B3:B6)</f>
        <v>24500</v>
      </c>
      <c r="C7" s="17">
        <f>SUM(C3:C6)</f>
        <v>14500</v>
      </c>
      <c r="D7" s="17">
        <f>SUM(D3:D6)</f>
        <v>19100</v>
      </c>
      <c r="E7" s="17">
        <f t="shared" si="0"/>
        <v>58100</v>
      </c>
      <c r="F7" s="16"/>
      <c r="G7" s="39" t="s">
        <v>9</v>
      </c>
      <c r="H7" s="18">
        <v>9000</v>
      </c>
      <c r="I7" s="18">
        <v>5000</v>
      </c>
      <c r="J7" s="18">
        <v>12000</v>
      </c>
      <c r="K7" s="18">
        <v>26000</v>
      </c>
      <c r="L7" s="11"/>
      <c r="M7" s="11"/>
    </row>
    <row r="8" spans="1:13" ht="12.75" customHeight="1" x14ac:dyDescent="0.15">
      <c r="A8" s="19"/>
      <c r="B8" s="19"/>
      <c r="C8" s="19"/>
      <c r="D8" s="19"/>
      <c r="E8" s="19"/>
      <c r="F8" s="16"/>
      <c r="G8" s="39" t="s">
        <v>4</v>
      </c>
      <c r="H8" s="18">
        <v>49400</v>
      </c>
      <c r="I8" s="18">
        <v>42200</v>
      </c>
      <c r="J8" s="18">
        <v>54300</v>
      </c>
      <c r="K8" s="18">
        <v>145900</v>
      </c>
      <c r="L8" s="11"/>
      <c r="M8" s="11"/>
    </row>
    <row r="9" spans="1:13" ht="17.25" x14ac:dyDescent="0.15">
      <c r="A9" s="35" t="s">
        <v>71</v>
      </c>
      <c r="B9" s="36"/>
      <c r="C9" s="36"/>
      <c r="D9" s="36"/>
      <c r="E9" s="36"/>
      <c r="F9" s="16"/>
      <c r="G9" s="11"/>
      <c r="H9" s="11"/>
      <c r="I9" s="11"/>
      <c r="J9" s="11"/>
      <c r="K9" s="11"/>
      <c r="L9" s="11"/>
      <c r="M9" s="11"/>
    </row>
    <row r="10" spans="1:13" x14ac:dyDescent="0.15">
      <c r="A10" s="38"/>
      <c r="B10" s="38" t="s">
        <v>21</v>
      </c>
      <c r="C10" s="38" t="s">
        <v>18</v>
      </c>
      <c r="D10" s="38" t="s">
        <v>20</v>
      </c>
      <c r="E10" s="38" t="s">
        <v>15</v>
      </c>
      <c r="F10" s="16"/>
      <c r="G10" s="11"/>
      <c r="H10" s="11"/>
      <c r="I10" s="11"/>
      <c r="J10" s="11"/>
      <c r="K10" s="11"/>
      <c r="L10" s="11"/>
      <c r="M10" s="11"/>
    </row>
    <row r="11" spans="1:13" ht="19.5" customHeight="1" x14ac:dyDescent="0.15">
      <c r="A11" s="38" t="s">
        <v>10</v>
      </c>
      <c r="B11" s="17">
        <v>3400</v>
      </c>
      <c r="C11" s="17">
        <v>3700</v>
      </c>
      <c r="D11" s="17">
        <v>5000</v>
      </c>
      <c r="E11" s="17">
        <f>SUM(B11:D11)</f>
        <v>12100</v>
      </c>
      <c r="F11" s="16"/>
      <c r="G11" s="11"/>
      <c r="H11" s="11"/>
      <c r="I11" s="11"/>
      <c r="J11" s="11"/>
      <c r="K11" s="11"/>
      <c r="L11" s="11"/>
      <c r="M11" s="11"/>
    </row>
    <row r="12" spans="1:13" ht="12.75" customHeight="1" x14ac:dyDescent="0.15">
      <c r="A12" s="38" t="s">
        <v>11</v>
      </c>
      <c r="B12" s="17">
        <v>2000</v>
      </c>
      <c r="C12" s="17">
        <v>3000</v>
      </c>
      <c r="D12" s="17">
        <v>4600</v>
      </c>
      <c r="E12" s="17">
        <f t="shared" ref="E12:E15" si="1">SUM(B12:D12)</f>
        <v>9600</v>
      </c>
      <c r="F12" s="16"/>
      <c r="G12" s="11"/>
      <c r="H12" s="11"/>
      <c r="I12" s="11"/>
      <c r="J12" s="11"/>
      <c r="K12" s="11"/>
      <c r="L12" s="11"/>
      <c r="M12" s="11"/>
    </row>
    <row r="13" spans="1:13" ht="12.75" customHeight="1" x14ac:dyDescent="0.15">
      <c r="A13" s="38" t="s">
        <v>12</v>
      </c>
      <c r="B13" s="17">
        <v>5000</v>
      </c>
      <c r="C13" s="17">
        <v>7000</v>
      </c>
      <c r="D13" s="17">
        <v>7800</v>
      </c>
      <c r="E13" s="17">
        <f t="shared" si="1"/>
        <v>19800</v>
      </c>
      <c r="F13" s="16"/>
      <c r="G13" s="11"/>
      <c r="H13" s="11"/>
      <c r="I13" s="11"/>
      <c r="J13" s="11"/>
      <c r="K13" s="11"/>
      <c r="L13" s="11"/>
      <c r="M13" s="11"/>
    </row>
    <row r="14" spans="1:13" ht="12.75" customHeight="1" x14ac:dyDescent="0.15">
      <c r="A14" s="38" t="s">
        <v>13</v>
      </c>
      <c r="B14" s="17">
        <v>4000</v>
      </c>
      <c r="C14" s="17">
        <v>4000</v>
      </c>
      <c r="D14" s="17">
        <v>4000</v>
      </c>
      <c r="E14" s="17">
        <f t="shared" si="1"/>
        <v>12000</v>
      </c>
      <c r="F14" s="16"/>
      <c r="G14" s="11"/>
      <c r="H14" s="11"/>
      <c r="I14" s="11"/>
      <c r="J14" s="11"/>
      <c r="K14" s="11"/>
      <c r="L14" s="11"/>
      <c r="M14" s="11"/>
    </row>
    <row r="15" spans="1:13" ht="12.75" customHeight="1" x14ac:dyDescent="0.15">
      <c r="A15" s="38" t="s">
        <v>15</v>
      </c>
      <c r="B15" s="17">
        <f>SUM(B11:B14)</f>
        <v>14400</v>
      </c>
      <c r="C15" s="17">
        <f>SUM(C11:C14)</f>
        <v>17700</v>
      </c>
      <c r="D15" s="17">
        <f>SUM(D11:D14)</f>
        <v>21400</v>
      </c>
      <c r="E15" s="17">
        <f t="shared" si="1"/>
        <v>53500</v>
      </c>
      <c r="F15" s="16"/>
      <c r="G15" s="11"/>
      <c r="H15" s="11"/>
      <c r="I15" s="11"/>
      <c r="J15" s="11"/>
      <c r="K15" s="11"/>
      <c r="L15" s="11"/>
      <c r="M15" s="11"/>
    </row>
    <row r="16" spans="1:13" ht="12.75" customHeight="1" x14ac:dyDescent="0.15">
      <c r="A16" s="11"/>
      <c r="B16" s="11"/>
      <c r="C16" s="11"/>
      <c r="D16" s="11"/>
      <c r="E16" s="11"/>
      <c r="F16" s="16"/>
      <c r="G16" s="11"/>
      <c r="H16" s="11"/>
      <c r="I16" s="11"/>
      <c r="J16" s="11"/>
      <c r="K16" s="11"/>
      <c r="L16" s="11"/>
      <c r="M16" s="11"/>
    </row>
    <row r="17" spans="1:13" ht="12.75" customHeight="1" x14ac:dyDescent="0.15">
      <c r="A17" s="11"/>
      <c r="B17" s="11"/>
      <c r="C17" s="11"/>
      <c r="D17" s="11"/>
      <c r="E17" s="11"/>
      <c r="F17" s="16"/>
      <c r="G17" s="11"/>
      <c r="H17" s="11"/>
      <c r="I17" s="11"/>
      <c r="J17" s="11"/>
      <c r="K17" s="11"/>
      <c r="L17" s="11"/>
      <c r="M17" s="11"/>
    </row>
    <row r="18" spans="1:13" ht="19.5" customHeight="1" x14ac:dyDescent="0.15">
      <c r="A18" s="11"/>
      <c r="B18" s="40"/>
      <c r="C18" s="40" t="s">
        <v>22</v>
      </c>
      <c r="D18" s="40" t="s">
        <v>23</v>
      </c>
      <c r="E18" s="40" t="s">
        <v>24</v>
      </c>
      <c r="F18" s="41" t="s">
        <v>25</v>
      </c>
      <c r="G18" s="40" t="s">
        <v>26</v>
      </c>
      <c r="H18" s="40" t="s">
        <v>27</v>
      </c>
      <c r="I18" s="40" t="s">
        <v>4</v>
      </c>
      <c r="J18" s="11"/>
      <c r="K18" s="11"/>
      <c r="L18" s="11"/>
      <c r="M18" s="11"/>
    </row>
    <row r="19" spans="1:13" x14ac:dyDescent="0.15">
      <c r="A19" s="11"/>
      <c r="B19" s="40" t="s">
        <v>6</v>
      </c>
      <c r="C19" s="22">
        <v>13000</v>
      </c>
      <c r="D19" s="22">
        <v>3500</v>
      </c>
      <c r="E19" s="22">
        <v>4500</v>
      </c>
      <c r="F19" s="23">
        <v>3400</v>
      </c>
      <c r="G19" s="22">
        <v>3700</v>
      </c>
      <c r="H19" s="22">
        <v>5000</v>
      </c>
      <c r="I19" s="22">
        <v>33100</v>
      </c>
      <c r="J19" s="11"/>
      <c r="K19" s="11"/>
      <c r="L19" s="11"/>
      <c r="M19" s="11"/>
    </row>
    <row r="20" spans="1:13" x14ac:dyDescent="0.15">
      <c r="A20" s="11"/>
      <c r="B20" s="40" t="s">
        <v>7</v>
      </c>
      <c r="C20" s="22">
        <v>4000</v>
      </c>
      <c r="D20" s="22">
        <v>3000</v>
      </c>
      <c r="E20" s="22">
        <v>4600</v>
      </c>
      <c r="F20" s="23">
        <v>2000</v>
      </c>
      <c r="G20" s="22">
        <v>3000</v>
      </c>
      <c r="H20" s="22">
        <v>4600</v>
      </c>
      <c r="I20" s="22">
        <v>21200</v>
      </c>
      <c r="J20" s="11"/>
      <c r="K20" s="11"/>
      <c r="L20" s="11"/>
      <c r="M20" s="11"/>
    </row>
    <row r="21" spans="1:13" x14ac:dyDescent="0.15">
      <c r="A21" s="11"/>
      <c r="B21" s="40" t="s">
        <v>5</v>
      </c>
      <c r="C21" s="20"/>
      <c r="D21" s="20"/>
      <c r="E21" s="20"/>
      <c r="F21" s="23">
        <v>5000</v>
      </c>
      <c r="G21" s="22">
        <v>7000</v>
      </c>
      <c r="H21" s="22">
        <v>7800</v>
      </c>
      <c r="I21" s="22">
        <v>19800</v>
      </c>
      <c r="J21" s="11"/>
      <c r="K21" s="11"/>
      <c r="L21" s="11"/>
      <c r="M21" s="11"/>
    </row>
    <row r="22" spans="1:13" x14ac:dyDescent="0.15">
      <c r="A22" s="11"/>
      <c r="B22" s="40" t="s">
        <v>8</v>
      </c>
      <c r="C22" s="22">
        <v>3500</v>
      </c>
      <c r="D22" s="22">
        <v>6000</v>
      </c>
      <c r="E22" s="22">
        <v>4000</v>
      </c>
      <c r="F22" s="23">
        <v>4000</v>
      </c>
      <c r="G22" s="22">
        <v>4000</v>
      </c>
      <c r="H22" s="22">
        <v>4000</v>
      </c>
      <c r="I22" s="22">
        <v>25500</v>
      </c>
      <c r="J22" s="11"/>
      <c r="K22" s="11"/>
      <c r="L22" s="11"/>
      <c r="M22" s="11"/>
    </row>
    <row r="23" spans="1:13" x14ac:dyDescent="0.15">
      <c r="A23" s="11"/>
      <c r="B23" s="40" t="s">
        <v>9</v>
      </c>
      <c r="C23" s="22">
        <v>4000</v>
      </c>
      <c r="D23" s="22">
        <v>2000</v>
      </c>
      <c r="E23" s="22">
        <v>6000</v>
      </c>
      <c r="F23" s="21"/>
      <c r="G23" s="20"/>
      <c r="H23" s="20"/>
      <c r="I23" s="22">
        <v>12000</v>
      </c>
      <c r="J23" s="11"/>
      <c r="K23" s="11"/>
      <c r="L23" s="11"/>
      <c r="M23" s="11"/>
    </row>
    <row r="24" spans="1:13" x14ac:dyDescent="0.15">
      <c r="A24" s="11"/>
      <c r="B24" s="40" t="s">
        <v>4</v>
      </c>
      <c r="C24" s="22">
        <v>24500</v>
      </c>
      <c r="D24" s="22">
        <v>14500</v>
      </c>
      <c r="E24" s="22">
        <v>19100</v>
      </c>
      <c r="F24" s="23">
        <v>14400</v>
      </c>
      <c r="G24" s="22">
        <v>17700</v>
      </c>
      <c r="H24" s="22">
        <v>21400</v>
      </c>
      <c r="I24" s="22">
        <v>111600</v>
      </c>
      <c r="J24" s="11"/>
      <c r="K24" s="11"/>
      <c r="L24" s="11"/>
      <c r="M24" s="11"/>
    </row>
    <row r="25" spans="1:13" x14ac:dyDescent="0.15">
      <c r="A25" s="11"/>
      <c r="B25" s="11"/>
      <c r="C25" s="11"/>
      <c r="D25" s="11"/>
      <c r="E25" s="11"/>
      <c r="F25" s="16"/>
      <c r="G25" s="11"/>
      <c r="H25" s="11"/>
      <c r="I25" s="11"/>
      <c r="J25" s="11"/>
      <c r="K25" s="11"/>
      <c r="L25" s="11"/>
      <c r="M25" s="11"/>
    </row>
    <row r="26" spans="1:13" x14ac:dyDescent="0.15">
      <c r="A26" s="11"/>
      <c r="B26" s="11"/>
      <c r="C26" s="11"/>
      <c r="D26" s="11"/>
      <c r="E26" s="11"/>
      <c r="F26" s="16"/>
      <c r="G26" s="11"/>
      <c r="H26" s="11"/>
      <c r="I26" s="11"/>
      <c r="J26" s="11"/>
      <c r="K26" s="11"/>
      <c r="L26" s="11"/>
      <c r="M26" s="11"/>
    </row>
    <row r="27" spans="1:13" x14ac:dyDescent="0.15">
      <c r="A27" s="11"/>
      <c r="B27" s="11"/>
      <c r="C27" s="11"/>
      <c r="D27" s="11"/>
      <c r="E27" s="11"/>
      <c r="F27" s="16"/>
      <c r="G27" s="11"/>
      <c r="H27" s="11"/>
      <c r="I27" s="11"/>
      <c r="J27" s="11"/>
      <c r="K27" s="11"/>
      <c r="L27" s="11"/>
      <c r="M27" s="11"/>
    </row>
    <row r="28" spans="1:13" x14ac:dyDescent="0.15">
      <c r="A28" s="11"/>
      <c r="B28" s="11"/>
      <c r="C28" s="11"/>
      <c r="D28" s="11"/>
      <c r="E28" s="11"/>
      <c r="F28" s="16"/>
      <c r="G28" s="11"/>
      <c r="H28" s="11"/>
      <c r="I28" s="11"/>
      <c r="J28" s="11"/>
      <c r="K28" s="11"/>
      <c r="L28" s="11"/>
      <c r="M28" s="11"/>
    </row>
    <row r="29" spans="1:13" x14ac:dyDescent="0.15">
      <c r="A29" s="11"/>
      <c r="B29" s="11"/>
      <c r="C29" s="11"/>
      <c r="D29" s="11"/>
      <c r="E29" s="11"/>
      <c r="F29" s="16"/>
      <c r="G29" s="11"/>
      <c r="H29" s="11"/>
      <c r="I29" s="11"/>
      <c r="J29" s="11"/>
      <c r="K29" s="11"/>
      <c r="L29" s="11"/>
      <c r="M29" s="11"/>
    </row>
  </sheetData>
  <dataConsolidate topLabels="1">
    <dataRefs count="2">
      <dataRef ref="A2:E7" sheet="통합결과테이블"/>
      <dataRef ref="A10:E15" sheet="통합결과테이블"/>
    </dataRefs>
  </dataConsolidate>
  <mergeCells count="3">
    <mergeCell ref="G1:K1"/>
    <mergeCell ref="A1:E1"/>
    <mergeCell ref="A9:E9"/>
  </mergeCells>
  <phoneticPr fontId="5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통합1</vt:lpstr>
      <vt:lpstr>통합테이블</vt:lpstr>
      <vt:lpstr>두테이블통합</vt:lpstr>
      <vt:lpstr>통합결과테이블</vt:lpstr>
    </vt:vector>
  </TitlesOfParts>
  <Company>jini's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미진</dc:creator>
  <cp:lastModifiedBy>212</cp:lastModifiedBy>
  <cp:lastPrinted>2007-01-02T09:49:41Z</cp:lastPrinted>
  <dcterms:created xsi:type="dcterms:W3CDTF">2007-01-02T08:14:14Z</dcterms:created>
  <dcterms:modified xsi:type="dcterms:W3CDTF">2015-10-06T06:19:02Z</dcterms:modified>
</cp:coreProperties>
</file>