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kwam data\"/>
    </mc:Choice>
  </mc:AlternateContent>
  <xr:revisionPtr revIDLastSave="0" documentId="13_ncr:1_{D8D68743-1D2D-404D-9EED-7FEF2F93FED9}" xr6:coauthVersionLast="47" xr6:coauthVersionMax="47" xr10:uidLastSave="{00000000-0000-0000-0000-000000000000}"/>
  <bookViews>
    <workbookView xWindow="-120" yWindow="-120" windowWidth="29040" windowHeight="15840" activeTab="5" xr2:uid="{B78AC0BD-8F4D-440B-9D99-8E3287C4A145}"/>
  </bookViews>
  <sheets>
    <sheet name="kwamzi" sheetId="1" r:id="rId1"/>
    <sheet name="kwam" sheetId="2" r:id="rId2"/>
    <sheet name="my gee" sheetId="3" r:id="rId3"/>
    <sheet name="Sheet1" sheetId="4" r:id="rId4"/>
    <sheet name="th" sheetId="5" r:id="rId5"/>
    <sheet name="thu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E5" i="6" s="1"/>
  <c r="D3" i="6"/>
  <c r="D4" i="6"/>
  <c r="D5" i="6"/>
  <c r="D6" i="6"/>
  <c r="D7" i="6"/>
  <c r="D2" i="6"/>
  <c r="C3" i="6"/>
  <c r="C4" i="6"/>
  <c r="C5" i="6"/>
  <c r="C6" i="6"/>
  <c r="C7" i="6"/>
  <c r="B3" i="6"/>
  <c r="B4" i="6"/>
  <c r="B5" i="6"/>
  <c r="B6" i="6"/>
  <c r="B7" i="6"/>
  <c r="A3" i="6"/>
  <c r="A4" i="6"/>
  <c r="A5" i="6"/>
  <c r="A6" i="6"/>
  <c r="A7" i="6"/>
  <c r="A2" i="6"/>
  <c r="C3" i="4"/>
  <c r="C4" i="4"/>
  <c r="C5" i="4"/>
  <c r="C6" i="4"/>
  <c r="C7" i="4"/>
  <c r="C2" i="4"/>
  <c r="B3" i="4"/>
  <c r="B4" i="4"/>
  <c r="B5" i="4"/>
  <c r="B6" i="4"/>
  <c r="B7" i="4"/>
  <c r="B2" i="4"/>
  <c r="I3" i="3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  <c r="A6" i="3"/>
  <c r="A3" i="3"/>
  <c r="A4" i="3"/>
  <c r="A5" i="3"/>
  <c r="A2" i="3"/>
  <c r="S2" i="2"/>
  <c r="T2" i="2" s="1"/>
  <c r="T3" i="2"/>
  <c r="T4" i="2"/>
  <c r="T5" i="2"/>
  <c r="T6" i="2"/>
  <c r="S3" i="2"/>
  <c r="S4" i="2"/>
  <c r="S5" i="2"/>
  <c r="S6" i="2"/>
  <c r="R3" i="2"/>
  <c r="R4" i="2"/>
  <c r="R5" i="2"/>
  <c r="R6" i="2"/>
  <c r="R2" i="2"/>
  <c r="Q3" i="2"/>
  <c r="Q4" i="2"/>
  <c r="Q5" i="2"/>
  <c r="Q6" i="2"/>
  <c r="Q2" i="2"/>
  <c r="P3" i="2"/>
  <c r="P4" i="2"/>
  <c r="P5" i="2"/>
  <c r="P6" i="2"/>
  <c r="M3" i="2"/>
  <c r="M4" i="2"/>
  <c r="M5" i="2"/>
  <c r="M6" i="2"/>
  <c r="M2" i="2"/>
  <c r="F2" i="2"/>
  <c r="G2" i="2" s="1"/>
  <c r="E3" i="2"/>
  <c r="E4" i="2"/>
  <c r="E5" i="2"/>
  <c r="E6" i="2"/>
  <c r="E2" i="2"/>
  <c r="K2" i="2" s="1"/>
  <c r="D3" i="2"/>
  <c r="D4" i="2"/>
  <c r="D5" i="2"/>
  <c r="D6" i="2"/>
  <c r="D2" i="2"/>
  <c r="P2" i="2" s="1"/>
  <c r="C3" i="2"/>
  <c r="O3" i="2" s="1"/>
  <c r="C4" i="2"/>
  <c r="C5" i="2"/>
  <c r="C6" i="2"/>
  <c r="O6" i="2" s="1"/>
  <c r="C2" i="2"/>
  <c r="O2" i="2" s="1"/>
  <c r="B3" i="2"/>
  <c r="B4" i="2"/>
  <c r="B5" i="2"/>
  <c r="N5" i="2" s="1"/>
  <c r="B6" i="2"/>
  <c r="N6" i="2" s="1"/>
  <c r="B2" i="2"/>
  <c r="H2" i="2" s="1"/>
  <c r="E7" i="1"/>
  <c r="E3" i="1"/>
  <c r="E4" i="1"/>
  <c r="E5" i="1"/>
  <c r="E6" i="1"/>
  <c r="E2" i="1"/>
  <c r="A8" i="1"/>
  <c r="D3" i="1"/>
  <c r="D4" i="1"/>
  <c r="D5" i="1"/>
  <c r="D6" i="1"/>
  <c r="D2" i="1"/>
  <c r="E4" i="6" l="1"/>
  <c r="E3" i="6"/>
  <c r="E6" i="6"/>
  <c r="C2" i="6"/>
  <c r="E2" i="6"/>
  <c r="E7" i="6"/>
  <c r="H4" i="2"/>
  <c r="J4" i="2"/>
  <c r="F4" i="2"/>
  <c r="G4" i="2" s="1"/>
  <c r="I2" i="2"/>
  <c r="L2" i="2" s="1"/>
  <c r="N4" i="2"/>
  <c r="O5" i="2"/>
  <c r="F3" i="2"/>
  <c r="G3" i="2" s="1"/>
  <c r="J2" i="2"/>
  <c r="N2" i="2"/>
  <c r="N3" i="2"/>
  <c r="O4" i="2"/>
  <c r="F6" i="2"/>
  <c r="G6" i="2" s="1"/>
  <c r="F5" i="2"/>
  <c r="G5" i="2" s="1"/>
  <c r="H3" i="2" l="1"/>
  <c r="I5" i="2"/>
  <c r="I6" i="2"/>
  <c r="K3" i="2"/>
  <c r="L3" i="2"/>
  <c r="H6" i="2"/>
  <c r="L6" i="2" s="1"/>
  <c r="K6" i="2"/>
  <c r="J5" i="2"/>
  <c r="L5" i="2" s="1"/>
  <c r="K4" i="2"/>
  <c r="H5" i="2"/>
  <c r="I3" i="2"/>
  <c r="K5" i="2"/>
  <c r="I4" i="2"/>
  <c r="L4" i="2" s="1"/>
  <c r="J6" i="2"/>
  <c r="J3" i="2"/>
</calcChain>
</file>

<file path=xl/sharedStrings.xml><?xml version="1.0" encoding="utf-8"?>
<sst xmlns="http://schemas.openxmlformats.org/spreadsheetml/2006/main" count="51" uniqueCount="47">
  <si>
    <t>A</t>
  </si>
  <si>
    <t>B</t>
  </si>
  <si>
    <t>C</t>
  </si>
  <si>
    <t>SCORE_ONE</t>
  </si>
  <si>
    <t>SCORE_TWO</t>
  </si>
  <si>
    <t>SCORE_THREE</t>
  </si>
  <si>
    <t>SCORE_FOUR</t>
  </si>
  <si>
    <t>SCORE_FIVE</t>
  </si>
  <si>
    <t>FORMULAR</t>
  </si>
  <si>
    <t>SUM_VALUE</t>
  </si>
  <si>
    <t>a_sqr</t>
  </si>
  <si>
    <t>b_sqr</t>
  </si>
  <si>
    <t>c_sqr</t>
  </si>
  <si>
    <t>d_sqr</t>
  </si>
  <si>
    <t>c_plusd_sqr</t>
  </si>
  <si>
    <t>sqr_root</t>
  </si>
  <si>
    <t>final_answer</t>
  </si>
  <si>
    <t>b-SQR</t>
  </si>
  <si>
    <t>Traffic</t>
  </si>
  <si>
    <t>yellow</t>
  </si>
  <si>
    <t>green</t>
  </si>
  <si>
    <t>red</t>
  </si>
  <si>
    <t>Meaning</t>
  </si>
  <si>
    <t>proper meaning</t>
  </si>
  <si>
    <t>Names</t>
  </si>
  <si>
    <t>English</t>
  </si>
  <si>
    <t>Maths</t>
  </si>
  <si>
    <t>Economics</t>
  </si>
  <si>
    <t>Biology</t>
  </si>
  <si>
    <t>Daniel</t>
  </si>
  <si>
    <t>Jones</t>
  </si>
  <si>
    <t xml:space="preserve">Peace </t>
  </si>
  <si>
    <t>Kate</t>
  </si>
  <si>
    <t>Lauren</t>
  </si>
  <si>
    <t>Anita</t>
  </si>
  <si>
    <t>Total score</t>
  </si>
  <si>
    <t>Last name</t>
  </si>
  <si>
    <t>Oko</t>
  </si>
  <si>
    <t>Phil</t>
  </si>
  <si>
    <t>Ezekiel</t>
  </si>
  <si>
    <t>Beneth</t>
  </si>
  <si>
    <t>Jacobs</t>
  </si>
  <si>
    <t>Johnson</t>
  </si>
  <si>
    <t>Average score</t>
  </si>
  <si>
    <t>remarks</t>
  </si>
  <si>
    <t>student 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</si>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</sst>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CA68-D8F6-4216-A3AB-715C5CFD9719}">
  <dimension ref="A1:E8"/>
  <sheetViews>
    <sheetView zoomScale="268" zoomScaleNormal="268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22.1</v>
      </c>
      <c r="B2">
        <v>4.13</v>
      </c>
      <c r="C2">
        <v>2.5</v>
      </c>
      <c r="D2">
        <f>ROUND(SQRT(((A2-B2)^2)/C2),2)</f>
        <v>11.37</v>
      </c>
      <c r="E2">
        <f>ROUND((A2/132.7)*100,2)</f>
        <v>16.649999999999999</v>
      </c>
    </row>
    <row r="3" spans="1:5" x14ac:dyDescent="0.25">
      <c r="A3">
        <v>33.5</v>
      </c>
      <c r="B3">
        <v>10.75</v>
      </c>
      <c r="C3">
        <v>6.1</v>
      </c>
      <c r="D3">
        <f>ROUND(SQRT(((A3-B3)^2)/C3),2)</f>
        <v>9.2100000000000009</v>
      </c>
      <c r="E3">
        <f>ROUND((A3/132.7)*100,2)</f>
        <v>25.24</v>
      </c>
    </row>
    <row r="4" spans="1:5" x14ac:dyDescent="0.25">
      <c r="A4">
        <v>11.32</v>
      </c>
      <c r="B4">
        <v>10.11</v>
      </c>
      <c r="C4">
        <v>4.3</v>
      </c>
      <c r="D4">
        <f>ROUND(SQRT(((A4-B4)^2)/C4),2)</f>
        <v>0.57999999999999996</v>
      </c>
      <c r="E4">
        <f>ROUND((A4/132.7)*100,2)</f>
        <v>8.5299999999999994</v>
      </c>
    </row>
    <row r="5" spans="1:5" x14ac:dyDescent="0.25">
      <c r="A5">
        <v>55.12</v>
      </c>
      <c r="B5">
        <v>8.7100000000000009</v>
      </c>
      <c r="C5">
        <v>7.7</v>
      </c>
      <c r="D5">
        <f>ROUND(SQRT(((A5-B5)^2)/C5),2)</f>
        <v>16.73</v>
      </c>
      <c r="E5">
        <f>ROUND((A5/132.7)*100,2)</f>
        <v>41.54</v>
      </c>
    </row>
    <row r="6" spans="1:5" x14ac:dyDescent="0.25">
      <c r="A6">
        <v>10.66</v>
      </c>
      <c r="B6">
        <v>24.6</v>
      </c>
      <c r="C6">
        <v>11.37</v>
      </c>
      <c r="D6">
        <f>ROUND(SQRT(((A6-B6)^2)/C6),2)</f>
        <v>4.13</v>
      </c>
      <c r="E6">
        <f>ROUND((A6/132.7)*100,2)</f>
        <v>8.0299999999999994</v>
      </c>
    </row>
    <row r="7" spans="1:5" x14ac:dyDescent="0.25">
      <c r="E7">
        <f>SUM(E2:E6)</f>
        <v>99.990000000000009</v>
      </c>
    </row>
    <row r="8" spans="1:5" x14ac:dyDescent="0.25">
      <c r="A8">
        <f>SUM(A2:A6)</f>
        <v>132.69999999999999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0CFB-2BD4-4F4A-BD0F-B1CC4764CD74}">
  <dimension ref="A1:T6"/>
  <sheetViews>
    <sheetView topLeftCell="D1" zoomScale="136" zoomScaleNormal="136" workbookViewId="0">
      <selection activeCell="L2" sqref="L2"/>
    </sheetView>
  </sheetViews>
  <sheetFormatPr defaultRowHeight="15" x14ac:dyDescent="0.25"/>
  <cols>
    <col min="1" max="1" width="10.85546875" customWidth="1"/>
    <col min="2" max="2" width="17.28515625" customWidth="1"/>
    <col min="3" max="3" width="14.85546875" customWidth="1"/>
    <col min="4" max="4" width="11.85546875" customWidth="1"/>
    <col min="5" max="5" width="12.85546875" customWidth="1"/>
    <col min="6" max="6" width="11.5703125" customWidth="1"/>
    <col min="17" max="17" width="11" customWidth="1"/>
    <col min="20" max="20" width="11.85546875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</row>
    <row r="2" spans="1:20" x14ac:dyDescent="0.25">
      <c r="A2">
        <v>25</v>
      </c>
      <c r="B2">
        <f>(A2+5)</f>
        <v>30</v>
      </c>
      <c r="C2">
        <f>(A2+10)</f>
        <v>35</v>
      </c>
      <c r="D2">
        <f>(A2+15)</f>
        <v>40</v>
      </c>
      <c r="E2">
        <f>(A2+20)</f>
        <v>45</v>
      </c>
      <c r="F2">
        <f>SUM(A2:E2)</f>
        <v>175</v>
      </c>
      <c r="G2">
        <f>(A2/F2)*100</f>
        <v>14.285714285714285</v>
      </c>
      <c r="H2">
        <f>(B2/F2)*100</f>
        <v>17.142857142857142</v>
      </c>
      <c r="I2">
        <f>(C2/F2)*100</f>
        <v>20</v>
      </c>
      <c r="J2">
        <f>(D2/F2)*100</f>
        <v>22.857142857142858</v>
      </c>
      <c r="K2">
        <f>(E2/F2)*100</f>
        <v>25.714285714285712</v>
      </c>
      <c r="L2">
        <f>SUM(G2:K2)</f>
        <v>100</v>
      </c>
      <c r="M2">
        <f t="shared" ref="M2:P6" si="0">(A2^2)</f>
        <v>625</v>
      </c>
      <c r="N2">
        <f t="shared" si="0"/>
        <v>900</v>
      </c>
      <c r="O2">
        <f t="shared" si="0"/>
        <v>1225</v>
      </c>
      <c r="P2">
        <f t="shared" si="0"/>
        <v>1600</v>
      </c>
      <c r="Q2">
        <f>(SQRT((O2+P2)))</f>
        <v>53.150729063673246</v>
      </c>
      <c r="R2">
        <f>(M2-N2)</f>
        <v>-275</v>
      </c>
      <c r="S2">
        <f>SQRT((O2+P2))/P2</f>
        <v>3.3219205664795776E-2</v>
      </c>
      <c r="T2">
        <f>(R2-S2)/(O2-A2)</f>
        <v>-0.22919434933805399</v>
      </c>
    </row>
    <row r="3" spans="1:20" x14ac:dyDescent="0.25">
      <c r="A3">
        <v>30</v>
      </c>
      <c r="B3">
        <f t="shared" ref="B3:B6" si="1">(A3+5)</f>
        <v>35</v>
      </c>
      <c r="C3">
        <f>(A3+10)</f>
        <v>40</v>
      </c>
      <c r="D3">
        <f>(A3+15)</f>
        <v>45</v>
      </c>
      <c r="E3">
        <f>(A3+20)</f>
        <v>50</v>
      </c>
      <c r="F3">
        <f>SUM(A3:E3)</f>
        <v>200</v>
      </c>
      <c r="G3">
        <f>(A3/F3)*100</f>
        <v>15</v>
      </c>
      <c r="H3">
        <f>(B3/F3)*100</f>
        <v>17.5</v>
      </c>
      <c r="I3">
        <f>(C3/F3)*100</f>
        <v>20</v>
      </c>
      <c r="J3">
        <f>(D3/F3)*100</f>
        <v>22.5</v>
      </c>
      <c r="K3">
        <f>(E3/F3)*100</f>
        <v>25</v>
      </c>
      <c r="L3">
        <f>SUM(G3:K3)</f>
        <v>100</v>
      </c>
      <c r="M3">
        <f t="shared" si="0"/>
        <v>900</v>
      </c>
      <c r="N3">
        <f t="shared" si="0"/>
        <v>1225</v>
      </c>
      <c r="O3">
        <f t="shared" si="0"/>
        <v>1600</v>
      </c>
      <c r="P3">
        <f t="shared" si="0"/>
        <v>2025</v>
      </c>
      <c r="Q3">
        <f>(SQRT((O3+P3)))</f>
        <v>60.207972893961475</v>
      </c>
      <c r="R3">
        <f>(M3-N3)</f>
        <v>-325</v>
      </c>
      <c r="S3">
        <f>SQRT((O3+P3))/P3</f>
        <v>2.9732332293314307E-2</v>
      </c>
      <c r="T3">
        <f>(R3-S3)/(O3-A3)</f>
        <v>-0.2070253072180212</v>
      </c>
    </row>
    <row r="4" spans="1:20" x14ac:dyDescent="0.25">
      <c r="A4">
        <v>35</v>
      </c>
      <c r="B4">
        <f t="shared" si="1"/>
        <v>40</v>
      </c>
      <c r="C4">
        <f>(A4+10)</f>
        <v>45</v>
      </c>
      <c r="D4">
        <f>(A4+15)</f>
        <v>50</v>
      </c>
      <c r="E4">
        <f>(A4+20)</f>
        <v>55</v>
      </c>
      <c r="F4">
        <f>SUM(A4:E4)</f>
        <v>225</v>
      </c>
      <c r="G4">
        <f>(A4/F4)*100</f>
        <v>15.555555555555555</v>
      </c>
      <c r="H4">
        <f>(B4/F4)*100</f>
        <v>17.777777777777779</v>
      </c>
      <c r="I4">
        <f>(C4/F4)*100</f>
        <v>20</v>
      </c>
      <c r="J4">
        <f>(D4/F4)*100</f>
        <v>22.222222222222221</v>
      </c>
      <c r="K4">
        <f>(E4/F4)*100</f>
        <v>24.444444444444443</v>
      </c>
      <c r="L4">
        <f>SUM(G4:K4)</f>
        <v>100</v>
      </c>
      <c r="M4">
        <f t="shared" si="0"/>
        <v>1225</v>
      </c>
      <c r="N4">
        <f t="shared" si="0"/>
        <v>1600</v>
      </c>
      <c r="O4">
        <f t="shared" si="0"/>
        <v>2025</v>
      </c>
      <c r="P4">
        <f t="shared" si="0"/>
        <v>2500</v>
      </c>
      <c r="Q4">
        <f>(SQRT((O4+P4)))</f>
        <v>67.268120235368556</v>
      </c>
      <c r="R4">
        <f>(M4-N4)</f>
        <v>-375</v>
      </c>
      <c r="S4">
        <f>SQRT((O4+P4))/P4</f>
        <v>2.6907248094147424E-2</v>
      </c>
      <c r="T4">
        <f>(R4-S4)/(O4-A4)</f>
        <v>-0.18845573228547444</v>
      </c>
    </row>
    <row r="5" spans="1:20" x14ac:dyDescent="0.25">
      <c r="A5">
        <v>38</v>
      </c>
      <c r="B5">
        <f t="shared" si="1"/>
        <v>43</v>
      </c>
      <c r="C5">
        <f>(A5+10)</f>
        <v>48</v>
      </c>
      <c r="D5">
        <f>(A5+15)</f>
        <v>53</v>
      </c>
      <c r="E5">
        <f>(A5+20)</f>
        <v>58</v>
      </c>
      <c r="F5">
        <f>SUM(A5:E5)</f>
        <v>240</v>
      </c>
      <c r="G5">
        <f>(A5/F5)*100</f>
        <v>15.833333333333332</v>
      </c>
      <c r="H5">
        <f>(B5/F5)*100</f>
        <v>17.916666666666668</v>
      </c>
      <c r="I5">
        <f>(C5/F5)*100</f>
        <v>20</v>
      </c>
      <c r="J5">
        <f>(D5/F5)*100</f>
        <v>22.083333333333332</v>
      </c>
      <c r="K5">
        <f>(E5/F5)*100</f>
        <v>24.166666666666668</v>
      </c>
      <c r="L5">
        <f>SUM(G5:K5)</f>
        <v>100</v>
      </c>
      <c r="M5">
        <f t="shared" si="0"/>
        <v>1444</v>
      </c>
      <c r="N5">
        <f t="shared" si="0"/>
        <v>1849</v>
      </c>
      <c r="O5">
        <f t="shared" si="0"/>
        <v>2304</v>
      </c>
      <c r="P5">
        <f t="shared" si="0"/>
        <v>2809</v>
      </c>
      <c r="Q5">
        <f>(SQRT((O5+P5)))</f>
        <v>71.505244562899023</v>
      </c>
      <c r="R5">
        <f>(M5-N5)</f>
        <v>-405</v>
      </c>
      <c r="S5">
        <f>SQRT((O5+P5))/P5</f>
        <v>2.5455765241331085E-2</v>
      </c>
      <c r="T5">
        <f>(R5-S5)/(O5-A5)</f>
        <v>-0.17874027174105972</v>
      </c>
    </row>
    <row r="6" spans="1:20" x14ac:dyDescent="0.25">
      <c r="A6">
        <v>50</v>
      </c>
      <c r="B6">
        <f t="shared" si="1"/>
        <v>55</v>
      </c>
      <c r="C6">
        <f>(A6+10)</f>
        <v>60</v>
      </c>
      <c r="D6">
        <f>(A6+15)</f>
        <v>65</v>
      </c>
      <c r="E6">
        <f>(A6+20)</f>
        <v>70</v>
      </c>
      <c r="F6">
        <f>SUM(A6:E6)</f>
        <v>300</v>
      </c>
      <c r="G6">
        <f>(A6/F6)*100</f>
        <v>16.666666666666664</v>
      </c>
      <c r="H6">
        <f>(B6/F6)*100</f>
        <v>18.333333333333332</v>
      </c>
      <c r="I6">
        <f>(C6/F6)*100</f>
        <v>20</v>
      </c>
      <c r="J6">
        <f>(D6/F6)*100</f>
        <v>21.666666666666668</v>
      </c>
      <c r="K6">
        <f>(E6/F6)*100</f>
        <v>23.333333333333332</v>
      </c>
      <c r="L6">
        <f>SUM(G6:K6)</f>
        <v>100</v>
      </c>
      <c r="M6">
        <f t="shared" si="0"/>
        <v>2500</v>
      </c>
      <c r="N6">
        <f t="shared" si="0"/>
        <v>3025</v>
      </c>
      <c r="O6">
        <f t="shared" si="0"/>
        <v>3600</v>
      </c>
      <c r="P6">
        <f t="shared" si="0"/>
        <v>4225</v>
      </c>
      <c r="Q6">
        <f>(SQRT((O6+P6)))</f>
        <v>88.459030064770658</v>
      </c>
      <c r="R6">
        <f>(M6-N6)</f>
        <v>-525</v>
      </c>
      <c r="S6">
        <f>SQRT((O6+P6))/P6</f>
        <v>2.0937048536040392E-2</v>
      </c>
      <c r="T6">
        <f>(R6-S6)/(O6-A6)</f>
        <v>-0.14789322170381294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2FD9-D5C5-4F33-9CC4-F954C8EF4519}">
  <dimension ref="A1:I6"/>
  <sheetViews>
    <sheetView topLeftCell="C1" zoomScale="334" zoomScaleNormal="334" workbookViewId="0">
      <selection activeCell="I1" sqref="I1:I1048576"/>
    </sheetView>
  </sheetViews>
  <sheetFormatPr defaultRowHeight="15" x14ac:dyDescent="0.25"/>
  <sheetData>
    <row r="1" spans="1:9" x14ac:dyDescent="0.25">
      <c r="F1" t="s">
        <v>10</v>
      </c>
      <c r="G1" t="s">
        <v>17</v>
      </c>
    </row>
    <row r="2" spans="1:9" x14ac:dyDescent="0.25">
      <c r="A2">
        <f>SUM(kwam!A2:E2)</f>
        <v>175</v>
      </c>
      <c r="B2">
        <f>(kwam!A2/kwam!F2)*100</f>
        <v>14.285714285714285</v>
      </c>
      <c r="C2">
        <f>(kwam!B2/kwam!F2)*100</f>
        <v>17.142857142857142</v>
      </c>
      <c r="D2">
        <f>(kwam!C2/kwam!F2)*100</f>
        <v>20</v>
      </c>
      <c r="E2">
        <f>(kwam!D2/kwam!F2)*100</f>
        <v>22.857142857142858</v>
      </c>
      <c r="F2">
        <f>(kwam!A2^2)</f>
        <v>625</v>
      </c>
      <c r="G2">
        <f>(kwam!B2^2)</f>
        <v>900</v>
      </c>
      <c r="H2">
        <f>(SQRT((F2+G2)))</f>
        <v>39.05124837953327</v>
      </c>
      <c r="I2">
        <f>(F2-G2)</f>
        <v>-275</v>
      </c>
    </row>
    <row r="3" spans="1:9" x14ac:dyDescent="0.25">
      <c r="A3">
        <f>SUM(kwam!A3:E3)</f>
        <v>200</v>
      </c>
      <c r="B3">
        <f>(kwam!A3/kwam!F3)*100</f>
        <v>15</v>
      </c>
      <c r="C3">
        <f>(kwam!B3/kwam!F3)*100</f>
        <v>17.5</v>
      </c>
      <c r="D3">
        <f>(kwam!C3/kwam!F3)*100</f>
        <v>20</v>
      </c>
      <c r="E3">
        <f>(kwam!D3/kwam!F3)*100</f>
        <v>22.5</v>
      </c>
      <c r="F3">
        <f>(kwam!A3^2)</f>
        <v>900</v>
      </c>
      <c r="G3">
        <f>(kwam!B3^2)</f>
        <v>1225</v>
      </c>
      <c r="H3">
        <f>(SQRT((F3+G3)))</f>
        <v>46.097722286464439</v>
      </c>
      <c r="I3">
        <f>(F3-G3)</f>
        <v>-325</v>
      </c>
    </row>
    <row r="4" spans="1:9" x14ac:dyDescent="0.25">
      <c r="A4">
        <f>SUM(kwam!A4:E4)</f>
        <v>225</v>
      </c>
      <c r="B4">
        <f>(kwam!A4/kwam!F4)*100</f>
        <v>15.555555555555555</v>
      </c>
      <c r="C4">
        <f>(kwam!B4/kwam!F4)*100</f>
        <v>17.777777777777779</v>
      </c>
      <c r="D4">
        <f>(kwam!C4/kwam!F4)*100</f>
        <v>20</v>
      </c>
      <c r="E4">
        <f>(kwam!D4/kwam!F4)*100</f>
        <v>22.222222222222221</v>
      </c>
      <c r="F4">
        <f>(kwam!A4^2)</f>
        <v>1225</v>
      </c>
      <c r="G4">
        <f>(kwam!B4^2)</f>
        <v>1600</v>
      </c>
      <c r="H4">
        <f>(SQRT((F4+G4)))</f>
        <v>53.150729063673246</v>
      </c>
      <c r="I4">
        <f>(F4-G4)</f>
        <v>-375</v>
      </c>
    </row>
    <row r="5" spans="1:9" x14ac:dyDescent="0.25">
      <c r="A5">
        <f>SUM(kwam!A5:E5)</f>
        <v>240</v>
      </c>
      <c r="B5">
        <f>(kwam!A5/kwam!F5)*100</f>
        <v>15.833333333333332</v>
      </c>
      <c r="C5">
        <f>(kwam!B5/kwam!F5)*100</f>
        <v>17.916666666666668</v>
      </c>
      <c r="D5">
        <f>(kwam!C5/kwam!F5)*100</f>
        <v>20</v>
      </c>
      <c r="E5">
        <f>(kwam!D5/kwam!F5)*100</f>
        <v>22.083333333333332</v>
      </c>
      <c r="F5">
        <f>(kwam!A5^2)</f>
        <v>1444</v>
      </c>
      <c r="G5">
        <f>(kwam!B5^2)</f>
        <v>1849</v>
      </c>
      <c r="H5">
        <f>(SQRT((F5+G5)))</f>
        <v>57.384666941614292</v>
      </c>
      <c r="I5">
        <f>(F5-G5)</f>
        <v>-405</v>
      </c>
    </row>
    <row r="6" spans="1:9" x14ac:dyDescent="0.25">
      <c r="A6">
        <f>SUM(kwam!A6:E6)</f>
        <v>300</v>
      </c>
      <c r="B6">
        <f>(kwam!A6/kwam!F6)*100</f>
        <v>16.666666666666664</v>
      </c>
      <c r="C6">
        <f>(kwam!B6/kwam!F6)*100</f>
        <v>18.333333333333332</v>
      </c>
      <c r="D6">
        <f>(kwam!C6/kwam!F6)*100</f>
        <v>20</v>
      </c>
      <c r="E6">
        <f>(kwam!D6/kwam!F6)*100</f>
        <v>21.666666666666668</v>
      </c>
      <c r="F6">
        <f>(kwam!A6^2)</f>
        <v>2500</v>
      </c>
      <c r="G6">
        <f>(kwam!B6^2)</f>
        <v>3025</v>
      </c>
      <c r="H6">
        <f>(SQRT((F6+G6)))</f>
        <v>74.330343736592525</v>
      </c>
      <c r="I6">
        <f>(F6-G6)</f>
        <v>-525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399F-5A5A-46A0-9797-F8A540831CF5}">
  <dimension ref="A1:C7"/>
  <sheetViews>
    <sheetView zoomScale="238" zoomScaleNormal="238" workbookViewId="0">
      <selection activeCell="C10" sqref="C10"/>
    </sheetView>
  </sheetViews>
  <sheetFormatPr defaultRowHeight="15" x14ac:dyDescent="0.25"/>
  <cols>
    <col min="3" max="3" width="14.140625" customWidth="1"/>
  </cols>
  <sheetData>
    <row r="1" spans="1:3" x14ac:dyDescent="0.25">
      <c r="A1" t="s">
        <v>18</v>
      </c>
      <c r="B1" t="s">
        <v>22</v>
      </c>
      <c r="C1" t="s">
        <v>23</v>
      </c>
    </row>
    <row r="2" spans="1:3" x14ac:dyDescent="0.25">
      <c r="A2" t="s">
        <v>19</v>
      </c>
      <c r="B2" t="str">
        <f>IF(A2="yellow","ready","go")</f>
        <v>ready</v>
      </c>
      <c r="C2" t="str">
        <f>IF(A2="yellow","ready",IF(A2="red","stop","go"))</f>
        <v>ready</v>
      </c>
    </row>
    <row r="3" spans="1:3" x14ac:dyDescent="0.25">
      <c r="A3" t="s">
        <v>20</v>
      </c>
      <c r="B3" t="str">
        <f t="shared" ref="B3:B7" si="0">IF(A3="yellow","ready","go")</f>
        <v>go</v>
      </c>
      <c r="C3" t="str">
        <f t="shared" ref="C3:C7" si="1">IF(A3="yellow","ready",IF(A3="red","stop","go"))</f>
        <v>go</v>
      </c>
    </row>
    <row r="4" spans="1:3" x14ac:dyDescent="0.25">
      <c r="A4" t="s">
        <v>20</v>
      </c>
      <c r="B4" t="str">
        <f t="shared" si="0"/>
        <v>go</v>
      </c>
      <c r="C4" t="str">
        <f t="shared" si="1"/>
        <v>go</v>
      </c>
    </row>
    <row r="5" spans="1:3" x14ac:dyDescent="0.25">
      <c r="A5" t="s">
        <v>19</v>
      </c>
      <c r="B5" t="str">
        <f t="shared" si="0"/>
        <v>ready</v>
      </c>
      <c r="C5" t="str">
        <f t="shared" si="1"/>
        <v>ready</v>
      </c>
    </row>
    <row r="6" spans="1:3" x14ac:dyDescent="0.25">
      <c r="A6" t="s">
        <v>21</v>
      </c>
      <c r="B6" t="str">
        <f t="shared" si="0"/>
        <v>go</v>
      </c>
      <c r="C6" t="str">
        <f t="shared" si="1"/>
        <v>stop</v>
      </c>
    </row>
    <row r="7" spans="1:3" x14ac:dyDescent="0.25">
      <c r="A7" t="s">
        <v>21</v>
      </c>
      <c r="B7" t="str">
        <f t="shared" si="0"/>
        <v>go</v>
      </c>
      <c r="C7" t="str">
        <f t="shared" si="1"/>
        <v>stop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3A77-E7DF-4124-BD3F-599FC2C63F37}">
  <dimension ref="A1:F7"/>
  <sheetViews>
    <sheetView zoomScale="196" zoomScaleNormal="196" workbookViewId="0">
      <selection activeCell="G2" sqref="G2"/>
    </sheetView>
  </sheetViews>
  <sheetFormatPr defaultRowHeight="15" x14ac:dyDescent="0.25"/>
  <cols>
    <col min="4" max="4" width="12.42578125" customWidth="1"/>
  </cols>
  <sheetData>
    <row r="1" spans="1:6" x14ac:dyDescent="0.25">
      <c r="A1" t="s">
        <v>24</v>
      </c>
      <c r="B1" t="s">
        <v>36</v>
      </c>
      <c r="C1" t="s">
        <v>26</v>
      </c>
      <c r="D1" t="s">
        <v>27</v>
      </c>
      <c r="E1" t="s">
        <v>28</v>
      </c>
      <c r="F1" t="s">
        <v>25</v>
      </c>
    </row>
    <row r="2" spans="1:6" x14ac:dyDescent="0.25">
      <c r="A2" t="s">
        <v>29</v>
      </c>
      <c r="B2" t="s">
        <v>37</v>
      </c>
      <c r="C2">
        <v>67</v>
      </c>
      <c r="D2">
        <v>65</v>
      </c>
      <c r="E2">
        <v>77</v>
      </c>
      <c r="F2">
        <v>78</v>
      </c>
    </row>
    <row r="3" spans="1:6" x14ac:dyDescent="0.25">
      <c r="A3" t="s">
        <v>30</v>
      </c>
      <c r="B3" t="s">
        <v>38</v>
      </c>
      <c r="C3">
        <v>67</v>
      </c>
      <c r="D3">
        <v>91</v>
      </c>
      <c r="E3">
        <v>87</v>
      </c>
      <c r="F3">
        <v>45</v>
      </c>
    </row>
    <row r="4" spans="1:6" x14ac:dyDescent="0.25">
      <c r="A4" t="s">
        <v>31</v>
      </c>
      <c r="B4" t="s">
        <v>39</v>
      </c>
      <c r="C4">
        <v>57</v>
      </c>
      <c r="D4">
        <v>55</v>
      </c>
      <c r="E4">
        <v>66</v>
      </c>
      <c r="F4">
        <v>76</v>
      </c>
    </row>
    <row r="5" spans="1:6" x14ac:dyDescent="0.25">
      <c r="A5" t="s">
        <v>32</v>
      </c>
      <c r="B5" t="s">
        <v>40</v>
      </c>
      <c r="C5">
        <v>45</v>
      </c>
      <c r="D5">
        <v>87</v>
      </c>
      <c r="E5">
        <v>55</v>
      </c>
      <c r="F5">
        <v>66</v>
      </c>
    </row>
    <row r="6" spans="1:6" x14ac:dyDescent="0.25">
      <c r="A6" t="s">
        <v>33</v>
      </c>
      <c r="B6" t="s">
        <v>41</v>
      </c>
      <c r="C6">
        <v>54</v>
      </c>
      <c r="D6">
        <v>61</v>
      </c>
      <c r="E6">
        <v>59</v>
      </c>
      <c r="F6">
        <v>90</v>
      </c>
    </row>
    <row r="7" spans="1:6" x14ac:dyDescent="0.25">
      <c r="A7" t="s">
        <v>34</v>
      </c>
      <c r="B7" t="s">
        <v>42</v>
      </c>
      <c r="C7">
        <v>87</v>
      </c>
      <c r="D7">
        <v>67</v>
      </c>
      <c r="E7">
        <v>78</v>
      </c>
      <c r="F7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441B-90BC-4DB7-842F-79AAEA62218E}">
  <dimension ref="A1:E7"/>
  <sheetViews>
    <sheetView tabSelected="1" zoomScale="202" zoomScaleNormal="202" workbookViewId="0">
      <selection activeCell="D2" sqref="D2"/>
    </sheetView>
  </sheetViews>
  <sheetFormatPr defaultRowHeight="15" x14ac:dyDescent="0.25"/>
  <cols>
    <col min="1" max="1" width="11.5703125" customWidth="1"/>
    <col min="2" max="2" width="14.28515625" customWidth="1"/>
    <col min="4" max="4" width="13.28515625" customWidth="1"/>
  </cols>
  <sheetData>
    <row r="1" spans="1:5" x14ac:dyDescent="0.25">
      <c r="A1" t="s">
        <v>35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f>SUM(th!C2:F2)</f>
        <v>287</v>
      </c>
      <c r="B2">
        <f>AVERAGE(th!C2:F2)</f>
        <v>71.75</v>
      </c>
      <c r="C2" t="str">
        <f>IF(B2&lt;40, "f", IF(B2&lt;50, "d", IF(B2&lt;60,"c", IF(B2&lt;70, "b","a"))))</f>
        <v>a</v>
      </c>
      <c r="D2" t="str">
        <f>(th!A2&amp;" "&amp;th!B2)</f>
        <v>Daniel Oko</v>
      </c>
      <c r="E2">
        <f>RANK(B2,$B$2:$B$7, 0)</f>
        <v>2</v>
      </c>
    </row>
    <row r="3" spans="1:5" x14ac:dyDescent="0.25">
      <c r="A3">
        <f>SUM(th!C3:F3)</f>
        <v>290</v>
      </c>
      <c r="B3">
        <f>AVERAGE(th!C3:F3)</f>
        <v>72.5</v>
      </c>
      <c r="C3" t="str">
        <f t="shared" ref="C3:C7" si="0">IF(B3&lt;40, "f", IF(B3&lt;50, "d", IF(B3&lt;60,"c", IF(B3&lt;70, "b","a"))))</f>
        <v>a</v>
      </c>
      <c r="D3" t="str">
        <f>(th!A3&amp;" "&amp;th!B3)</f>
        <v>Jones Phil</v>
      </c>
      <c r="E3">
        <f t="shared" ref="E3:E7" si="1">RANK(B3,$B$2:$B$7, 0)</f>
        <v>1</v>
      </c>
    </row>
    <row r="4" spans="1:5" x14ac:dyDescent="0.25">
      <c r="A4">
        <f>SUM(th!C4:F4)</f>
        <v>254</v>
      </c>
      <c r="B4">
        <f>AVERAGE(th!C4:F4)</f>
        <v>63.5</v>
      </c>
      <c r="C4" t="str">
        <f t="shared" si="0"/>
        <v>b</v>
      </c>
      <c r="D4" t="str">
        <f>(th!A4&amp;" "&amp;th!B4)</f>
        <v>Peace  Ezekiel</v>
      </c>
      <c r="E4">
        <f t="shared" si="1"/>
        <v>5</v>
      </c>
    </row>
    <row r="5" spans="1:5" x14ac:dyDescent="0.25">
      <c r="A5">
        <f>SUM(th!C5:F5)</f>
        <v>253</v>
      </c>
      <c r="B5">
        <f>AVERAGE(th!C5:F5)</f>
        <v>63.25</v>
      </c>
      <c r="C5" t="str">
        <f t="shared" si="0"/>
        <v>b</v>
      </c>
      <c r="D5" t="str">
        <f>(th!A5&amp;" "&amp;th!B5)</f>
        <v>Kate Beneth</v>
      </c>
      <c r="E5">
        <f t="shared" si="1"/>
        <v>6</v>
      </c>
    </row>
    <row r="6" spans="1:5" x14ac:dyDescent="0.25">
      <c r="A6">
        <f>SUM(th!C6:F6)</f>
        <v>264</v>
      </c>
      <c r="B6">
        <f>AVERAGE(th!C6:F6)</f>
        <v>66</v>
      </c>
      <c r="C6" t="str">
        <f t="shared" si="0"/>
        <v>b</v>
      </c>
      <c r="D6" t="str">
        <f>(th!A6&amp;" "&amp;th!B6)</f>
        <v>Lauren Jacobs</v>
      </c>
      <c r="E6">
        <f t="shared" si="1"/>
        <v>4</v>
      </c>
    </row>
    <row r="7" spans="1:5" x14ac:dyDescent="0.25">
      <c r="A7">
        <f>SUM(th!C7:F7)</f>
        <v>276</v>
      </c>
      <c r="B7">
        <f>AVERAGE(th!C7:F7)</f>
        <v>69</v>
      </c>
      <c r="C7" t="str">
        <f t="shared" si="0"/>
        <v>b</v>
      </c>
      <c r="D7" t="str">
        <f>(th!A7&amp;" "&amp;th!B7)</f>
        <v>Anita Johnson</v>
      </c>
      <c r="E7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kwamzi</vt:lpstr>
      <vt:lpstr>kwam</vt:lpstr>
      <vt:lpstr>my gee</vt:lpstr>
      <vt:lpstr>Sheet1</vt:lpstr>
      <vt:lpstr>th</vt:lpstr>
      <vt:lpstr>thurs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2022-10-07T10:18:31Z</dcterms:created>
  <dcterms:modified xsi:type="dcterms:W3CDTF">2022-10-13T13:46:31Z</dcterms:modified>
</cp:coreProperties>
</file>