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4" firstSheet="0" activeTab="0"/>
  </bookViews>
  <sheets>
    <sheet name="Packet list" sheetId="1" state="visible" r:id="rId2"/>
  </sheets>
  <definedNames>
    <definedName function="false" hidden="false" name="__shared_1_0_0" vbProcedure="false">HEX2DEC(#REF!)</definedName>
    <definedName function="false" hidden="false" name="__shared_1_0_1" vbProcedure="false">#REF!+#REF!/8</definedName>
    <definedName function="false" hidden="false" name="__shared_1_0_10" vbProcedure="false">FLOOR(#REF!+#REF!/8+#REF!/8,1,1)</definedName>
    <definedName function="false" hidden="false" name="__shared_1_0_11" vbProcedure="false">FLOOR(#REF!+#REF!/8+#REF!/8,1,1)</definedName>
    <definedName function="false" hidden="false" name="__shared_1_0_12" vbProcedure="false">FLOOR(#REF!+#REF!/8+#REF!/8,1,1)</definedName>
    <definedName function="false" hidden="false" name="__shared_1_0_2" vbProcedure="false">#REF!+#REF!/8</definedName>
    <definedName function="false" hidden="false" name="__shared_1_0_3" vbProcedure="false">#REF!+#REF!/8</definedName>
    <definedName function="false" hidden="false" name="__shared_1_0_4" vbProcedure="false">#REF!+#REF!/8</definedName>
    <definedName function="false" hidden="false" name="__shared_1_0_5" vbProcedure="false">#REF!+#REF!/8</definedName>
    <definedName function="false" hidden="false" name="__shared_1_0_6" vbProcedure="false">FLOOR(#REF!+#REF!/8+#REF!/8,1,1)</definedName>
    <definedName function="false" hidden="false" name="__shared_1_0_7" vbProcedure="false">FLOOR(#REF!+#REF!/8+#REF!/8,1,1)</definedName>
    <definedName function="false" hidden="false" name="__shared_1_0_8" vbProcedure="false">FLOOR(#REF!+#REF!/8+#REF!/8,1,1)</definedName>
    <definedName function="false" hidden="false" name="__shared_1_0_9" vbProcedure="false">FLOOR(#REF!+#REF!/8+#REF!/8,1,1)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<sst xmlns="http://schemas.openxmlformats.org/spreadsheetml/2006/main" count="395" uniqueCount="242">
  <si>
    <t>Apid 0x</t>
  </si>
  <si>
    <t>Apid dec</t>
  </si>
  <si>
    <t>name</t>
  </si>
  <si>
    <t>File starts with 8 byte character string "KwanSync" followed immediately by a stream of packets. Each packet consists of an integer number of bytes, and each subsequent packet is </t>
  </si>
  <si>
    <t>sdInfo</t>
  </si>
  <si>
    <t>appended to the preceding packet in the stream with no padding. Packets follow CCSDS conventions. All fields are unsigned integers of the appropriate number of bits unless</t>
  </si>
  <si>
    <t>pktOverflow</t>
  </si>
  <si>
    <t>marked "signed" in which case it is a signed two's complement integer of the appropriate length. All packets begin with a CCSDS primary header. Some packets contain a secondary header,</t>
  </si>
  <si>
    <t>Vertical</t>
  </si>
  <si>
    <t>indicating the time at which the relevant data was taken. This field, TC, is in clock ticks on a clock with nominal frequency of 60.000MHz. The same clock is used for all packets.</t>
  </si>
  <si>
    <t>Fast</t>
  </si>
  <si>
    <t>TC counts up to 3,600,000,000 (3.6 billion) which is the number of ticks in 60 seconds, at which point it resets to zero. </t>
  </si>
  <si>
    <t>vbus</t>
  </si>
  <si>
    <t>04</t>
  </si>
  <si>
    <t>compass</t>
  </si>
  <si>
    <t>0A</t>
  </si>
  <si>
    <t>BMP</t>
  </si>
  <si>
    <t>Bit position follows CCSDS convention, bit 0 is Msbit</t>
  </si>
  <si>
    <t>08</t>
  </si>
  <si>
    <t>Drain</t>
  </si>
  <si>
    <t>03</t>
  </si>
  <si>
    <t>dump</t>
  </si>
  <si>
    <t>sdinfo</t>
  </si>
  <si>
    <t>0F</t>
  </si>
  <si>
    <t>MPUconfig</t>
  </si>
  <si>
    <t>0E</t>
  </si>
  <si>
    <t>HMCconfig</t>
  </si>
  <si>
    <t>0D</t>
  </si>
  <si>
    <t>AD799xconfig</t>
  </si>
  <si>
    <t>02</t>
  </si>
  <si>
    <t>BMPCal</t>
  </si>
  <si>
    <t>0C</t>
  </si>
  <si>
    <t>Version</t>
  </si>
  <si>
    <t>PPS</t>
  </si>
  <si>
    <t>CCSDS Primary Header</t>
  </si>
  <si>
    <t>Field</t>
  </si>
  <si>
    <t>start byte</t>
  </si>
  <si>
    <t>start bit</t>
  </si>
  <si>
    <t>bit length</t>
  </si>
  <si>
    <t>Signed?</t>
  </si>
  <si>
    <t>Type</t>
  </si>
  <si>
    <t>SecHdr</t>
  </si>
  <si>
    <t>Apid</t>
  </si>
  <si>
    <t>SeqFlags</t>
  </si>
  <si>
    <t>Sequence</t>
  </si>
  <si>
    <t>Length-7</t>
  </si>
  <si>
    <t>Rocketometer secondary header</t>
  </si>
  <si>
    <t>Start byte</t>
  </si>
  <si>
    <t>Start bit</t>
  </si>
  <si>
    <t>TC0</t>
  </si>
  <si>
    <t>TC is as described above.</t>
  </si>
  <si>
    <t>0x002 - BMP180 Calibration coefficients</t>
  </si>
  <si>
    <t>No secondary header</t>
  </si>
  <si>
    <t>length</t>
  </si>
  <si>
    <t>signed?</t>
  </si>
  <si>
    <t>ac1</t>
  </si>
  <si>
    <t>signed</t>
  </si>
  <si>
    <t>See the BMP180 data sheet for interpretation of these values</t>
  </si>
  <si>
    <t>ac2</t>
  </si>
  <si>
    <t>ac3</t>
  </si>
  <si>
    <t>ac4</t>
  </si>
  <si>
    <t>ac5</t>
  </si>
  <si>
    <t>ac6</t>
  </si>
  <si>
    <t>b1</t>
  </si>
  <si>
    <t>b2</t>
  </si>
  <si>
    <t>mb</t>
  </si>
  <si>
    <t>mc</t>
  </si>
  <si>
    <t>md</t>
  </si>
  <si>
    <t>0x003 - Source code dump</t>
  </si>
  <si>
    <t>Concatenate all bytes from the dump field of all dump packets in order (offset will help to keep them in order, but the code can't produce them out of order).</t>
  </si>
  <si>
    <t>offset</t>
  </si>
  <si>
    <t>The result is a TAR file compressed with zpaq. This file contains all of the source code, including makefiles, as well as the GCC version of the compiler I used</t>
  </si>
  <si>
    <t>8x(length-7-1)</t>
  </si>
  <si>
    <t>and the .brd and .sch of the hardware in Eagle format, and a bill-of-materials list which can be dropped straight into the Digikey BOM importer.</t>
  </si>
  <si>
    <t>varies</t>
  </si>
  <si>
    <t>0x004 - Magnetometer data</t>
  </si>
  <si>
    <t>bx</t>
  </si>
  <si>
    <t>Note order, xzy, not xyz.</t>
  </si>
  <si>
    <t>bz</t>
  </si>
  <si>
    <t>by</t>
  </si>
  <si>
    <t>0x008 - SD Drain timing</t>
  </si>
  <si>
    <t>TC1</t>
  </si>
  <si>
    <t>0x00A - BMP180 data</t>
  </si>
  <si>
    <t>T_raw</t>
  </si>
  <si>
    <t>Raw readout of the sensor temperature field</t>
  </si>
  <si>
    <t>P_raw</t>
  </si>
  <si>
    <t>Raw readout of the sensor pressure field</t>
  </si>
  <si>
    <t>T_C</t>
  </si>
  <si>
    <t>Calibrated temperature in degC*10 (IE 37.2degC=372)</t>
  </si>
  <si>
    <t>P_Pa</t>
  </si>
  <si>
    <t>Calibrated pressure in Pa (1atm=101325Pa)</t>
  </si>
  <si>
    <t>Time that readout was finished</t>
  </si>
  <si>
    <t>0x00C - Version information</t>
  </si>
  <si>
    <t>Hw type</t>
  </si>
  <si>
    <t>Hw type is 2, for Rocketometer. Other parts I design will have different values here.</t>
  </si>
  <si>
    <t>Hw Serial</t>
  </si>
  <si>
    <t>Serial number of the individual device.</t>
  </si>
  <si>
    <t>MAMCR</t>
  </si>
  <si>
    <t>See the LPC2148 user guide for interpretation of these values</t>
  </si>
  <si>
    <t>MAMTIM</t>
  </si>
  <si>
    <t>PLL0STAT</t>
  </si>
  <si>
    <t>VBPDIV</t>
  </si>
  <si>
    <t>FOSC</t>
  </si>
  <si>
    <t>CCLK</t>
  </si>
  <si>
    <t>PCLK</t>
  </si>
  <si>
    <t>PREINT</t>
  </si>
  <si>
    <t>PREFRAC</t>
  </si>
  <si>
    <t>CCR</t>
  </si>
  <si>
    <t>Version string</t>
  </si>
  <si>
    <t>remainder</t>
  </si>
  <si>
    <t>0x00D - AD799x configuration</t>
  </si>
  <si>
    <t>Address</t>
  </si>
  <si>
    <t>I2C address of the part</t>
  </si>
  <si>
    <t>Channel mask</t>
  </si>
  <si>
    <t>N channels</t>
  </si>
  <si>
    <t>Worked</t>
  </si>
  <si>
    <t>0x00E - HMC5883 Configuration</t>
  </si>
  <si>
    <t>Reg0</t>
  </si>
  <si>
    <t>See the HMC5883 datasheet for interpretation of these fields</t>
  </si>
  <si>
    <t>Reg1</t>
  </si>
  <si>
    <t>Reg2</t>
  </si>
  <si>
    <t>Reg9</t>
  </si>
  <si>
    <t>Reg10</t>
  </si>
  <si>
    <t>Reg11</t>
  </si>
  <si>
    <t>Reg12</t>
  </si>
  <si>
    <t>0x00F - MPU6050 Configuration</t>
  </si>
  <si>
    <t>I2C Addr</t>
  </si>
  <si>
    <t>Reg0x0D</t>
  </si>
  <si>
    <t>See the MPU6050 register map for interpretation of these fields</t>
  </si>
  <si>
    <t>Reg0x0E</t>
  </si>
  <si>
    <t>Reg0x0F</t>
  </si>
  <si>
    <t>Reg0x10</t>
  </si>
  <si>
    <t>Reg0x19</t>
  </si>
  <si>
    <t>Reg0x1A</t>
  </si>
  <si>
    <t>Reg0x1B</t>
  </si>
  <si>
    <t>Reg0x1C</t>
  </si>
  <si>
    <t>Reg0x1F</t>
  </si>
  <si>
    <t>Reg0x37</t>
  </si>
  <si>
    <t>Reg0x38</t>
  </si>
  <si>
    <t>Reg0x6B</t>
  </si>
  <si>
    <t>Reg0x75</t>
  </si>
  <si>
    <t>0x010 - Fast sensor data</t>
  </si>
  <si>
    <t>max</t>
  </si>
  <si>
    <t>Raw readout of the MPU6050 X acceleration sensor</t>
  </si>
  <si>
    <t>may</t>
  </si>
  <si>
    <t>Raw readout of the MPU6050 Y acceleration sensor</t>
  </si>
  <si>
    <t>maz</t>
  </si>
  <si>
    <t>Raw readout of the MPU6050 Z acceleration sensor</t>
  </si>
  <si>
    <t>mgx</t>
  </si>
  <si>
    <t>Raw readout of the MPU6050 X rotation sensor</t>
  </si>
  <si>
    <t>mgy</t>
  </si>
  <si>
    <t>Raw readout of the MPU6050 Y rotation sensor</t>
  </si>
  <si>
    <t>mgz</t>
  </si>
  <si>
    <t>Raw readout of the MPU6050 Z rotation sensor</t>
  </si>
  <si>
    <t>mt</t>
  </si>
  <si>
    <t>Raw readout of the MPU6050 die temperature sensor</t>
  </si>
  <si>
    <t>hx channel ID</t>
  </si>
  <si>
    <t>Each channel of the AD799x part has a 16-bit register with the highest two bits set to zero, the next two indicating the channel,</t>
  </si>
  <si>
    <t>hx data</t>
  </si>
  <si>
    <t>and the last 12 carrying the actual data in unsigned format. The data in the packet exactly reflects the data read from the part.</t>
  </si>
  <si>
    <t>hy channel id</t>
  </si>
  <si>
    <t>hy data</t>
  </si>
  <si>
    <t>hz channel id</t>
  </si>
  <si>
    <t>hz data</t>
  </si>
  <si>
    <t>hw channel id</t>
  </si>
  <si>
    <t>hw data</t>
  </si>
  <si>
    <t>Time that the readout was completed. TC0 is the time that the readout was started. This does not include the time it takes to write the packet.</t>
  </si>
  <si>
    <t>0x011 - SD usage information</t>
  </si>
  <si>
    <t>block[x]</t>
  </si>
  <si>
    <t>6+x*8</t>
  </si>
  <si>
    <t>tc[x]</t>
  </si>
  <si>
    <t>10+x*8</t>
  </si>
  <si>
    <t>This is TC as usual but the lower 4 bits are from other sources</t>
  </si>
  <si>
    <t>write/#read</t>
  </si>
  <si>
    <t>13+x*8</t>
  </si>
  <si>
    <t>4 bit field, 0=read, 1=write</t>
  </si>
  <si>
    <t>0x012 - SD card information</t>
  </si>
  <si>
    <t>Mfr</t>
  </si>
  <si>
    <t>Fields are as described in the SD card specification</t>
  </si>
  <si>
    <t>OEM</t>
  </si>
  <si>
    <t>Product</t>
  </si>
  <si>
    <t>revision</t>
  </si>
  <si>
    <t>serial</t>
  </si>
  <si>
    <t>mfg_year</t>
  </si>
  <si>
    <t>mfg_month</t>
  </si>
  <si>
    <t>capacity</t>
  </si>
  <si>
    <t>flag_copy</t>
  </si>
  <si>
    <t>flag_wp</t>
  </si>
  <si>
    <t>flag_wp_temp</t>
  </si>
  <si>
    <t>format</t>
  </si>
  <si>
    <t>0x013 - Vbus power present</t>
  </si>
  <si>
    <t>old_vbus</t>
  </si>
  <si>
    <t>This packet should only be created when the external power state changes, and gives precise timing of that change.</t>
  </si>
  <si>
    <t>new_vbus</t>
  </si>
  <si>
    <t>0x014 - Verticality</t>
  </si>
  <si>
    <t>Is vert?</t>
  </si>
  <si>
    <t>uptime</t>
  </si>
  <si>
    <t>Time in integer seconds from when device was last powered up/reset to when the device had the indicated verticality</t>
  </si>
  <si>
    <t>vertTimeout</t>
  </si>
  <si>
    <t>Time in same scale at uptime when vertical setting will time out</t>
  </si>
  <si>
    <t>0x015 - Packet buffer overflow</t>
  </si>
  <si>
    <t>ov count</t>
  </si>
  <si>
    <t>0x016 – PPS</t>
  </si>
  <si>
    <t>TC is that of last time that the PPS signal was noticed to be down</t>
  </si>
  <si>
    <t>TCPrev</t>
  </si>
  <si>
    <t>TC of first time PPS signal was noticed to be up – true PPS is somewhere in between</t>
  </si>
  <si>
    <t>0x017 – ZDA</t>
  </si>
  <si>
    <t>zdaHMS</t>
  </si>
  <si>
    <t>Hour, minute, second, subsecond (usually millisecond)</t>
  </si>
  <si>
    <t>zdaScale</t>
  </si>
  <si>
    <t>Number of digits of zdaHMS which are to right of decimal point (divide zdaHMS by 10^Scale to get true HMS)</t>
  </si>
  <si>
    <t>zdaDD</t>
  </si>
  <si>
    <t>Day of month</t>
  </si>
  <si>
    <t>zdaMM</t>
  </si>
  <si>
    <t>Month of year</t>
  </si>
  <si>
    <t>zdaYY</t>
  </si>
  <si>
    <t>Year-2000</t>
  </si>
  <si>
    <t>0x020 – Gyro Config</t>
  </si>
  <si>
    <t>whoami</t>
  </si>
  <si>
    <t>Should be 0xD3</t>
  </si>
  <si>
    <t>ctrl_reg1</t>
  </si>
  <si>
    <t>Ctrl register 1 (See L3G4200D docs for details)</t>
  </si>
  <si>
    <t>ctrl_reg2</t>
  </si>
  <si>
    <t>Ctrl register 2</t>
  </si>
  <si>
    <t>ctrl_reg3</t>
  </si>
  <si>
    <t>Ctrl register 3</t>
  </si>
  <si>
    <t>ctrl_reg4</t>
  </si>
  <si>
    <t>Ctrl register 4</t>
  </si>
  <si>
    <t>ctrl_reg5</t>
  </si>
  <si>
    <t>Ctrl register 5</t>
  </si>
  <si>
    <t>0x021 – Gyro readout</t>
  </si>
  <si>
    <t>gx</t>
  </si>
  <si>
    <t>Raw readout of the gyro X sensor</t>
  </si>
  <si>
    <t>gy</t>
  </si>
  <si>
    <t>Raw readout of the gyro Y sensor</t>
  </si>
  <si>
    <t>gz</t>
  </si>
  <si>
    <t>Raw readout of the gyro Z sensor</t>
  </si>
  <si>
    <t>t</t>
  </si>
  <si>
    <t>Raw readout of the gyro temperature sensor</t>
  </si>
  <si>
    <t>status</t>
  </si>
  <si>
    <t>STATUS_REG 0x027 (see L3G4200D docs for details)</t>
  </si>
  <si>
    <t>0x022 – Config File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</si>
</sst>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3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B210" activeCellId="0" sqref="B210"/>
    </sheetView>
  </sheetViews>
  <sheetFormatPr defaultRowHeight="12.8"/>
  <cols>
    <col collapsed="false" hidden="false" max="1" min="1" style="0" width="45.9081632653061"/>
    <col collapsed="false" hidden="false" max="2" min="2" style="0" width="10.7551020408163"/>
    <col collapsed="false" hidden="false" max="3" min="3" style="0" width="15.3010204081633"/>
    <col collapsed="false" hidden="false" max="1025" min="4" style="0" width="10.755102040816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H1" s="0" t="s">
        <v>3</v>
      </c>
    </row>
    <row r="2" customFormat="false" ht="15" hidden="false" customHeight="true" outlineLevel="0" collapsed="false">
      <c r="A2" s="1" t="n">
        <v>11</v>
      </c>
      <c r="B2" s="2" t="n">
        <f aca="false">HEX2DEC(A2)</f>
        <v>17</v>
      </c>
      <c r="C2" s="0" t="s">
        <v>4</v>
      </c>
      <c r="H2" s="0" t="s">
        <v>5</v>
      </c>
    </row>
    <row r="3" customFormat="false" ht="15" hidden="false" customHeight="true" outlineLevel="0" collapsed="false">
      <c r="A3" s="1" t="n">
        <v>15</v>
      </c>
      <c r="B3" s="2" t="n">
        <f aca="false">HEX2DEC(A3)</f>
        <v>21</v>
      </c>
      <c r="C3" s="0" t="s">
        <v>6</v>
      </c>
      <c r="H3" s="0" t="s">
        <v>7</v>
      </c>
    </row>
    <row r="4" customFormat="false" ht="15" hidden="false" customHeight="true" outlineLevel="0" collapsed="false">
      <c r="A4" s="1" t="n">
        <v>14</v>
      </c>
      <c r="B4" s="2" t="n">
        <f aca="false">HEX2DEC(A4)</f>
        <v>20</v>
      </c>
      <c r="C4" s="0" t="s">
        <v>8</v>
      </c>
      <c r="D4" s="3"/>
      <c r="H4" s="0" t="s">
        <v>9</v>
      </c>
    </row>
    <row r="5" customFormat="false" ht="15" hidden="false" customHeight="true" outlineLevel="0" collapsed="false">
      <c r="A5" s="1" t="n">
        <v>10</v>
      </c>
      <c r="B5" s="2" t="n">
        <f aca="false">HEX2DEC(A5)</f>
        <v>16</v>
      </c>
      <c r="C5" s="0" t="s">
        <v>10</v>
      </c>
      <c r="H5" s="0" t="s">
        <v>11</v>
      </c>
    </row>
    <row r="6" customFormat="false" ht="15" hidden="false" customHeight="true" outlineLevel="0" collapsed="false">
      <c r="A6" s="1" t="n">
        <v>13</v>
      </c>
      <c r="B6" s="2" t="n">
        <f aca="false">HEX2DEC(A6)</f>
        <v>19</v>
      </c>
      <c r="C6" s="0" t="s">
        <v>12</v>
      </c>
    </row>
    <row r="7" customFormat="false" ht="15" hidden="false" customHeight="true" outlineLevel="0" collapsed="false">
      <c r="A7" s="1" t="s">
        <v>13</v>
      </c>
      <c r="B7" s="2" t="n">
        <f aca="false">HEX2DEC(A7)</f>
        <v>4</v>
      </c>
      <c r="C7" s="0" t="s">
        <v>14</v>
      </c>
    </row>
    <row r="8" customFormat="false" ht="15" hidden="false" customHeight="true" outlineLevel="0" collapsed="false">
      <c r="A8" s="1" t="s">
        <v>15</v>
      </c>
      <c r="B8" s="2" t="n">
        <f aca="false">HEX2DEC(A8)</f>
        <v>10</v>
      </c>
      <c r="C8" s="0" t="s">
        <v>16</v>
      </c>
      <c r="H8" s="0" t="s">
        <v>17</v>
      </c>
    </row>
    <row r="9" customFormat="false" ht="15" hidden="false" customHeight="true" outlineLevel="0" collapsed="false">
      <c r="A9" s="1" t="s">
        <v>18</v>
      </c>
      <c r="B9" s="2" t="n">
        <f aca="false">HEX2DEC(A9)</f>
        <v>8</v>
      </c>
      <c r="C9" s="0" t="s">
        <v>19</v>
      </c>
    </row>
    <row r="10" customFormat="false" ht="15" hidden="false" customHeight="true" outlineLevel="0" collapsed="false">
      <c r="A10" s="1" t="s">
        <v>20</v>
      </c>
      <c r="B10" s="2" t="n">
        <f aca="false">HEX2DEC(A10)</f>
        <v>3</v>
      </c>
      <c r="C10" s="0" t="s">
        <v>21</v>
      </c>
    </row>
    <row r="11" customFormat="false" ht="15" hidden="false" customHeight="true" outlineLevel="0" collapsed="false">
      <c r="A11" s="1" t="n">
        <v>12</v>
      </c>
      <c r="B11" s="2" t="n">
        <f aca="false">HEX2DEC(A11)</f>
        <v>18</v>
      </c>
      <c r="C11" s="0" t="s">
        <v>22</v>
      </c>
    </row>
    <row r="12" customFormat="false" ht="15" hidden="false" customHeight="true" outlineLevel="0" collapsed="false">
      <c r="A12" s="1" t="s">
        <v>23</v>
      </c>
      <c r="B12" s="2" t="n">
        <f aca="false">HEX2DEC(A12)</f>
        <v>15</v>
      </c>
      <c r="C12" s="0" t="s">
        <v>24</v>
      </c>
    </row>
    <row r="13" customFormat="false" ht="15" hidden="false" customHeight="true" outlineLevel="0" collapsed="false">
      <c r="A13" s="1" t="s">
        <v>25</v>
      </c>
      <c r="B13" s="2" t="n">
        <f aca="false">HEX2DEC(A13)</f>
        <v>14</v>
      </c>
      <c r="C13" s="0" t="s">
        <v>26</v>
      </c>
    </row>
    <row r="14" customFormat="false" ht="15" hidden="false" customHeight="true" outlineLevel="0" collapsed="false">
      <c r="A14" s="1" t="s">
        <v>27</v>
      </c>
      <c r="B14" s="2" t="n">
        <f aca="false">HEX2DEC(A14)</f>
        <v>13</v>
      </c>
      <c r="C14" s="0" t="s">
        <v>28</v>
      </c>
    </row>
    <row r="15" customFormat="false" ht="15" hidden="false" customHeight="true" outlineLevel="0" collapsed="false">
      <c r="A15" s="1" t="s">
        <v>29</v>
      </c>
      <c r="B15" s="2" t="n">
        <f aca="false">HEX2DEC(A15)</f>
        <v>2</v>
      </c>
      <c r="C15" s="0" t="s">
        <v>30</v>
      </c>
    </row>
    <row r="16" customFormat="false" ht="15" hidden="false" customHeight="true" outlineLevel="0" collapsed="false">
      <c r="A16" s="1" t="s">
        <v>31</v>
      </c>
      <c r="B16" s="2" t="n">
        <f aca="false">HEX2DEC(A16)</f>
        <v>12</v>
      </c>
      <c r="C16" s="0" t="s">
        <v>32</v>
      </c>
    </row>
    <row r="17" customFormat="false" ht="15" hidden="false" customHeight="true" outlineLevel="0" collapsed="false">
      <c r="A17" s="1" t="n">
        <v>16</v>
      </c>
      <c r="B17" s="2" t="n">
        <f aca="false">HEX2DEC(A17)</f>
        <v>22</v>
      </c>
      <c r="C17" s="0" t="s">
        <v>33</v>
      </c>
    </row>
    <row r="18" customFormat="false" ht="15" hidden="false" customHeight="true" outlineLevel="0" collapsed="false">
      <c r="A18" s="4" t="s">
        <v>34</v>
      </c>
    </row>
    <row r="19" customFormat="false" ht="15" hidden="false" customHeight="true" outlineLevel="0" collapsed="false">
      <c r="A19" s="0" t="s">
        <v>35</v>
      </c>
      <c r="B19" s="0" t="s">
        <v>36</v>
      </c>
      <c r="C19" s="0" t="s">
        <v>37</v>
      </c>
      <c r="D19" s="0" t="s">
        <v>38</v>
      </c>
      <c r="E19" s="0" t="s">
        <v>39</v>
      </c>
    </row>
    <row r="20" customFormat="false" ht="15" hidden="false" customHeight="true" outlineLevel="0" collapsed="false">
      <c r="A20" s="0" t="s">
        <v>32</v>
      </c>
      <c r="B20" s="0" t="n">
        <v>0</v>
      </c>
      <c r="C20" s="0" t="n">
        <v>0</v>
      </c>
      <c r="D20" s="0" t="n">
        <v>3</v>
      </c>
    </row>
    <row r="21" customFormat="false" ht="15" hidden="false" customHeight="true" outlineLevel="0" collapsed="false">
      <c r="A21" s="0" t="s">
        <v>40</v>
      </c>
      <c r="B21" s="0" t="n">
        <v>0</v>
      </c>
      <c r="C21" s="0" t="n">
        <v>3</v>
      </c>
      <c r="D21" s="0" t="n">
        <v>1</v>
      </c>
    </row>
    <row r="22" customFormat="false" ht="15" hidden="false" customHeight="true" outlineLevel="0" collapsed="false">
      <c r="A22" s="0" t="s">
        <v>41</v>
      </c>
      <c r="B22" s="0" t="n">
        <v>0</v>
      </c>
      <c r="C22" s="0" t="n">
        <v>4</v>
      </c>
      <c r="D22" s="0" t="n">
        <v>1</v>
      </c>
    </row>
    <row r="23" customFormat="false" ht="15" hidden="false" customHeight="true" outlineLevel="0" collapsed="false">
      <c r="A23" s="0" t="s">
        <v>42</v>
      </c>
      <c r="B23" s="0" t="n">
        <v>0</v>
      </c>
      <c r="C23" s="0" t="n">
        <v>5</v>
      </c>
      <c r="D23" s="0" t="n">
        <v>11</v>
      </c>
    </row>
    <row r="24" customFormat="false" ht="15" hidden="false" customHeight="true" outlineLevel="0" collapsed="false">
      <c r="A24" s="0" t="s">
        <v>43</v>
      </c>
      <c r="B24" s="0" t="n">
        <v>2</v>
      </c>
      <c r="C24" s="0" t="n">
        <v>0</v>
      </c>
      <c r="D24" s="0" t="n">
        <v>2</v>
      </c>
    </row>
    <row r="25" customFormat="false" ht="15" hidden="false" customHeight="true" outlineLevel="0" collapsed="false">
      <c r="A25" s="0" t="s">
        <v>44</v>
      </c>
      <c r="B25" s="0" t="n">
        <v>2</v>
      </c>
      <c r="C25" s="0" t="n">
        <v>2</v>
      </c>
      <c r="D25" s="0" t="n">
        <v>14</v>
      </c>
    </row>
    <row r="26" customFormat="false" ht="15" hidden="false" customHeight="true" outlineLevel="0" collapsed="false">
      <c r="A26" s="0" t="s">
        <v>45</v>
      </c>
      <c r="B26" s="0" t="n">
        <v>4</v>
      </c>
      <c r="C26" s="0" t="n">
        <v>0</v>
      </c>
      <c r="D26" s="0" t="n">
        <v>16</v>
      </c>
    </row>
    <row r="27" customFormat="false" ht="15" hidden="false" customHeight="true" outlineLevel="0" collapsed="false">
      <c r="A27" s="1"/>
    </row>
    <row r="28" customFormat="false" ht="15" hidden="false" customHeight="true" outlineLevel="0" collapsed="false">
      <c r="A28" s="4" t="s">
        <v>46</v>
      </c>
    </row>
    <row r="29" customFormat="false" ht="15" hidden="false" customHeight="true" outlineLevel="0" collapsed="false">
      <c r="A29" s="0" t="s">
        <v>35</v>
      </c>
      <c r="B29" s="0" t="s">
        <v>47</v>
      </c>
      <c r="C29" s="0" t="s">
        <v>48</v>
      </c>
      <c r="D29" s="0" t="s">
        <v>38</v>
      </c>
      <c r="E29" s="0" t="s">
        <v>39</v>
      </c>
    </row>
    <row r="30" customFormat="false" ht="15" hidden="false" customHeight="true" outlineLevel="0" collapsed="false">
      <c r="A30" s="0" t="s">
        <v>49</v>
      </c>
      <c r="B30" s="0" t="n">
        <v>6</v>
      </c>
      <c r="C30" s="0" t="n">
        <v>0</v>
      </c>
      <c r="D30" s="0" t="n">
        <v>32</v>
      </c>
      <c r="H30" s="0" t="s">
        <v>50</v>
      </c>
    </row>
    <row r="31" customFormat="false" ht="15" hidden="false" customHeight="true" outlineLevel="0" collapsed="false">
      <c r="A31" s="1"/>
    </row>
    <row r="32" customFormat="false" ht="15" hidden="false" customHeight="true" outlineLevel="0" collapsed="false">
      <c r="A32" s="4" t="s">
        <v>51</v>
      </c>
      <c r="F32" s="0" t="s">
        <v>52</v>
      </c>
    </row>
    <row r="33" customFormat="false" ht="15" hidden="false" customHeight="true" outlineLevel="0" collapsed="false">
      <c r="A33" s="0" t="s">
        <v>35</v>
      </c>
      <c r="B33" s="0" t="s">
        <v>36</v>
      </c>
      <c r="C33" s="0" t="s">
        <v>37</v>
      </c>
      <c r="D33" s="0" t="s">
        <v>53</v>
      </c>
      <c r="E33" s="0" t="s">
        <v>54</v>
      </c>
    </row>
    <row r="34" customFormat="false" ht="15" hidden="false" customHeight="true" outlineLevel="0" collapsed="false">
      <c r="A34" s="0" t="s">
        <v>55</v>
      </c>
      <c r="B34" s="0" t="n">
        <v>6</v>
      </c>
      <c r="C34" s="0" t="n">
        <v>0</v>
      </c>
      <c r="D34" s="0" t="n">
        <v>16</v>
      </c>
      <c r="E34" s="0" t="s">
        <v>56</v>
      </c>
      <c r="F34" s="0" t="s">
        <v>57</v>
      </c>
    </row>
    <row r="35" customFormat="false" ht="15" hidden="false" customHeight="true" outlineLevel="0" collapsed="false">
      <c r="A35" s="0" t="s">
        <v>58</v>
      </c>
      <c r="B35" s="2" t="n">
        <f aca="false">B34+D34/8</f>
        <v>8</v>
      </c>
      <c r="C35" s="0" t="n">
        <v>0</v>
      </c>
      <c r="D35" s="0" t="n">
        <v>16</v>
      </c>
      <c r="E35" s="0" t="s">
        <v>56</v>
      </c>
    </row>
    <row r="36" customFormat="false" ht="15" hidden="false" customHeight="true" outlineLevel="0" collapsed="false">
      <c r="A36" s="0" t="s">
        <v>59</v>
      </c>
      <c r="B36" s="2" t="n">
        <f aca="false">B35+D35/8</f>
        <v>10</v>
      </c>
      <c r="C36" s="0" t="n">
        <v>0</v>
      </c>
      <c r="D36" s="0" t="n">
        <v>16</v>
      </c>
      <c r="E36" s="0" t="s">
        <v>56</v>
      </c>
    </row>
    <row r="37" customFormat="false" ht="15" hidden="false" customHeight="true" outlineLevel="0" collapsed="false">
      <c r="A37" s="0" t="s">
        <v>60</v>
      </c>
      <c r="B37" s="2" t="n">
        <f aca="false">B36+D36/8</f>
        <v>12</v>
      </c>
      <c r="C37" s="0" t="n">
        <v>0</v>
      </c>
      <c r="D37" s="0" t="n">
        <v>16</v>
      </c>
    </row>
    <row r="38" customFormat="false" ht="15" hidden="false" customHeight="true" outlineLevel="0" collapsed="false">
      <c r="A38" s="0" t="s">
        <v>61</v>
      </c>
      <c r="B38" s="2" t="n">
        <f aca="false">B37+D37/8</f>
        <v>14</v>
      </c>
      <c r="C38" s="0" t="n">
        <v>0</v>
      </c>
      <c r="D38" s="0" t="n">
        <v>16</v>
      </c>
    </row>
    <row r="39" customFormat="false" ht="15" hidden="false" customHeight="true" outlineLevel="0" collapsed="false">
      <c r="A39" s="0" t="s">
        <v>62</v>
      </c>
      <c r="B39" s="2" t="n">
        <f aca="false">B38+D38/8</f>
        <v>16</v>
      </c>
      <c r="C39" s="0" t="n">
        <v>0</v>
      </c>
      <c r="D39" s="0" t="n">
        <v>16</v>
      </c>
    </row>
    <row r="40" customFormat="false" ht="15" hidden="false" customHeight="true" outlineLevel="0" collapsed="false">
      <c r="A40" s="0" t="s">
        <v>63</v>
      </c>
      <c r="B40" s="2" t="n">
        <f aca="false">B39+D39/8</f>
        <v>18</v>
      </c>
      <c r="C40" s="0" t="n">
        <v>0</v>
      </c>
      <c r="D40" s="0" t="n">
        <v>16</v>
      </c>
      <c r="E40" s="0" t="s">
        <v>56</v>
      </c>
    </row>
    <row r="41" customFormat="false" ht="15" hidden="false" customHeight="true" outlineLevel="0" collapsed="false">
      <c r="A41" s="0" t="s">
        <v>64</v>
      </c>
      <c r="B41" s="2" t="n">
        <f aca="false">B40+D40/8</f>
        <v>20</v>
      </c>
      <c r="C41" s="0" t="n">
        <v>0</v>
      </c>
      <c r="D41" s="0" t="n">
        <v>16</v>
      </c>
      <c r="E41" s="0" t="s">
        <v>56</v>
      </c>
    </row>
    <row r="42" customFormat="false" ht="15" hidden="false" customHeight="true" outlineLevel="0" collapsed="false">
      <c r="A42" s="0" t="s">
        <v>65</v>
      </c>
      <c r="B42" s="2" t="n">
        <f aca="false">B41+D41/8</f>
        <v>22</v>
      </c>
      <c r="C42" s="0" t="n">
        <v>0</v>
      </c>
      <c r="D42" s="0" t="n">
        <v>16</v>
      </c>
      <c r="E42" s="0" t="s">
        <v>56</v>
      </c>
    </row>
    <row r="43" customFormat="false" ht="15" hidden="false" customHeight="true" outlineLevel="0" collapsed="false">
      <c r="A43" s="0" t="s">
        <v>66</v>
      </c>
      <c r="B43" s="2" t="n">
        <f aca="false">B42+D42/8</f>
        <v>24</v>
      </c>
      <c r="C43" s="0" t="n">
        <v>0</v>
      </c>
      <c r="D43" s="0" t="n">
        <v>16</v>
      </c>
      <c r="E43" s="0" t="s">
        <v>56</v>
      </c>
    </row>
    <row r="44" customFormat="false" ht="15" hidden="false" customHeight="true" outlineLevel="0" collapsed="false">
      <c r="A44" s="0" t="s">
        <v>67</v>
      </c>
      <c r="B44" s="2" t="n">
        <f aca="false">B43+D43/8</f>
        <v>26</v>
      </c>
      <c r="C44" s="0" t="n">
        <v>0</v>
      </c>
      <c r="D44" s="0" t="n">
        <v>16</v>
      </c>
      <c r="E44" s="0" t="s">
        <v>56</v>
      </c>
    </row>
    <row r="45" customFormat="false" ht="15" hidden="false" customHeight="true" outlineLevel="0" collapsed="false">
      <c r="A45" s="0" t="s">
        <v>45</v>
      </c>
      <c r="B45" s="2" t="n">
        <f aca="false">B44+D44/8-7</f>
        <v>21</v>
      </c>
    </row>
    <row r="47" customFormat="false" ht="15" hidden="false" customHeight="true" outlineLevel="0" collapsed="false">
      <c r="A47" s="0" t="s">
        <v>68</v>
      </c>
      <c r="F47" s="0" t="s">
        <v>52</v>
      </c>
    </row>
    <row r="48" customFormat="false" ht="15" hidden="false" customHeight="true" outlineLevel="0" collapsed="false">
      <c r="A48" s="0" t="s">
        <v>35</v>
      </c>
      <c r="B48" s="0" t="s">
        <v>36</v>
      </c>
      <c r="C48" s="0" t="s">
        <v>37</v>
      </c>
      <c r="D48" s="0" t="s">
        <v>53</v>
      </c>
      <c r="E48" s="0" t="s">
        <v>54</v>
      </c>
      <c r="H48" s="0" t="s">
        <v>69</v>
      </c>
    </row>
    <row r="49" customFormat="false" ht="15" hidden="false" customHeight="true" outlineLevel="0" collapsed="false">
      <c r="A49" s="0" t="s">
        <v>70</v>
      </c>
      <c r="B49" s="0" t="n">
        <v>6</v>
      </c>
      <c r="C49" s="0" t="n">
        <v>0</v>
      </c>
      <c r="D49" s="0" t="n">
        <v>16</v>
      </c>
      <c r="H49" s="0" t="s">
        <v>71</v>
      </c>
    </row>
    <row r="50" customFormat="false" ht="15" hidden="false" customHeight="true" outlineLevel="0" collapsed="false">
      <c r="A50" s="0" t="s">
        <v>21</v>
      </c>
      <c r="B50" s="0" t="n">
        <v>8</v>
      </c>
      <c r="C50" s="0" t="n">
        <v>0</v>
      </c>
      <c r="D50" s="0" t="s">
        <v>72</v>
      </c>
      <c r="H50" s="0" t="s">
        <v>73</v>
      </c>
    </row>
    <row r="51" customFormat="false" ht="15" hidden="false" customHeight="true" outlineLevel="0" collapsed="false">
      <c r="A51" s="0" t="s">
        <v>45</v>
      </c>
      <c r="B51" s="0" t="s">
        <v>74</v>
      </c>
    </row>
    <row r="53" customFormat="false" ht="15" hidden="false" customHeight="true" outlineLevel="0" collapsed="false">
      <c r="A53" s="0" t="s">
        <v>75</v>
      </c>
    </row>
    <row r="54" customFormat="false" ht="15" hidden="false" customHeight="true" outlineLevel="0" collapsed="false">
      <c r="A54" s="0" t="s">
        <v>35</v>
      </c>
      <c r="B54" s="0" t="s">
        <v>36</v>
      </c>
      <c r="C54" s="0" t="s">
        <v>37</v>
      </c>
      <c r="D54" s="0" t="s">
        <v>53</v>
      </c>
      <c r="E54" s="0" t="s">
        <v>54</v>
      </c>
    </row>
    <row r="55" customFormat="false" ht="15" hidden="false" customHeight="true" outlineLevel="0" collapsed="false">
      <c r="A55" s="0" t="s">
        <v>76</v>
      </c>
      <c r="B55" s="0" t="n">
        <v>10</v>
      </c>
      <c r="C55" s="0" t="n">
        <v>0</v>
      </c>
      <c r="D55" s="0" t="n">
        <v>16</v>
      </c>
      <c r="E55" s="0" t="s">
        <v>56</v>
      </c>
      <c r="G55" s="0" t="s">
        <v>77</v>
      </c>
    </row>
    <row r="56" customFormat="false" ht="15" hidden="false" customHeight="true" outlineLevel="0" collapsed="false">
      <c r="A56" s="0" t="s">
        <v>78</v>
      </c>
      <c r="B56" s="2" t="n">
        <f aca="false">B55+D55/8</f>
        <v>12</v>
      </c>
      <c r="C56" s="0" t="n">
        <v>0</v>
      </c>
      <c r="D56" s="0" t="n">
        <v>16</v>
      </c>
      <c r="E56" s="0" t="s">
        <v>56</v>
      </c>
    </row>
    <row r="57" customFormat="false" ht="15" hidden="false" customHeight="true" outlineLevel="0" collapsed="false">
      <c r="A57" s="0" t="s">
        <v>79</v>
      </c>
      <c r="B57" s="2" t="n">
        <f aca="false">B56+D56/8</f>
        <v>14</v>
      </c>
      <c r="C57" s="0" t="n">
        <v>0</v>
      </c>
      <c r="D57" s="0" t="n">
        <v>16</v>
      </c>
      <c r="E57" s="0" t="s">
        <v>56</v>
      </c>
    </row>
    <row r="58" customFormat="false" ht="15" hidden="false" customHeight="true" outlineLevel="0" collapsed="false">
      <c r="A58" s="0" t="s">
        <v>45</v>
      </c>
      <c r="B58" s="2" t="n">
        <f aca="false">B57+D57/8-7</f>
        <v>9</v>
      </c>
    </row>
    <row r="60" customFormat="false" ht="15" hidden="false" customHeight="true" outlineLevel="0" collapsed="false">
      <c r="A60" s="0" t="s">
        <v>80</v>
      </c>
    </row>
    <row r="61" customFormat="false" ht="15" hidden="false" customHeight="true" outlineLevel="0" collapsed="false">
      <c r="A61" s="0" t="s">
        <v>35</v>
      </c>
      <c r="B61" s="0" t="s">
        <v>36</v>
      </c>
      <c r="C61" s="0" t="s">
        <v>37</v>
      </c>
      <c r="D61" s="0" t="s">
        <v>53</v>
      </c>
      <c r="E61" s="0" t="s">
        <v>54</v>
      </c>
    </row>
    <row r="62" customFormat="false" ht="15" hidden="false" customHeight="true" outlineLevel="0" collapsed="false">
      <c r="A62" s="0" t="s">
        <v>81</v>
      </c>
      <c r="B62" s="0" t="n">
        <v>10</v>
      </c>
      <c r="C62" s="0" t="n">
        <v>0</v>
      </c>
      <c r="D62" s="0" t="n">
        <v>32</v>
      </c>
    </row>
    <row r="63" customFormat="false" ht="15" hidden="false" customHeight="true" outlineLevel="0" collapsed="false">
      <c r="A63" s="0" t="s">
        <v>45</v>
      </c>
      <c r="B63" s="2" t="n">
        <f aca="false">B62+D62/8-7</f>
        <v>7</v>
      </c>
    </row>
    <row r="65" customFormat="false" ht="15" hidden="false" customHeight="true" outlineLevel="0" collapsed="false">
      <c r="A65" s="0" t="s">
        <v>82</v>
      </c>
    </row>
    <row r="66" customFormat="false" ht="15" hidden="false" customHeight="true" outlineLevel="0" collapsed="false">
      <c r="A66" s="0" t="s">
        <v>35</v>
      </c>
      <c r="B66" s="0" t="s">
        <v>36</v>
      </c>
      <c r="C66" s="0" t="s">
        <v>37</v>
      </c>
      <c r="D66" s="0" t="s">
        <v>53</v>
      </c>
      <c r="E66" s="0" t="s">
        <v>54</v>
      </c>
    </row>
    <row r="67" customFormat="false" ht="15" hidden="false" customHeight="true" outlineLevel="0" collapsed="false">
      <c r="A67" s="0" t="s">
        <v>83</v>
      </c>
      <c r="B67" s="0" t="n">
        <v>10</v>
      </c>
      <c r="C67" s="0" t="n">
        <v>0</v>
      </c>
      <c r="D67" s="0" t="n">
        <v>16</v>
      </c>
      <c r="E67" s="0" t="s">
        <v>56</v>
      </c>
      <c r="F67" s="0" t="s">
        <v>84</v>
      </c>
    </row>
    <row r="68" customFormat="false" ht="15" hidden="false" customHeight="true" outlineLevel="0" collapsed="false">
      <c r="A68" s="0" t="s">
        <v>85</v>
      </c>
      <c r="B68" s="2" t="n">
        <f aca="false">B67+D67/8</f>
        <v>12</v>
      </c>
      <c r="C68" s="0" t="n">
        <v>0</v>
      </c>
      <c r="D68" s="0" t="n">
        <v>32</v>
      </c>
      <c r="E68" s="0" t="s">
        <v>56</v>
      </c>
      <c r="F68" s="0" t="s">
        <v>86</v>
      </c>
    </row>
    <row r="69" customFormat="false" ht="15" hidden="false" customHeight="true" outlineLevel="0" collapsed="false">
      <c r="A69" s="0" t="s">
        <v>87</v>
      </c>
      <c r="B69" s="2" t="n">
        <f aca="false">B68+D68/8</f>
        <v>16</v>
      </c>
      <c r="C69" s="0" t="n">
        <v>0</v>
      </c>
      <c r="D69" s="0" t="n">
        <v>16</v>
      </c>
      <c r="E69" s="0" t="s">
        <v>56</v>
      </c>
      <c r="F69" s="0" t="s">
        <v>88</v>
      </c>
    </row>
    <row r="70" customFormat="false" ht="15" hidden="false" customHeight="true" outlineLevel="0" collapsed="false">
      <c r="A70" s="0" t="s">
        <v>89</v>
      </c>
      <c r="B70" s="2" t="n">
        <f aca="false">B69+D69/8</f>
        <v>18</v>
      </c>
      <c r="C70" s="0" t="n">
        <v>0</v>
      </c>
      <c r="D70" s="0" t="n">
        <v>32</v>
      </c>
      <c r="F70" s="0" t="s">
        <v>90</v>
      </c>
    </row>
    <row r="71" customFormat="false" ht="15" hidden="false" customHeight="true" outlineLevel="0" collapsed="false">
      <c r="A71" s="0" t="s">
        <v>81</v>
      </c>
      <c r="B71" s="2" t="n">
        <f aca="false">B70+D70/8</f>
        <v>22</v>
      </c>
      <c r="C71" s="0" t="n">
        <v>0</v>
      </c>
      <c r="D71" s="0" t="n">
        <v>32</v>
      </c>
      <c r="F71" s="0" t="s">
        <v>91</v>
      </c>
    </row>
    <row r="72" customFormat="false" ht="15" hidden="false" customHeight="true" outlineLevel="0" collapsed="false">
      <c r="A72" s="0" t="s">
        <v>45</v>
      </c>
      <c r="B72" s="2" t="n">
        <f aca="false">B71+D71/8-7</f>
        <v>19</v>
      </c>
    </row>
    <row r="74" customFormat="false" ht="15" hidden="false" customHeight="true" outlineLevel="0" collapsed="false">
      <c r="A74" s="0" t="s">
        <v>92</v>
      </c>
      <c r="F74" s="0" t="s">
        <v>52</v>
      </c>
    </row>
    <row r="75" customFormat="false" ht="15" hidden="false" customHeight="true" outlineLevel="0" collapsed="false">
      <c r="A75" s="0" t="s">
        <v>35</v>
      </c>
      <c r="B75" s="0" t="s">
        <v>36</v>
      </c>
      <c r="C75" s="0" t="s">
        <v>37</v>
      </c>
      <c r="D75" s="0" t="s">
        <v>53</v>
      </c>
      <c r="E75" s="0" t="s">
        <v>54</v>
      </c>
    </row>
    <row r="76" customFormat="false" ht="15" hidden="false" customHeight="true" outlineLevel="0" collapsed="false">
      <c r="A76" s="0" t="s">
        <v>93</v>
      </c>
      <c r="B76" s="2" t="n">
        <f aca="false">IF(F74="",10,6)</f>
        <v>6</v>
      </c>
      <c r="C76" s="0" t="n">
        <v>0</v>
      </c>
      <c r="D76" s="0" t="n">
        <v>32</v>
      </c>
      <c r="F76" s="0" t="s">
        <v>94</v>
      </c>
    </row>
    <row r="77" customFormat="false" ht="15" hidden="false" customHeight="true" outlineLevel="0" collapsed="false">
      <c r="A77" s="0" t="s">
        <v>95</v>
      </c>
      <c r="B77" s="2" t="n">
        <f aca="false">B76+D76/8</f>
        <v>10</v>
      </c>
      <c r="C77" s="0" t="n">
        <v>0</v>
      </c>
      <c r="D77" s="0" t="n">
        <v>32</v>
      </c>
      <c r="F77" s="0" t="s">
        <v>96</v>
      </c>
    </row>
    <row r="78" customFormat="false" ht="15" hidden="false" customHeight="true" outlineLevel="0" collapsed="false">
      <c r="A78" s="0" t="s">
        <v>97</v>
      </c>
      <c r="B78" s="2" t="n">
        <f aca="false">B77+D77/8</f>
        <v>14</v>
      </c>
      <c r="C78" s="0" t="n">
        <v>0</v>
      </c>
      <c r="D78" s="0" t="n">
        <v>8</v>
      </c>
      <c r="F78" s="0" t="s">
        <v>98</v>
      </c>
    </row>
    <row r="79" customFormat="false" ht="15" hidden="false" customHeight="true" outlineLevel="0" collapsed="false">
      <c r="A79" s="0" t="s">
        <v>99</v>
      </c>
      <c r="B79" s="2" t="n">
        <f aca="false">B78+D78/8</f>
        <v>15</v>
      </c>
      <c r="C79" s="0" t="n">
        <v>0</v>
      </c>
      <c r="D79" s="0" t="n">
        <v>8</v>
      </c>
    </row>
    <row r="80" customFormat="false" ht="15" hidden="false" customHeight="true" outlineLevel="0" collapsed="false">
      <c r="A80" s="0" t="s">
        <v>100</v>
      </c>
      <c r="B80" s="2" t="n">
        <f aca="false">B79+D79/8</f>
        <v>16</v>
      </c>
      <c r="C80" s="0" t="n">
        <v>0</v>
      </c>
      <c r="D80" s="0" t="n">
        <v>16</v>
      </c>
    </row>
    <row r="81" customFormat="false" ht="15" hidden="false" customHeight="true" outlineLevel="0" collapsed="false">
      <c r="A81" s="0" t="s">
        <v>101</v>
      </c>
      <c r="B81" s="2" t="n">
        <f aca="false">B80+D80/8</f>
        <v>18</v>
      </c>
      <c r="C81" s="0" t="n">
        <v>0</v>
      </c>
      <c r="D81" s="0" t="n">
        <v>8</v>
      </c>
    </row>
    <row r="82" customFormat="false" ht="15" hidden="false" customHeight="true" outlineLevel="0" collapsed="false">
      <c r="A82" s="0" t="s">
        <v>102</v>
      </c>
      <c r="B82" s="2" t="n">
        <f aca="false">B81+D81/8</f>
        <v>19</v>
      </c>
      <c r="C82" s="0" t="n">
        <v>0</v>
      </c>
      <c r="D82" s="0" t="n">
        <v>32</v>
      </c>
    </row>
    <row r="83" customFormat="false" ht="15" hidden="false" customHeight="true" outlineLevel="0" collapsed="false">
      <c r="A83" s="0" t="s">
        <v>103</v>
      </c>
      <c r="B83" s="2" t="n">
        <f aca="false">B82+D82/8</f>
        <v>23</v>
      </c>
      <c r="C83" s="0" t="n">
        <v>0</v>
      </c>
      <c r="D83" s="0" t="n">
        <v>32</v>
      </c>
    </row>
    <row r="84" customFormat="false" ht="15" hidden="false" customHeight="true" outlineLevel="0" collapsed="false">
      <c r="A84" s="0" t="s">
        <v>104</v>
      </c>
      <c r="B84" s="2" t="n">
        <f aca="false">B83+D83/8</f>
        <v>27</v>
      </c>
      <c r="C84" s="0" t="n">
        <v>0</v>
      </c>
      <c r="D84" s="0" t="n">
        <v>32</v>
      </c>
    </row>
    <row r="85" customFormat="false" ht="15" hidden="false" customHeight="true" outlineLevel="0" collapsed="false">
      <c r="A85" s="0" t="s">
        <v>105</v>
      </c>
      <c r="B85" s="2" t="n">
        <f aca="false">B84+D84/8</f>
        <v>31</v>
      </c>
      <c r="C85" s="0" t="n">
        <v>0</v>
      </c>
      <c r="D85" s="0" t="n">
        <v>32</v>
      </c>
    </row>
    <row r="86" customFormat="false" ht="15" hidden="false" customHeight="true" outlineLevel="0" collapsed="false">
      <c r="A86" s="0" t="s">
        <v>106</v>
      </c>
      <c r="B86" s="2" t="n">
        <f aca="false">B85+D85/8</f>
        <v>35</v>
      </c>
      <c r="C86" s="0" t="n">
        <v>0</v>
      </c>
      <c r="D86" s="0" t="n">
        <v>32</v>
      </c>
    </row>
    <row r="87" customFormat="false" ht="15" hidden="false" customHeight="true" outlineLevel="0" collapsed="false">
      <c r="A87" s="0" t="s">
        <v>107</v>
      </c>
      <c r="B87" s="2" t="n">
        <f aca="false">B86+D86/8</f>
        <v>39</v>
      </c>
      <c r="C87" s="0" t="n">
        <v>0</v>
      </c>
      <c r="D87" s="0" t="n">
        <v>8</v>
      </c>
    </row>
    <row r="88" customFormat="false" ht="15" hidden="false" customHeight="true" outlineLevel="0" collapsed="false">
      <c r="A88" s="0" t="s">
        <v>108</v>
      </c>
      <c r="B88" s="2" t="n">
        <f aca="false">B87+D87/8</f>
        <v>40</v>
      </c>
      <c r="C88" s="0" t="n">
        <v>0</v>
      </c>
      <c r="D88" s="0" t="s">
        <v>109</v>
      </c>
    </row>
    <row r="89" customFormat="false" ht="15" hidden="false" customHeight="true" outlineLevel="0" collapsed="false">
      <c r="A89" s="0" t="s">
        <v>45</v>
      </c>
      <c r="B89" s="0" t="s">
        <v>74</v>
      </c>
    </row>
    <row r="91" customFormat="false" ht="15" hidden="false" customHeight="true" outlineLevel="0" collapsed="false">
      <c r="A91" s="0" t="s">
        <v>110</v>
      </c>
      <c r="F91" s="0" t="s">
        <v>52</v>
      </c>
    </row>
    <row r="92" customFormat="false" ht="15" hidden="false" customHeight="true" outlineLevel="0" collapsed="false">
      <c r="A92" s="0" t="s">
        <v>35</v>
      </c>
      <c r="B92" s="0" t="s">
        <v>36</v>
      </c>
      <c r="C92" s="0" t="s">
        <v>37</v>
      </c>
      <c r="D92" s="0" t="s">
        <v>53</v>
      </c>
      <c r="E92" s="0" t="s">
        <v>54</v>
      </c>
    </row>
    <row r="93" customFormat="false" ht="15" hidden="false" customHeight="true" outlineLevel="0" collapsed="false">
      <c r="A93" s="0" t="s">
        <v>111</v>
      </c>
      <c r="B93" s="2" t="n">
        <f aca="false">IF(F91="",10,6)</f>
        <v>6</v>
      </c>
      <c r="C93" s="0" t="n">
        <v>0</v>
      </c>
      <c r="D93" s="0" t="n">
        <v>8</v>
      </c>
      <c r="F93" s="0" t="s">
        <v>112</v>
      </c>
    </row>
    <row r="94" customFormat="false" ht="15" hidden="false" customHeight="true" outlineLevel="0" collapsed="false">
      <c r="A94" s="0" t="s">
        <v>113</v>
      </c>
      <c r="B94" s="2" t="n">
        <f aca="false">B93+C93/8+D93/8</f>
        <v>7</v>
      </c>
      <c r="C94" s="0" t="n">
        <v>4</v>
      </c>
      <c r="D94" s="0" t="n">
        <v>4</v>
      </c>
    </row>
    <row r="95" customFormat="false" ht="15" hidden="false" customHeight="true" outlineLevel="0" collapsed="false">
      <c r="A95" s="0" t="s">
        <v>114</v>
      </c>
      <c r="B95" s="2" t="n">
        <f aca="false">B94+C94/8+D94/8</f>
        <v>8</v>
      </c>
      <c r="C95" s="0" t="n">
        <v>0</v>
      </c>
      <c r="D95" s="0" t="n">
        <v>8</v>
      </c>
    </row>
    <row r="96" customFormat="false" ht="15" hidden="false" customHeight="true" outlineLevel="0" collapsed="false">
      <c r="A96" s="0" t="s">
        <v>115</v>
      </c>
      <c r="B96" s="2" t="n">
        <f aca="false">B95+C95/8+D95/8</f>
        <v>9</v>
      </c>
      <c r="C96" s="0" t="n">
        <v>0</v>
      </c>
      <c r="D96" s="0" t="n">
        <v>8</v>
      </c>
    </row>
    <row r="97" customFormat="false" ht="15" hidden="false" customHeight="true" outlineLevel="0" collapsed="false">
      <c r="A97" s="0" t="s">
        <v>45</v>
      </c>
      <c r="B97" s="2" t="n">
        <f aca="false">B96+D96/8-7</f>
        <v>3</v>
      </c>
    </row>
    <row r="99" customFormat="false" ht="15" hidden="false" customHeight="true" outlineLevel="0" collapsed="false">
      <c r="A99" s="0" t="s">
        <v>116</v>
      </c>
      <c r="F99" s="0" t="s">
        <v>52</v>
      </c>
    </row>
    <row r="100" customFormat="false" ht="15" hidden="false" customHeight="true" outlineLevel="0" collapsed="false">
      <c r="A100" s="0" t="s">
        <v>35</v>
      </c>
      <c r="B100" s="0" t="s">
        <v>36</v>
      </c>
      <c r="C100" s="0" t="s">
        <v>37</v>
      </c>
      <c r="D100" s="0" t="s">
        <v>53</v>
      </c>
      <c r="E100" s="0" t="s">
        <v>54</v>
      </c>
    </row>
    <row r="101" customFormat="false" ht="15" hidden="false" customHeight="true" outlineLevel="0" collapsed="false">
      <c r="A101" s="0" t="s">
        <v>117</v>
      </c>
      <c r="B101" s="2" t="n">
        <f aca="false">IF(F99="",10,6)</f>
        <v>6</v>
      </c>
      <c r="C101" s="0" t="n">
        <v>0</v>
      </c>
      <c r="D101" s="0" t="n">
        <v>8</v>
      </c>
      <c r="F101" s="0" t="s">
        <v>118</v>
      </c>
    </row>
    <row r="102" customFormat="false" ht="15" hidden="false" customHeight="true" outlineLevel="0" collapsed="false">
      <c r="A102" s="0" t="s">
        <v>119</v>
      </c>
      <c r="B102" s="2" t="n">
        <f aca="false">B101+D101/8</f>
        <v>7</v>
      </c>
      <c r="C102" s="0" t="n">
        <v>0</v>
      </c>
      <c r="D102" s="0" t="n">
        <v>8</v>
      </c>
    </row>
    <row r="103" customFormat="false" ht="15" hidden="false" customHeight="true" outlineLevel="0" collapsed="false">
      <c r="A103" s="0" t="s">
        <v>120</v>
      </c>
      <c r="B103" s="2" t="n">
        <f aca="false">B102+D102/8</f>
        <v>8</v>
      </c>
      <c r="C103" s="0" t="n">
        <v>0</v>
      </c>
      <c r="D103" s="0" t="n">
        <v>8</v>
      </c>
    </row>
    <row r="104" customFormat="false" ht="15" hidden="false" customHeight="true" outlineLevel="0" collapsed="false">
      <c r="A104" s="0" t="s">
        <v>121</v>
      </c>
      <c r="B104" s="2" t="n">
        <f aca="false">B103+D103/8</f>
        <v>9</v>
      </c>
      <c r="C104" s="0" t="n">
        <v>0</v>
      </c>
      <c r="D104" s="0" t="n">
        <v>8</v>
      </c>
    </row>
    <row r="105" customFormat="false" ht="15" hidden="false" customHeight="true" outlineLevel="0" collapsed="false">
      <c r="A105" s="0" t="s">
        <v>122</v>
      </c>
      <c r="B105" s="2" t="n">
        <f aca="false">B104+D104/8</f>
        <v>10</v>
      </c>
      <c r="C105" s="0" t="n">
        <v>0</v>
      </c>
      <c r="D105" s="0" t="n">
        <v>8</v>
      </c>
    </row>
    <row r="106" customFormat="false" ht="15" hidden="false" customHeight="true" outlineLevel="0" collapsed="false">
      <c r="A106" s="0" t="s">
        <v>123</v>
      </c>
      <c r="B106" s="2" t="n">
        <f aca="false">B105+D105/8</f>
        <v>11</v>
      </c>
      <c r="C106" s="0" t="n">
        <v>0</v>
      </c>
      <c r="D106" s="0" t="n">
        <v>8</v>
      </c>
    </row>
    <row r="107" customFormat="false" ht="15" hidden="false" customHeight="true" outlineLevel="0" collapsed="false">
      <c r="A107" s="0" t="s">
        <v>124</v>
      </c>
      <c r="B107" s="2" t="n">
        <f aca="false">B106+D106/8</f>
        <v>12</v>
      </c>
      <c r="C107" s="0" t="n">
        <v>0</v>
      </c>
      <c r="D107" s="0" t="n">
        <v>8</v>
      </c>
    </row>
    <row r="108" customFormat="false" ht="15" hidden="false" customHeight="true" outlineLevel="0" collapsed="false">
      <c r="A108" s="0" t="s">
        <v>45</v>
      </c>
      <c r="B108" s="2" t="n">
        <f aca="false">B107+D107/8-7</f>
        <v>6</v>
      </c>
    </row>
    <row r="110" customFormat="false" ht="15" hidden="false" customHeight="true" outlineLevel="0" collapsed="false">
      <c r="A110" s="0" t="s">
        <v>125</v>
      </c>
      <c r="F110" s="0" t="s">
        <v>52</v>
      </c>
    </row>
    <row r="111" customFormat="false" ht="15" hidden="false" customHeight="true" outlineLevel="0" collapsed="false">
      <c r="A111" s="0" t="s">
        <v>35</v>
      </c>
      <c r="B111" s="0" t="s">
        <v>36</v>
      </c>
      <c r="C111" s="0" t="s">
        <v>37</v>
      </c>
      <c r="D111" s="0" t="s">
        <v>53</v>
      </c>
      <c r="E111" s="0" t="s">
        <v>54</v>
      </c>
    </row>
    <row r="112" customFormat="false" ht="15" hidden="false" customHeight="true" outlineLevel="0" collapsed="false">
      <c r="A112" s="0" t="s">
        <v>126</v>
      </c>
      <c r="B112" s="2" t="n">
        <f aca="false">IF(F110="",10,6)</f>
        <v>6</v>
      </c>
      <c r="C112" s="0" t="n">
        <v>0</v>
      </c>
      <c r="D112" s="0" t="n">
        <v>8</v>
      </c>
    </row>
    <row r="113" customFormat="false" ht="15" hidden="false" customHeight="true" outlineLevel="0" collapsed="false">
      <c r="A113" s="0" t="s">
        <v>127</v>
      </c>
      <c r="B113" s="2" t="n">
        <f aca="false">B112+D112/8</f>
        <v>7</v>
      </c>
      <c r="C113" s="0" t="n">
        <v>0</v>
      </c>
      <c r="D113" s="0" t="n">
        <v>8</v>
      </c>
      <c r="F113" s="0" t="s">
        <v>128</v>
      </c>
    </row>
    <row r="114" customFormat="false" ht="15" hidden="false" customHeight="true" outlineLevel="0" collapsed="false">
      <c r="A114" s="0" t="s">
        <v>129</v>
      </c>
      <c r="B114" s="2" t="n">
        <f aca="false">B113+D113/8</f>
        <v>8</v>
      </c>
      <c r="C114" s="0" t="n">
        <v>0</v>
      </c>
      <c r="D114" s="0" t="n">
        <v>8</v>
      </c>
    </row>
    <row r="115" customFormat="false" ht="15" hidden="false" customHeight="true" outlineLevel="0" collapsed="false">
      <c r="A115" s="0" t="s">
        <v>130</v>
      </c>
      <c r="B115" s="2" t="n">
        <f aca="false">B114+D114/8</f>
        <v>9</v>
      </c>
      <c r="C115" s="0" t="n">
        <v>0</v>
      </c>
      <c r="D115" s="0" t="n">
        <v>8</v>
      </c>
    </row>
    <row r="116" customFormat="false" ht="15" hidden="false" customHeight="true" outlineLevel="0" collapsed="false">
      <c r="A116" s="0" t="s">
        <v>131</v>
      </c>
      <c r="B116" s="2" t="n">
        <f aca="false">B115+D115/8</f>
        <v>10</v>
      </c>
      <c r="C116" s="0" t="n">
        <v>0</v>
      </c>
      <c r="D116" s="0" t="n">
        <v>8</v>
      </c>
    </row>
    <row r="117" customFormat="false" ht="15" hidden="false" customHeight="true" outlineLevel="0" collapsed="false">
      <c r="A117" s="0" t="s">
        <v>132</v>
      </c>
      <c r="B117" s="2" t="n">
        <f aca="false">B116+D116/8</f>
        <v>11</v>
      </c>
      <c r="C117" s="0" t="n">
        <v>0</v>
      </c>
      <c r="D117" s="0" t="n">
        <v>8</v>
      </c>
    </row>
    <row r="118" customFormat="false" ht="15" hidden="false" customHeight="true" outlineLevel="0" collapsed="false">
      <c r="A118" s="0" t="s">
        <v>133</v>
      </c>
      <c r="B118" s="2" t="n">
        <f aca="false">B117+D117/8</f>
        <v>12</v>
      </c>
      <c r="C118" s="0" t="n">
        <v>0</v>
      </c>
      <c r="D118" s="0" t="n">
        <v>8</v>
      </c>
    </row>
    <row r="119" customFormat="false" ht="15" hidden="false" customHeight="true" outlineLevel="0" collapsed="false">
      <c r="A119" s="0" t="s">
        <v>134</v>
      </c>
      <c r="B119" s="2" t="n">
        <f aca="false">B118+D118/8</f>
        <v>13</v>
      </c>
      <c r="C119" s="0" t="n">
        <v>0</v>
      </c>
      <c r="D119" s="0" t="n">
        <v>8</v>
      </c>
    </row>
    <row r="120" customFormat="false" ht="15" hidden="false" customHeight="true" outlineLevel="0" collapsed="false">
      <c r="A120" s="0" t="s">
        <v>135</v>
      </c>
      <c r="B120" s="2" t="n">
        <f aca="false">B119+D119/8</f>
        <v>14</v>
      </c>
      <c r="C120" s="0" t="n">
        <v>0</v>
      </c>
      <c r="D120" s="0" t="n">
        <v>8</v>
      </c>
    </row>
    <row r="121" customFormat="false" ht="15" hidden="false" customHeight="true" outlineLevel="0" collapsed="false">
      <c r="A121" s="0" t="s">
        <v>136</v>
      </c>
      <c r="B121" s="2" t="n">
        <f aca="false">B120+D120/8</f>
        <v>15</v>
      </c>
      <c r="C121" s="0" t="n">
        <v>0</v>
      </c>
      <c r="D121" s="0" t="n">
        <v>8</v>
      </c>
    </row>
    <row r="122" customFormat="false" ht="15" hidden="false" customHeight="true" outlineLevel="0" collapsed="false">
      <c r="A122" s="0" t="s">
        <v>137</v>
      </c>
      <c r="B122" s="2" t="n">
        <f aca="false">B121+D121/8</f>
        <v>16</v>
      </c>
      <c r="C122" s="0" t="n">
        <v>0</v>
      </c>
      <c r="D122" s="0" t="n">
        <v>8</v>
      </c>
    </row>
    <row r="123" customFormat="false" ht="15" hidden="false" customHeight="true" outlineLevel="0" collapsed="false">
      <c r="A123" s="0" t="s">
        <v>138</v>
      </c>
      <c r="B123" s="2" t="n">
        <f aca="false">B122+D122/8</f>
        <v>17</v>
      </c>
      <c r="C123" s="0" t="n">
        <v>0</v>
      </c>
      <c r="D123" s="0" t="n">
        <v>8</v>
      </c>
    </row>
    <row r="124" customFormat="false" ht="15" hidden="false" customHeight="true" outlineLevel="0" collapsed="false">
      <c r="A124" s="0" t="s">
        <v>139</v>
      </c>
      <c r="B124" s="2" t="n">
        <f aca="false">B123+D123/8</f>
        <v>18</v>
      </c>
      <c r="C124" s="0" t="n">
        <v>0</v>
      </c>
      <c r="D124" s="0" t="n">
        <v>8</v>
      </c>
    </row>
    <row r="125" customFormat="false" ht="15" hidden="false" customHeight="true" outlineLevel="0" collapsed="false">
      <c r="A125" s="0" t="s">
        <v>140</v>
      </c>
      <c r="B125" s="2" t="n">
        <f aca="false">B124+D124/8</f>
        <v>19</v>
      </c>
      <c r="C125" s="0" t="n">
        <v>0</v>
      </c>
      <c r="D125" s="0" t="n">
        <v>8</v>
      </c>
    </row>
    <row r="126" customFormat="false" ht="15" hidden="false" customHeight="true" outlineLevel="0" collapsed="false">
      <c r="A126" s="0" t="s">
        <v>45</v>
      </c>
      <c r="B126" s="2" t="n">
        <f aca="false">B125+D125/8-7</f>
        <v>13</v>
      </c>
    </row>
    <row r="128" customFormat="false" ht="15" hidden="false" customHeight="true" outlineLevel="0" collapsed="false">
      <c r="A128" s="0" t="s">
        <v>141</v>
      </c>
    </row>
    <row r="129" customFormat="false" ht="15" hidden="false" customHeight="true" outlineLevel="0" collapsed="false">
      <c r="A129" s="0" t="s">
        <v>35</v>
      </c>
      <c r="B129" s="0" t="s">
        <v>36</v>
      </c>
      <c r="C129" s="0" t="s">
        <v>37</v>
      </c>
      <c r="D129" s="0" t="s">
        <v>53</v>
      </c>
      <c r="E129" s="0" t="s">
        <v>54</v>
      </c>
    </row>
    <row r="130" customFormat="false" ht="15" hidden="false" customHeight="true" outlineLevel="0" collapsed="false">
      <c r="A130" s="0" t="s">
        <v>142</v>
      </c>
      <c r="B130" s="2" t="n">
        <f aca="false">IF(F128="",10,6)</f>
        <v>10</v>
      </c>
      <c r="C130" s="0" t="n">
        <v>0</v>
      </c>
      <c r="D130" s="0" t="n">
        <v>16</v>
      </c>
      <c r="E130" s="0" t="s">
        <v>56</v>
      </c>
      <c r="F130" s="0" t="s">
        <v>143</v>
      </c>
    </row>
    <row r="131" customFormat="false" ht="15" hidden="false" customHeight="true" outlineLevel="0" collapsed="false">
      <c r="A131" s="0" t="s">
        <v>144</v>
      </c>
      <c r="B131" s="2" t="n">
        <f aca="false">FLOOR(B130+C130/8+D130/8,1,1)</f>
        <v>12</v>
      </c>
      <c r="C131" s="0" t="n">
        <v>0</v>
      </c>
      <c r="D131" s="0" t="n">
        <v>16</v>
      </c>
      <c r="E131" s="0" t="s">
        <v>56</v>
      </c>
      <c r="F131" s="0" t="s">
        <v>145</v>
      </c>
    </row>
    <row r="132" customFormat="false" ht="15" hidden="false" customHeight="true" outlineLevel="0" collapsed="false">
      <c r="A132" s="0" t="s">
        <v>146</v>
      </c>
      <c r="B132" s="2" t="n">
        <f aca="false">FLOOR(B131+C131/8+D131/8,1,1)</f>
        <v>14</v>
      </c>
      <c r="C132" s="0" t="n">
        <v>0</v>
      </c>
      <c r="D132" s="0" t="n">
        <v>16</v>
      </c>
      <c r="E132" s="0" t="s">
        <v>56</v>
      </c>
      <c r="F132" s="0" t="s">
        <v>147</v>
      </c>
    </row>
    <row r="133" customFormat="false" ht="15" hidden="false" customHeight="true" outlineLevel="0" collapsed="false">
      <c r="A133" s="0" t="s">
        <v>148</v>
      </c>
      <c r="B133" s="2" t="n">
        <f aca="false">FLOOR(B132+C132/8+D132/8,1,1)</f>
        <v>16</v>
      </c>
      <c r="C133" s="0" t="n">
        <v>0</v>
      </c>
      <c r="D133" s="0" t="n">
        <v>16</v>
      </c>
      <c r="E133" s="0" t="s">
        <v>56</v>
      </c>
      <c r="F133" s="0" t="s">
        <v>149</v>
      </c>
    </row>
    <row r="134" customFormat="false" ht="15" hidden="false" customHeight="true" outlineLevel="0" collapsed="false">
      <c r="A134" s="0" t="s">
        <v>150</v>
      </c>
      <c r="B134" s="2" t="n">
        <f aca="false">FLOOR(B133+C133/8+D133/8,1,1)</f>
        <v>18</v>
      </c>
      <c r="C134" s="0" t="n">
        <v>0</v>
      </c>
      <c r="D134" s="0" t="n">
        <v>16</v>
      </c>
      <c r="E134" s="0" t="s">
        <v>56</v>
      </c>
      <c r="F134" s="0" t="s">
        <v>151</v>
      </c>
    </row>
    <row r="135" customFormat="false" ht="15" hidden="false" customHeight="true" outlineLevel="0" collapsed="false">
      <c r="A135" s="0" t="s">
        <v>152</v>
      </c>
      <c r="B135" s="2" t="n">
        <f aca="false">FLOOR(B134+C134/8+D134/8,1,1)</f>
        <v>20</v>
      </c>
      <c r="C135" s="0" t="n">
        <v>0</v>
      </c>
      <c r="D135" s="0" t="n">
        <v>16</v>
      </c>
      <c r="E135" s="0" t="s">
        <v>56</v>
      </c>
      <c r="F135" s="0" t="s">
        <v>153</v>
      </c>
    </row>
    <row r="136" customFormat="false" ht="15" hidden="false" customHeight="true" outlineLevel="0" collapsed="false">
      <c r="A136" s="0" t="s">
        <v>154</v>
      </c>
      <c r="B136" s="2" t="n">
        <f aca="false">FLOOR(B135+C135/8+D135/8,1,1)</f>
        <v>22</v>
      </c>
      <c r="C136" s="0" t="n">
        <v>0</v>
      </c>
      <c r="D136" s="0" t="n">
        <v>16</v>
      </c>
      <c r="E136" s="0" t="s">
        <v>56</v>
      </c>
      <c r="F136" s="0" t="s">
        <v>155</v>
      </c>
    </row>
    <row r="137" customFormat="false" ht="15" hidden="false" customHeight="true" outlineLevel="0" collapsed="false">
      <c r="A137" s="0" t="s">
        <v>156</v>
      </c>
      <c r="B137" s="2" t="n">
        <f aca="false">FLOOR(B136+C136/8+D136/8,1,1)</f>
        <v>24</v>
      </c>
      <c r="C137" s="0" t="n">
        <v>2</v>
      </c>
      <c r="D137" s="0" t="n">
        <v>2</v>
      </c>
      <c r="F137" s="0" t="s">
        <v>157</v>
      </c>
    </row>
    <row r="138" customFormat="false" ht="15" hidden="false" customHeight="true" outlineLevel="0" collapsed="false">
      <c r="A138" s="0" t="s">
        <v>158</v>
      </c>
      <c r="B138" s="2" t="n">
        <f aca="false">FLOOR(B137+C137/8+D137/8,1,1)</f>
        <v>24</v>
      </c>
      <c r="C138" s="0" t="n">
        <v>4</v>
      </c>
      <c r="D138" s="0" t="n">
        <v>12</v>
      </c>
      <c r="F138" s="0" t="s">
        <v>159</v>
      </c>
    </row>
    <row r="139" customFormat="false" ht="15" hidden="false" customHeight="true" outlineLevel="0" collapsed="false">
      <c r="A139" s="0" t="s">
        <v>160</v>
      </c>
      <c r="B139" s="2" t="n">
        <f aca="false">FLOOR(B138+C138/8+D138/8,1,1)</f>
        <v>26</v>
      </c>
      <c r="C139" s="0" t="n">
        <v>2</v>
      </c>
      <c r="D139" s="0" t="n">
        <v>2</v>
      </c>
    </row>
    <row r="140" customFormat="false" ht="15" hidden="false" customHeight="true" outlineLevel="0" collapsed="false">
      <c r="A140" s="0" t="s">
        <v>161</v>
      </c>
      <c r="B140" s="2" t="n">
        <f aca="false">FLOOR(B139+C139/8+D139/8,1,1)</f>
        <v>26</v>
      </c>
      <c r="C140" s="0" t="n">
        <v>4</v>
      </c>
      <c r="D140" s="0" t="n">
        <v>12</v>
      </c>
    </row>
    <row r="141" customFormat="false" ht="15" hidden="false" customHeight="true" outlineLevel="0" collapsed="false">
      <c r="A141" s="0" t="s">
        <v>162</v>
      </c>
      <c r="B141" s="2" t="n">
        <f aca="false">FLOOR(B140+C140/8+D140/8,1,1)</f>
        <v>28</v>
      </c>
      <c r="C141" s="0" t="n">
        <v>2</v>
      </c>
      <c r="D141" s="0" t="n">
        <v>2</v>
      </c>
    </row>
    <row r="142" customFormat="false" ht="15" hidden="false" customHeight="true" outlineLevel="0" collapsed="false">
      <c r="A142" s="0" t="s">
        <v>163</v>
      </c>
      <c r="B142" s="2" t="n">
        <f aca="false">FLOOR(B141+C141/8+D141/8,1,1)</f>
        <v>28</v>
      </c>
      <c r="C142" s="0" t="n">
        <v>4</v>
      </c>
      <c r="D142" s="0" t="n">
        <v>12</v>
      </c>
    </row>
    <row r="143" customFormat="false" ht="15" hidden="false" customHeight="true" outlineLevel="0" collapsed="false">
      <c r="A143" s="0" t="s">
        <v>164</v>
      </c>
      <c r="B143" s="2" t="n">
        <f aca="false">FLOOR(B142+C142/8+D142/8,1,1)</f>
        <v>30</v>
      </c>
      <c r="C143" s="0" t="n">
        <v>2</v>
      </c>
      <c r="D143" s="0" t="n">
        <v>2</v>
      </c>
    </row>
    <row r="144" customFormat="false" ht="15" hidden="false" customHeight="true" outlineLevel="0" collapsed="false">
      <c r="A144" s="0" t="s">
        <v>165</v>
      </c>
      <c r="B144" s="2" t="n">
        <f aca="false">FLOOR(B143+C143/8+D143/8,1,1)</f>
        <v>30</v>
      </c>
      <c r="C144" s="0" t="n">
        <v>4</v>
      </c>
      <c r="D144" s="0" t="n">
        <v>12</v>
      </c>
    </row>
    <row r="145" customFormat="false" ht="15" hidden="false" customHeight="true" outlineLevel="0" collapsed="false">
      <c r="A145" s="0" t="s">
        <v>81</v>
      </c>
      <c r="B145" s="2" t="n">
        <f aca="false">FLOOR(B144+C144/8+D144/8,1,1)</f>
        <v>32</v>
      </c>
      <c r="C145" s="0" t="n">
        <v>0</v>
      </c>
      <c r="D145" s="0" t="n">
        <v>32</v>
      </c>
      <c r="F145" s="0" t="s">
        <v>166</v>
      </c>
    </row>
    <row r="146" customFormat="false" ht="15" hidden="false" customHeight="true" outlineLevel="0" collapsed="false">
      <c r="A146" s="0" t="s">
        <v>45</v>
      </c>
      <c r="B146" s="2" t="n">
        <f aca="false">B145+D145/8-7</f>
        <v>29</v>
      </c>
    </row>
    <row r="148" customFormat="false" ht="15" hidden="false" customHeight="true" outlineLevel="0" collapsed="false">
      <c r="A148" s="0" t="s">
        <v>167</v>
      </c>
    </row>
    <row r="149" customFormat="false" ht="15" hidden="false" customHeight="true" outlineLevel="0" collapsed="false">
      <c r="A149" s="0" t="s">
        <v>35</v>
      </c>
      <c r="B149" s="0" t="s">
        <v>36</v>
      </c>
      <c r="C149" s="0" t="s">
        <v>37</v>
      </c>
      <c r="D149" s="0" t="s">
        <v>53</v>
      </c>
      <c r="E149" s="0" t="s">
        <v>54</v>
      </c>
    </row>
    <row r="150" customFormat="false" ht="15" hidden="false" customHeight="true" outlineLevel="0" collapsed="false">
      <c r="A150" s="0" t="s">
        <v>168</v>
      </c>
      <c r="B150" s="0" t="s">
        <v>169</v>
      </c>
      <c r="C150" s="0" t="n">
        <v>0</v>
      </c>
      <c r="D150" s="0" t="n">
        <v>32</v>
      </c>
    </row>
    <row r="151" customFormat="false" ht="15" hidden="false" customHeight="true" outlineLevel="0" collapsed="false">
      <c r="A151" s="0" t="s">
        <v>170</v>
      </c>
      <c r="B151" s="0" t="s">
        <v>171</v>
      </c>
      <c r="C151" s="0" t="n">
        <v>0</v>
      </c>
      <c r="D151" s="0" t="n">
        <v>28</v>
      </c>
      <c r="F151" s="0" t="s">
        <v>172</v>
      </c>
    </row>
    <row r="152" customFormat="false" ht="15" hidden="false" customHeight="true" outlineLevel="0" collapsed="false">
      <c r="A152" s="0" t="s">
        <v>173</v>
      </c>
      <c r="B152" s="0" t="s">
        <v>174</v>
      </c>
      <c r="C152" s="0" t="n">
        <v>4</v>
      </c>
      <c r="D152" s="0" t="n">
        <v>4</v>
      </c>
      <c r="F152" s="0" t="s">
        <v>175</v>
      </c>
    </row>
    <row r="153" customFormat="false" ht="15" hidden="false" customHeight="true" outlineLevel="0" collapsed="false">
      <c r="A153" s="0" t="s">
        <v>45</v>
      </c>
      <c r="B153" s="0" t="s">
        <v>74</v>
      </c>
    </row>
    <row r="155" customFormat="false" ht="15" hidden="false" customHeight="true" outlineLevel="0" collapsed="false">
      <c r="A155" s="0" t="s">
        <v>176</v>
      </c>
      <c r="F155" s="0" t="s">
        <v>52</v>
      </c>
    </row>
    <row r="156" customFormat="false" ht="15" hidden="false" customHeight="true" outlineLevel="0" collapsed="false">
      <c r="A156" s="0" t="s">
        <v>35</v>
      </c>
      <c r="B156" s="0" t="s">
        <v>36</v>
      </c>
      <c r="C156" s="0" t="s">
        <v>37</v>
      </c>
      <c r="D156" s="0" t="s">
        <v>53</v>
      </c>
      <c r="E156" s="0" t="s">
        <v>54</v>
      </c>
    </row>
    <row r="157" customFormat="false" ht="15" hidden="false" customHeight="true" outlineLevel="0" collapsed="false">
      <c r="A157" s="0" t="s">
        <v>177</v>
      </c>
      <c r="B157" s="2" t="n">
        <f aca="false">IF(F155="",10,6)</f>
        <v>6</v>
      </c>
      <c r="C157" s="0" t="n">
        <v>0</v>
      </c>
      <c r="D157" s="0" t="n">
        <v>8</v>
      </c>
      <c r="F157" s="0" t="s">
        <v>178</v>
      </c>
    </row>
    <row r="158" customFormat="false" ht="15" hidden="false" customHeight="true" outlineLevel="0" collapsed="false">
      <c r="A158" s="0" t="s">
        <v>179</v>
      </c>
      <c r="B158" s="2" t="n">
        <f aca="false">FLOOR(B157+C157/8+D157/8,1,1)</f>
        <v>7</v>
      </c>
      <c r="C158" s="0" t="n">
        <v>0</v>
      </c>
      <c r="D158" s="0" t="n">
        <v>24</v>
      </c>
    </row>
    <row r="159" customFormat="false" ht="15" hidden="false" customHeight="true" outlineLevel="0" collapsed="false">
      <c r="A159" s="0" t="s">
        <v>180</v>
      </c>
      <c r="B159" s="2" t="n">
        <f aca="false">FLOOR(B158+C158/8+D158/8,1,1)</f>
        <v>10</v>
      </c>
      <c r="C159" s="0" t="n">
        <v>0</v>
      </c>
      <c r="D159" s="0" t="n">
        <v>48</v>
      </c>
    </row>
    <row r="160" customFormat="false" ht="15" hidden="false" customHeight="true" outlineLevel="0" collapsed="false">
      <c r="A160" s="0" t="s">
        <v>181</v>
      </c>
      <c r="B160" s="2" t="n">
        <f aca="false">FLOOR(B159+C159/8+D159/8,1,1)</f>
        <v>16</v>
      </c>
      <c r="C160" s="0" t="n">
        <v>0</v>
      </c>
      <c r="D160" s="0" t="n">
        <v>8</v>
      </c>
    </row>
    <row r="161" customFormat="false" ht="15" hidden="false" customHeight="true" outlineLevel="0" collapsed="false">
      <c r="A161" s="0" t="s">
        <v>182</v>
      </c>
      <c r="B161" s="2" t="n">
        <f aca="false">FLOOR(B160+C160/8+D160/8,1,1)</f>
        <v>17</v>
      </c>
      <c r="C161" s="0" t="n">
        <v>0</v>
      </c>
      <c r="D161" s="0" t="n">
        <v>32</v>
      </c>
    </row>
    <row r="162" customFormat="false" ht="15" hidden="false" customHeight="true" outlineLevel="0" collapsed="false">
      <c r="A162" s="0" t="s">
        <v>183</v>
      </c>
      <c r="B162" s="2" t="n">
        <f aca="false">FLOOR(B161+C161/8+D161/8,1,1)</f>
        <v>21</v>
      </c>
      <c r="C162" s="0" t="n">
        <v>0</v>
      </c>
      <c r="D162" s="0" t="n">
        <v>8</v>
      </c>
    </row>
    <row r="163" customFormat="false" ht="15" hidden="false" customHeight="true" outlineLevel="0" collapsed="false">
      <c r="A163" s="0" t="s">
        <v>184</v>
      </c>
      <c r="B163" s="2" t="n">
        <f aca="false">FLOOR(B162+C162/8+D162/8,1,1)</f>
        <v>22</v>
      </c>
      <c r="C163" s="0" t="n">
        <v>0</v>
      </c>
      <c r="D163" s="0" t="n">
        <v>8</v>
      </c>
    </row>
    <row r="164" customFormat="false" ht="15" hidden="false" customHeight="true" outlineLevel="0" collapsed="false">
      <c r="A164" s="0" t="s">
        <v>185</v>
      </c>
      <c r="B164" s="2" t="n">
        <f aca="false">FLOOR(B163+C163/8+D163/8,1,1)</f>
        <v>23</v>
      </c>
      <c r="C164" s="0" t="n">
        <v>0</v>
      </c>
      <c r="D164" s="0" t="n">
        <v>64</v>
      </c>
    </row>
    <row r="165" customFormat="false" ht="15" hidden="false" customHeight="true" outlineLevel="0" collapsed="false">
      <c r="A165" s="0" t="s">
        <v>186</v>
      </c>
      <c r="B165" s="2" t="n">
        <f aca="false">FLOOR(B164+C164/8+D164/8,1,1)</f>
        <v>31</v>
      </c>
      <c r="C165" s="0" t="n">
        <v>0</v>
      </c>
      <c r="D165" s="0" t="n">
        <v>8</v>
      </c>
    </row>
    <row r="166" customFormat="false" ht="15" hidden="false" customHeight="true" outlineLevel="0" collapsed="false">
      <c r="A166" s="0" t="s">
        <v>187</v>
      </c>
      <c r="B166" s="2" t="n">
        <f aca="false">FLOOR(B165+C165/8+D165/8,1,1)</f>
        <v>32</v>
      </c>
      <c r="C166" s="0" t="n">
        <v>0</v>
      </c>
      <c r="D166" s="0" t="n">
        <v>8</v>
      </c>
    </row>
    <row r="167" customFormat="false" ht="15" hidden="false" customHeight="true" outlineLevel="0" collapsed="false">
      <c r="A167" s="0" t="s">
        <v>188</v>
      </c>
      <c r="B167" s="2" t="n">
        <f aca="false">FLOOR(B166+C166/8+D166/8,1,1)</f>
        <v>33</v>
      </c>
      <c r="C167" s="0" t="n">
        <v>0</v>
      </c>
      <c r="D167" s="0" t="n">
        <v>8</v>
      </c>
    </row>
    <row r="168" customFormat="false" ht="15" hidden="false" customHeight="true" outlineLevel="0" collapsed="false">
      <c r="A168" s="0" t="s">
        <v>189</v>
      </c>
      <c r="B168" s="2" t="n">
        <f aca="false">FLOOR(B167+C167/8+D167/8,1,1)</f>
        <v>34</v>
      </c>
      <c r="C168" s="0" t="n">
        <v>0</v>
      </c>
      <c r="D168" s="0" t="n">
        <v>8</v>
      </c>
    </row>
    <row r="169" customFormat="false" ht="15" hidden="false" customHeight="true" outlineLevel="0" collapsed="false">
      <c r="A169" s="0" t="s">
        <v>45</v>
      </c>
      <c r="B169" s="2" t="n">
        <f aca="false">B168+D168/8-7</f>
        <v>28</v>
      </c>
    </row>
    <row r="171" customFormat="false" ht="15" hidden="false" customHeight="true" outlineLevel="0" collapsed="false">
      <c r="A171" s="0" t="s">
        <v>190</v>
      </c>
    </row>
    <row r="172" customFormat="false" ht="15" hidden="false" customHeight="true" outlineLevel="0" collapsed="false">
      <c r="A172" s="0" t="s">
        <v>35</v>
      </c>
      <c r="B172" s="0" t="s">
        <v>36</v>
      </c>
      <c r="C172" s="0" t="s">
        <v>37</v>
      </c>
      <c r="D172" s="0" t="s">
        <v>53</v>
      </c>
      <c r="E172" s="0" t="s">
        <v>54</v>
      </c>
    </row>
    <row r="173" customFormat="false" ht="15" hidden="false" customHeight="true" outlineLevel="0" collapsed="false">
      <c r="A173" s="0" t="s">
        <v>191</v>
      </c>
      <c r="B173" s="2" t="n">
        <f aca="false">IF(F171="",10,6)</f>
        <v>10</v>
      </c>
      <c r="C173" s="0" t="n">
        <v>0</v>
      </c>
      <c r="D173" s="0" t="n">
        <v>8</v>
      </c>
      <c r="F173" s="0" t="s">
        <v>192</v>
      </c>
    </row>
    <row r="174" customFormat="false" ht="15" hidden="false" customHeight="true" outlineLevel="0" collapsed="false">
      <c r="A174" s="0" t="s">
        <v>193</v>
      </c>
      <c r="B174" s="2" t="n">
        <f aca="false">FLOOR(B173+C173/8+D173/8,1,1)</f>
        <v>11</v>
      </c>
      <c r="C174" s="0" t="n">
        <v>0</v>
      </c>
      <c r="D174" s="0" t="n">
        <v>8</v>
      </c>
    </row>
    <row r="175" customFormat="false" ht="15" hidden="false" customHeight="true" outlineLevel="0" collapsed="false">
      <c r="A175" s="0" t="s">
        <v>45</v>
      </c>
      <c r="B175" s="2" t="n">
        <f aca="false">B174+D174/8-7</f>
        <v>5</v>
      </c>
    </row>
    <row r="177" customFormat="false" ht="15" hidden="false" customHeight="true" outlineLevel="0" collapsed="false">
      <c r="A177" s="0" t="s">
        <v>194</v>
      </c>
    </row>
    <row r="178" customFormat="false" ht="15" hidden="false" customHeight="true" outlineLevel="0" collapsed="false">
      <c r="A178" s="0" t="s">
        <v>35</v>
      </c>
      <c r="B178" s="0" t="s">
        <v>36</v>
      </c>
      <c r="C178" s="0" t="s">
        <v>37</v>
      </c>
      <c r="D178" s="0" t="s">
        <v>53</v>
      </c>
      <c r="E178" s="0" t="s">
        <v>54</v>
      </c>
    </row>
    <row r="179" customFormat="false" ht="15" hidden="false" customHeight="true" outlineLevel="0" collapsed="false">
      <c r="A179" s="0" t="s">
        <v>195</v>
      </c>
      <c r="B179" s="2" t="n">
        <f aca="false">IF(F177="",10,6)</f>
        <v>10</v>
      </c>
      <c r="C179" s="0" t="n">
        <v>0</v>
      </c>
      <c r="D179" s="0" t="n">
        <v>8</v>
      </c>
    </row>
    <row r="180" customFormat="false" ht="15" hidden="false" customHeight="true" outlineLevel="0" collapsed="false">
      <c r="A180" s="0" t="s">
        <v>196</v>
      </c>
      <c r="B180" s="2" t="n">
        <f aca="false">FLOOR(B179+C179/8+D179/8,1,1)</f>
        <v>11</v>
      </c>
      <c r="C180" s="0" t="n">
        <v>0</v>
      </c>
      <c r="D180" s="0" t="n">
        <v>32</v>
      </c>
      <c r="F180" s="0" t="s">
        <v>197</v>
      </c>
    </row>
    <row r="181" customFormat="false" ht="15" hidden="false" customHeight="true" outlineLevel="0" collapsed="false">
      <c r="A181" s="0" t="s">
        <v>198</v>
      </c>
      <c r="B181" s="2" t="n">
        <f aca="false">FLOOR(B180+C180/8+D180/8,1,1)</f>
        <v>15</v>
      </c>
      <c r="C181" s="0" t="n">
        <v>0</v>
      </c>
      <c r="D181" s="0" t="n">
        <v>32</v>
      </c>
      <c r="F181" s="0" t="s">
        <v>199</v>
      </c>
    </row>
    <row r="182" customFormat="false" ht="15" hidden="false" customHeight="true" outlineLevel="0" collapsed="false">
      <c r="A182" s="0" t="s">
        <v>45</v>
      </c>
      <c r="B182" s="2" t="n">
        <f aca="false">B181+D181/8-7</f>
        <v>12</v>
      </c>
    </row>
    <row r="184" customFormat="false" ht="15" hidden="false" customHeight="true" outlineLevel="0" collapsed="false">
      <c r="A184" s="0" t="s">
        <v>200</v>
      </c>
    </row>
    <row r="185" customFormat="false" ht="15" hidden="false" customHeight="true" outlineLevel="0" collapsed="false">
      <c r="A185" s="0" t="s">
        <v>35</v>
      </c>
      <c r="B185" s="0" t="s">
        <v>36</v>
      </c>
      <c r="C185" s="0" t="s">
        <v>37</v>
      </c>
      <c r="D185" s="0" t="s">
        <v>53</v>
      </c>
      <c r="E185" s="0" t="s">
        <v>54</v>
      </c>
    </row>
    <row r="186" customFormat="false" ht="15" hidden="false" customHeight="true" outlineLevel="0" collapsed="false">
      <c r="A186" s="0" t="s">
        <v>201</v>
      </c>
      <c r="B186" s="2" t="n">
        <f aca="false">IF(F184="",10,6)</f>
        <v>10</v>
      </c>
      <c r="C186" s="0" t="n">
        <v>0</v>
      </c>
      <c r="D186" s="0" t="n">
        <v>8</v>
      </c>
    </row>
    <row r="187" customFormat="false" ht="15" hidden="false" customHeight="true" outlineLevel="0" collapsed="false">
      <c r="A187" s="0" t="s">
        <v>45</v>
      </c>
      <c r="B187" s="2" t="n">
        <f aca="false">B186+D186/8-7</f>
        <v>4</v>
      </c>
    </row>
    <row r="189" customFormat="false" ht="15" hidden="false" customHeight="true" outlineLevel="0" collapsed="false">
      <c r="A189" s="0" t="s">
        <v>202</v>
      </c>
    </row>
    <row r="190" customFormat="false" ht="15" hidden="false" customHeight="true" outlineLevel="0" collapsed="false">
      <c r="A190" s="0" t="s">
        <v>35</v>
      </c>
      <c r="B190" s="0" t="s">
        <v>36</v>
      </c>
      <c r="C190" s="0" t="s">
        <v>37</v>
      </c>
      <c r="D190" s="0" t="s">
        <v>53</v>
      </c>
      <c r="E190" s="0" t="s">
        <v>54</v>
      </c>
      <c r="F190" s="0" t="s">
        <v>203</v>
      </c>
    </row>
    <row r="191" customFormat="false" ht="15" hidden="false" customHeight="true" outlineLevel="0" collapsed="false">
      <c r="A191" s="0" t="s">
        <v>204</v>
      </c>
      <c r="B191" s="2" t="n">
        <f aca="false">IF(F189="",10,6)</f>
        <v>10</v>
      </c>
      <c r="C191" s="0" t="n">
        <v>0</v>
      </c>
      <c r="D191" s="0" t="n">
        <v>32</v>
      </c>
      <c r="F191" s="0" t="s">
        <v>205</v>
      </c>
    </row>
    <row r="192" customFormat="false" ht="15" hidden="false" customHeight="true" outlineLevel="0" collapsed="false">
      <c r="A192" s="0" t="s">
        <v>45</v>
      </c>
      <c r="B192" s="2" t="n">
        <f aca="false">B191+D191/8-7</f>
        <v>7</v>
      </c>
    </row>
    <row r="194" customFormat="false" ht="15" hidden="false" customHeight="true" outlineLevel="0" collapsed="false">
      <c r="A194" s="0" t="s">
        <v>206</v>
      </c>
    </row>
    <row r="195" customFormat="false" ht="15" hidden="false" customHeight="true" outlineLevel="0" collapsed="false">
      <c r="A195" s="0" t="s">
        <v>35</v>
      </c>
      <c r="B195" s="0" t="s">
        <v>36</v>
      </c>
      <c r="C195" s="0" t="s">
        <v>37</v>
      </c>
      <c r="D195" s="0" t="s">
        <v>53</v>
      </c>
      <c r="E195" s="0" t="s">
        <v>54</v>
      </c>
    </row>
    <row r="196" customFormat="false" ht="15" hidden="false" customHeight="true" outlineLevel="0" collapsed="false">
      <c r="A196" s="0" t="s">
        <v>207</v>
      </c>
      <c r="B196" s="2" t="n">
        <f aca="false">IF(F194="",10,6)</f>
        <v>10</v>
      </c>
      <c r="C196" s="0" t="n">
        <v>0</v>
      </c>
      <c r="D196" s="0" t="n">
        <v>32</v>
      </c>
      <c r="F196" s="0" t="s">
        <v>208</v>
      </c>
    </row>
    <row r="197" customFormat="false" ht="15" hidden="false" customHeight="true" outlineLevel="0" collapsed="false">
      <c r="A197" s="0" t="s">
        <v>209</v>
      </c>
      <c r="B197" s="2" t="n">
        <f aca="false">FLOOR(B196+C196/8+D196/8,1,1)</f>
        <v>14</v>
      </c>
      <c r="C197" s="0" t="n">
        <v>0</v>
      </c>
      <c r="D197" s="0" t="n">
        <v>8</v>
      </c>
      <c r="F197" s="0" t="s">
        <v>210</v>
      </c>
    </row>
    <row r="198" customFormat="false" ht="15" hidden="false" customHeight="true" outlineLevel="0" collapsed="false">
      <c r="A198" s="0" t="s">
        <v>211</v>
      </c>
      <c r="B198" s="2" t="n">
        <f aca="false">FLOOR(B197+C197/8+D197/8,1,1)</f>
        <v>15</v>
      </c>
      <c r="C198" s="0" t="n">
        <v>0</v>
      </c>
      <c r="D198" s="0" t="n">
        <v>8</v>
      </c>
      <c r="F198" s="0" t="s">
        <v>212</v>
      </c>
    </row>
    <row r="199" customFormat="false" ht="15" hidden="false" customHeight="true" outlineLevel="0" collapsed="false">
      <c r="A199" s="0" t="s">
        <v>213</v>
      </c>
      <c r="B199" s="2" t="n">
        <f aca="false">FLOOR(B198+C198/8+D198/8,1,1)</f>
        <v>16</v>
      </c>
      <c r="C199" s="0" t="n">
        <v>0</v>
      </c>
      <c r="D199" s="0" t="n">
        <v>8</v>
      </c>
      <c r="F199" s="0" t="s">
        <v>214</v>
      </c>
    </row>
    <row r="200" customFormat="false" ht="15" hidden="false" customHeight="true" outlineLevel="0" collapsed="false">
      <c r="A200" s="0" t="s">
        <v>215</v>
      </c>
      <c r="B200" s="2" t="n">
        <f aca="false">FLOOR(B199+C199/8+D199/8,1,1)</f>
        <v>17</v>
      </c>
      <c r="C200" s="0" t="n">
        <v>0</v>
      </c>
      <c r="D200" s="0" t="n">
        <v>8</v>
      </c>
      <c r="F200" s="0" t="s">
        <v>216</v>
      </c>
    </row>
    <row r="201" customFormat="false" ht="15" hidden="false" customHeight="true" outlineLevel="0" collapsed="false">
      <c r="A201" s="0" t="s">
        <v>45</v>
      </c>
      <c r="B201" s="2" t="n">
        <f aca="false">B200+D200/8-7</f>
        <v>11</v>
      </c>
    </row>
    <row r="203" customFormat="false" ht="15" hidden="false" customHeight="true" outlineLevel="0" collapsed="false">
      <c r="A203" s="0" t="s">
        <v>217</v>
      </c>
      <c r="F203" s="0" t="s">
        <v>52</v>
      </c>
    </row>
    <row r="204" customFormat="false" ht="15" hidden="false" customHeight="true" outlineLevel="0" collapsed="false">
      <c r="A204" s="0" t="s">
        <v>35</v>
      </c>
      <c r="B204" s="0" t="s">
        <v>36</v>
      </c>
      <c r="C204" s="0" t="s">
        <v>37</v>
      </c>
      <c r="D204" s="0" t="s">
        <v>53</v>
      </c>
      <c r="E204" s="0" t="s">
        <v>54</v>
      </c>
    </row>
    <row r="205" customFormat="false" ht="15" hidden="false" customHeight="true" outlineLevel="0" collapsed="false">
      <c r="A205" s="0" t="s">
        <v>218</v>
      </c>
      <c r="B205" s="2" t="n">
        <f aca="false">IF(F203="",10,6)</f>
        <v>6</v>
      </c>
      <c r="C205" s="0" t="n">
        <v>0</v>
      </c>
      <c r="D205" s="0" t="n">
        <v>8</v>
      </c>
      <c r="F205" s="0" t="s">
        <v>219</v>
      </c>
    </row>
    <row r="206" customFormat="false" ht="15" hidden="false" customHeight="true" outlineLevel="0" collapsed="false">
      <c r="A206" s="0" t="s">
        <v>220</v>
      </c>
      <c r="B206" s="2" t="n">
        <f aca="false">FLOOR(B205+C205/8+D205/8,1,1)</f>
        <v>7</v>
      </c>
      <c r="C206" s="0" t="n">
        <v>0</v>
      </c>
      <c r="D206" s="0" t="n">
        <v>8</v>
      </c>
      <c r="F206" s="0" t="s">
        <v>221</v>
      </c>
    </row>
    <row r="207" customFormat="false" ht="15" hidden="false" customHeight="true" outlineLevel="0" collapsed="false">
      <c r="A207" s="0" t="s">
        <v>222</v>
      </c>
      <c r="B207" s="2" t="n">
        <f aca="false">FLOOR(B206+C206/8+D206/8,1,1)</f>
        <v>8</v>
      </c>
      <c r="C207" s="0" t="n">
        <v>0</v>
      </c>
      <c r="D207" s="0" t="n">
        <v>8</v>
      </c>
      <c r="F207" s="0" t="s">
        <v>223</v>
      </c>
    </row>
    <row r="208" customFormat="false" ht="15" hidden="false" customHeight="true" outlineLevel="0" collapsed="false">
      <c r="A208" s="0" t="s">
        <v>224</v>
      </c>
      <c r="B208" s="2" t="n">
        <f aca="false">FLOOR(B207+C207/8+D207/8,1,1)</f>
        <v>9</v>
      </c>
      <c r="C208" s="0" t="n">
        <v>0</v>
      </c>
      <c r="D208" s="0" t="n">
        <v>8</v>
      </c>
      <c r="F208" s="0" t="s">
        <v>225</v>
      </c>
    </row>
    <row r="209" customFormat="false" ht="15" hidden="false" customHeight="true" outlineLevel="0" collapsed="false">
      <c r="A209" s="0" t="s">
        <v>226</v>
      </c>
      <c r="B209" s="2" t="n">
        <f aca="false">FLOOR(B208+C208/8+D208/8,1,1)</f>
        <v>10</v>
      </c>
      <c r="C209" s="0" t="n">
        <v>0</v>
      </c>
      <c r="D209" s="0" t="n">
        <v>8</v>
      </c>
      <c r="F209" s="0" t="s">
        <v>227</v>
      </c>
    </row>
    <row r="210" customFormat="false" ht="15" hidden="false" customHeight="true" outlineLevel="0" collapsed="false">
      <c r="A210" s="0" t="s">
        <v>228</v>
      </c>
      <c r="B210" s="2" t="n">
        <f aca="false">FLOOR(B209+C209/8+D209/8,1,1)</f>
        <v>11</v>
      </c>
      <c r="C210" s="0" t="n">
        <v>0</v>
      </c>
      <c r="D210" s="0" t="n">
        <v>8</v>
      </c>
      <c r="F210" s="0" t="s">
        <v>229</v>
      </c>
    </row>
    <row r="211" customFormat="false" ht="15" hidden="false" customHeight="true" outlineLevel="0" collapsed="false">
      <c r="A211" s="0" t="s">
        <v>45</v>
      </c>
      <c r="B211" s="2" t="n">
        <f aca="false">B210+D210/8-7</f>
        <v>5</v>
      </c>
    </row>
    <row r="213" customFormat="false" ht="15" hidden="false" customHeight="true" outlineLevel="0" collapsed="false">
      <c r="A213" s="0" t="s">
        <v>230</v>
      </c>
    </row>
    <row r="214" customFormat="false" ht="15" hidden="false" customHeight="true" outlineLevel="0" collapsed="false">
      <c r="A214" s="0" t="s">
        <v>35</v>
      </c>
      <c r="B214" s="0" t="s">
        <v>36</v>
      </c>
      <c r="C214" s="0" t="s">
        <v>37</v>
      </c>
      <c r="D214" s="0" t="s">
        <v>53</v>
      </c>
      <c r="E214" s="0" t="s">
        <v>54</v>
      </c>
    </row>
    <row r="215" customFormat="false" ht="15" hidden="false" customHeight="true" outlineLevel="0" collapsed="false">
      <c r="A215" s="0" t="s">
        <v>231</v>
      </c>
      <c r="B215" s="2" t="n">
        <f aca="false">IF(F213="",10,6)</f>
        <v>10</v>
      </c>
      <c r="C215" s="0" t="n">
        <v>0</v>
      </c>
      <c r="D215" s="0" t="n">
        <v>16</v>
      </c>
      <c r="E215" s="0" t="s">
        <v>56</v>
      </c>
      <c r="F215" s="0" t="s">
        <v>232</v>
      </c>
    </row>
    <row r="216" customFormat="false" ht="15" hidden="false" customHeight="true" outlineLevel="0" collapsed="false">
      <c r="A216" s="0" t="s">
        <v>233</v>
      </c>
      <c r="B216" s="2" t="n">
        <f aca="false">FLOOR(B215+C215/8+D215/8,1,1)</f>
        <v>12</v>
      </c>
      <c r="C216" s="0" t="n">
        <v>0</v>
      </c>
      <c r="D216" s="0" t="n">
        <v>16</v>
      </c>
      <c r="E216" s="0" t="s">
        <v>56</v>
      </c>
      <c r="F216" s="0" t="s">
        <v>234</v>
      </c>
    </row>
    <row r="217" customFormat="false" ht="15" hidden="false" customHeight="true" outlineLevel="0" collapsed="false">
      <c r="A217" s="0" t="s">
        <v>235</v>
      </c>
      <c r="B217" s="2" t="n">
        <f aca="false">FLOOR(B216+C216/8+D216/8,1,1)</f>
        <v>14</v>
      </c>
      <c r="C217" s="0" t="n">
        <v>0</v>
      </c>
      <c r="D217" s="0" t="n">
        <v>16</v>
      </c>
      <c r="E217" s="0" t="s">
        <v>56</v>
      </c>
      <c r="F217" s="0" t="s">
        <v>236</v>
      </c>
    </row>
    <row r="218" customFormat="false" ht="15" hidden="false" customHeight="true" outlineLevel="0" collapsed="false">
      <c r="A218" s="0" t="s">
        <v>237</v>
      </c>
      <c r="B218" s="2" t="n">
        <f aca="false">FLOOR(B217+C217/8+D217/8,1,1)</f>
        <v>16</v>
      </c>
      <c r="C218" s="0" t="n">
        <v>0</v>
      </c>
      <c r="D218" s="0" t="n">
        <v>8</v>
      </c>
      <c r="F218" s="0" t="s">
        <v>238</v>
      </c>
    </row>
    <row r="219" customFormat="false" ht="15" hidden="false" customHeight="true" outlineLevel="0" collapsed="false">
      <c r="A219" s="0" t="s">
        <v>239</v>
      </c>
      <c r="B219" s="2" t="n">
        <f aca="false">FLOOR(B218+C218/8+D218/8,1,1)</f>
        <v>17</v>
      </c>
      <c r="C219" s="0" t="n">
        <v>0</v>
      </c>
      <c r="D219" s="0" t="n">
        <v>8</v>
      </c>
      <c r="F219" s="0" t="s">
        <v>240</v>
      </c>
    </row>
    <row r="220" customFormat="false" ht="15" hidden="false" customHeight="true" outlineLevel="0" collapsed="false">
      <c r="A220" s="0" t="s">
        <v>81</v>
      </c>
      <c r="B220" s="2" t="n">
        <f aca="false">FLOOR(B219+C219/8+D219/8,1,1)</f>
        <v>18</v>
      </c>
      <c r="C220" s="0" t="n">
        <v>0</v>
      </c>
      <c r="D220" s="0" t="n">
        <v>32</v>
      </c>
      <c r="F220" s="0" t="s">
        <v>166</v>
      </c>
    </row>
    <row r="221" customFormat="false" ht="15" hidden="false" customHeight="true" outlineLevel="0" collapsed="false">
      <c r="A221" s="0" t="s">
        <v>45</v>
      </c>
      <c r="B221" s="2" t="n">
        <f aca="false">B220+D220/8-7</f>
        <v>15</v>
      </c>
    </row>
    <row r="223" customFormat="false" ht="15" hidden="false" customHeight="true" outlineLevel="0" collapsed="false">
      <c r="A223" s="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2013-10-18T16:22:04Z</dcterms:created>
  <dc:creator>jeppesen</dc:creator>
  <dc:language>en-US</dc:language>
  <dcterms:modified xsi:type="dcterms:W3CDTF">2014-06-14T11:53:19Z</dcterms:modified>
  <cp:revision>2</cp:revision>
</cp:coreProperties>
</file>