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PTPL\Documents\GoogleProject\DeviceRepo\src\main\resources\"/>
    </mc:Choice>
  </mc:AlternateContent>
  <xr:revisionPtr revIDLastSave="0" documentId="13_ncr:1_{8E97161F-C987-419B-946A-C6F7BA28329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um L11" sheetId="24" r:id="rId1"/>
    <sheet name="GUID" sheetId="36" r:id="rId2"/>
    <sheet name="VAV" sheetId="1" r:id="rId3"/>
    <sheet name="VAV-AHU" sheetId="2" r:id="rId4"/>
    <sheet name="PAHU" sheetId="4" r:id="rId5"/>
    <sheet name="PRS" sheetId="31" r:id="rId6"/>
    <sheet name="IDF FCU" sheetId="5" r:id="rId7"/>
    <sheet name="PFCU" sheetId="6" r:id="rId8"/>
    <sheet name="FCU" sheetId="17" r:id="rId9"/>
    <sheet name="ISV" sheetId="34" r:id="rId10"/>
    <sheet name="IDF TF" sheetId="8" r:id="rId11"/>
    <sheet name="AV TF" sheetId="10" r:id="rId12"/>
    <sheet name="EAF" sheetId="11" r:id="rId13"/>
    <sheet name="KEAF" sheetId="12" r:id="rId14"/>
    <sheet name="ESP" sheetId="14" r:id="rId15"/>
    <sheet name="OG" sheetId="32" r:id="rId16"/>
    <sheet name="VESDA" sheetId="15" r:id="rId17"/>
    <sheet name="FC" sheetId="16" r:id="rId18"/>
    <sheet name="FACP" sheetId="23" r:id="rId19"/>
    <sheet name="PA" sheetId="18" r:id="rId20"/>
    <sheet name="BTU" sheetId="20" r:id="rId21"/>
    <sheet name="WM" sheetId="21" r:id="rId22"/>
    <sheet name="EM" sheetId="22" r:id="rId23"/>
    <sheet name="CDS" sheetId="35" r:id="rId24"/>
    <sheet name="DB" sheetId="26" r:id="rId25"/>
    <sheet name="KPB" sheetId="27" r:id="rId26"/>
    <sheet name="MSSB" sheetId="28" r:id="rId27"/>
    <sheet name="ITDP" sheetId="29" r:id="rId28"/>
    <sheet name="MSB" sheetId="33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0" i="6" l="1"/>
  <c r="E70" i="6"/>
  <c r="I69" i="6"/>
  <c r="E69" i="6"/>
  <c r="I68" i="6"/>
  <c r="E68" i="6"/>
  <c r="I67" i="6"/>
  <c r="E67" i="6"/>
  <c r="I66" i="6"/>
  <c r="E66" i="6"/>
  <c r="I65" i="6"/>
  <c r="E65" i="6"/>
  <c r="I64" i="6"/>
  <c r="E64" i="6"/>
  <c r="I63" i="6"/>
  <c r="E63" i="6"/>
  <c r="I62" i="6"/>
  <c r="E62" i="6"/>
  <c r="I61" i="6"/>
  <c r="E61" i="6"/>
  <c r="I60" i="6"/>
  <c r="E60" i="6"/>
  <c r="I59" i="6"/>
  <c r="E59" i="6"/>
  <c r="I58" i="6"/>
  <c r="E58" i="6"/>
  <c r="I57" i="6"/>
  <c r="E57" i="6"/>
  <c r="I56" i="6"/>
  <c r="E56" i="6"/>
  <c r="I55" i="6"/>
  <c r="E55" i="6"/>
  <c r="I54" i="6"/>
  <c r="E54" i="6"/>
  <c r="I53" i="6"/>
  <c r="E53" i="6"/>
  <c r="I52" i="6"/>
  <c r="E52" i="6"/>
  <c r="I51" i="6"/>
  <c r="E51" i="6"/>
  <c r="I50" i="6"/>
  <c r="E50" i="6"/>
  <c r="I49" i="6"/>
  <c r="E49" i="6"/>
  <c r="I48" i="6"/>
  <c r="E48" i="6"/>
  <c r="I169" i="17"/>
  <c r="E169" i="17"/>
  <c r="I168" i="17"/>
  <c r="E168" i="17"/>
  <c r="I167" i="17"/>
  <c r="E167" i="17"/>
  <c r="I166" i="17"/>
  <c r="E166" i="17"/>
  <c r="I165" i="17"/>
  <c r="E165" i="17"/>
  <c r="I164" i="17"/>
  <c r="E164" i="17"/>
  <c r="I163" i="17"/>
  <c r="E163" i="17"/>
  <c r="I162" i="17"/>
  <c r="E162" i="17"/>
  <c r="I161" i="17"/>
  <c r="E161" i="17"/>
  <c r="I160" i="17"/>
  <c r="E160" i="17"/>
  <c r="I159" i="17"/>
  <c r="E159" i="17"/>
  <c r="I158" i="17"/>
  <c r="E158" i="17"/>
  <c r="I181" i="17"/>
  <c r="E181" i="17"/>
  <c r="I180" i="17"/>
  <c r="E180" i="17"/>
  <c r="I179" i="17"/>
  <c r="E179" i="17"/>
  <c r="I178" i="17"/>
  <c r="E178" i="17"/>
  <c r="I177" i="17"/>
  <c r="E177" i="17"/>
  <c r="I176" i="17"/>
  <c r="E176" i="17"/>
  <c r="I175" i="17"/>
  <c r="E175" i="17"/>
  <c r="I174" i="17"/>
  <c r="E174" i="17"/>
  <c r="I173" i="17"/>
  <c r="E173" i="17"/>
  <c r="I172" i="17"/>
  <c r="E172" i="17"/>
  <c r="I171" i="17"/>
  <c r="E171" i="17"/>
  <c r="I170" i="17"/>
  <c r="E170" i="17"/>
  <c r="I39" i="35"/>
  <c r="E39" i="35"/>
  <c r="I38" i="35"/>
  <c r="E38" i="35"/>
  <c r="I37" i="35"/>
  <c r="E37" i="35"/>
  <c r="I36" i="35"/>
  <c r="E36" i="35"/>
  <c r="I35" i="35"/>
  <c r="E35" i="35"/>
  <c r="I34" i="35"/>
  <c r="E34" i="35"/>
  <c r="I33" i="35"/>
  <c r="E33" i="35"/>
  <c r="I32" i="35"/>
  <c r="E32" i="35"/>
  <c r="I31" i="35"/>
  <c r="E31" i="35"/>
  <c r="I30" i="35"/>
  <c r="E30" i="35"/>
  <c r="I29" i="35"/>
  <c r="E29" i="35"/>
  <c r="I28" i="35"/>
  <c r="E28" i="35"/>
  <c r="I27" i="35"/>
  <c r="E27" i="35"/>
  <c r="I26" i="35"/>
  <c r="E26" i="35"/>
  <c r="I3" i="23"/>
  <c r="E3" i="23"/>
  <c r="I5" i="18"/>
  <c r="E5" i="18"/>
  <c r="I4" i="18"/>
  <c r="E4" i="18"/>
  <c r="I5" i="15"/>
  <c r="E5" i="15"/>
  <c r="I4" i="15"/>
  <c r="E4" i="15"/>
  <c r="I7" i="34" l="1"/>
  <c r="E7" i="34"/>
  <c r="I6" i="34"/>
  <c r="E6" i="34"/>
  <c r="I17" i="10"/>
  <c r="E17" i="10"/>
  <c r="I16" i="10"/>
  <c r="E16" i="10"/>
  <c r="I15" i="10"/>
  <c r="E15" i="10"/>
  <c r="I14" i="10"/>
  <c r="E14" i="10"/>
  <c r="I13" i="10"/>
  <c r="E13" i="10"/>
  <c r="I12" i="10"/>
  <c r="E12" i="10"/>
  <c r="I11" i="10"/>
  <c r="E11" i="10"/>
  <c r="I10" i="10"/>
  <c r="E10" i="10"/>
  <c r="I17" i="8"/>
  <c r="E17" i="8"/>
  <c r="I16" i="8"/>
  <c r="E16" i="8"/>
  <c r="I15" i="8"/>
  <c r="E15" i="8"/>
  <c r="I14" i="8"/>
  <c r="E14" i="8"/>
  <c r="I13" i="8"/>
  <c r="E13" i="8"/>
  <c r="I12" i="8"/>
  <c r="E12" i="8"/>
  <c r="I11" i="8"/>
  <c r="E11" i="8"/>
  <c r="I10" i="8"/>
  <c r="E10" i="8"/>
  <c r="I5" i="34"/>
  <c r="E5" i="34"/>
  <c r="D24" i="24" l="1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" i="24"/>
  <c r="I59" i="5" l="1"/>
  <c r="E59" i="5"/>
  <c r="I58" i="5"/>
  <c r="E58" i="5"/>
  <c r="I57" i="5"/>
  <c r="E57" i="5"/>
  <c r="I56" i="5"/>
  <c r="E56" i="5"/>
  <c r="I55" i="5"/>
  <c r="E55" i="5"/>
  <c r="I54" i="5"/>
  <c r="E54" i="5"/>
  <c r="I53" i="5"/>
  <c r="E53" i="5"/>
  <c r="I52" i="5"/>
  <c r="E52" i="5"/>
  <c r="I51" i="5"/>
  <c r="E51" i="5"/>
  <c r="I50" i="5"/>
  <c r="E50" i="5"/>
  <c r="I49" i="5"/>
  <c r="E49" i="5"/>
  <c r="I48" i="5"/>
  <c r="E48" i="5"/>
  <c r="I47" i="5"/>
  <c r="E47" i="5"/>
  <c r="I46" i="5"/>
  <c r="E46" i="5"/>
  <c r="I45" i="5"/>
  <c r="E45" i="5"/>
  <c r="I44" i="5"/>
  <c r="E44" i="5"/>
  <c r="I43" i="5"/>
  <c r="E43" i="5"/>
  <c r="I42" i="5"/>
  <c r="E42" i="5"/>
  <c r="I41" i="5"/>
  <c r="E41" i="5"/>
  <c r="I40" i="5"/>
  <c r="E40" i="5"/>
  <c r="I39" i="5"/>
  <c r="E39" i="5"/>
  <c r="I38" i="5"/>
  <c r="E38" i="5"/>
  <c r="I37" i="5"/>
  <c r="E37" i="5"/>
  <c r="I36" i="5"/>
  <c r="E36" i="5"/>
  <c r="I35" i="5"/>
  <c r="E35" i="5"/>
  <c r="I34" i="5"/>
  <c r="E34" i="5"/>
  <c r="I33" i="5"/>
  <c r="E33" i="5"/>
  <c r="I32" i="5"/>
  <c r="E32" i="5"/>
  <c r="I31" i="5"/>
  <c r="E31" i="5"/>
  <c r="I193" i="17"/>
  <c r="E193" i="17"/>
  <c r="I192" i="17"/>
  <c r="E192" i="17"/>
  <c r="I191" i="17"/>
  <c r="E191" i="17"/>
  <c r="I190" i="17"/>
  <c r="E190" i="17"/>
  <c r="I189" i="17"/>
  <c r="E189" i="17"/>
  <c r="I188" i="17"/>
  <c r="E188" i="17"/>
  <c r="I187" i="17"/>
  <c r="E187" i="17"/>
  <c r="I186" i="17"/>
  <c r="E186" i="17"/>
  <c r="I185" i="17"/>
  <c r="E185" i="17"/>
  <c r="I184" i="17"/>
  <c r="E184" i="17"/>
  <c r="I183" i="17"/>
  <c r="E183" i="17"/>
  <c r="I182" i="17"/>
  <c r="E182" i="17"/>
  <c r="I217" i="17"/>
  <c r="E217" i="17"/>
  <c r="I216" i="17"/>
  <c r="E216" i="17"/>
  <c r="I215" i="17"/>
  <c r="E215" i="17"/>
  <c r="I214" i="17"/>
  <c r="E214" i="17"/>
  <c r="I213" i="17"/>
  <c r="E213" i="17"/>
  <c r="I212" i="17"/>
  <c r="E212" i="17"/>
  <c r="I211" i="17"/>
  <c r="E211" i="17"/>
  <c r="I210" i="17"/>
  <c r="E210" i="17"/>
  <c r="I209" i="17"/>
  <c r="E209" i="17"/>
  <c r="I208" i="17"/>
  <c r="E208" i="17"/>
  <c r="I207" i="17"/>
  <c r="E207" i="17"/>
  <c r="I206" i="17"/>
  <c r="E206" i="17"/>
  <c r="I205" i="17"/>
  <c r="E205" i="17"/>
  <c r="I204" i="17"/>
  <c r="E204" i="17"/>
  <c r="I203" i="17"/>
  <c r="E203" i="17"/>
  <c r="I202" i="17"/>
  <c r="E202" i="17"/>
  <c r="I201" i="17"/>
  <c r="E201" i="17"/>
  <c r="I200" i="17"/>
  <c r="E200" i="17"/>
  <c r="I199" i="17"/>
  <c r="E199" i="17"/>
  <c r="I198" i="17"/>
  <c r="E198" i="17"/>
  <c r="I197" i="17"/>
  <c r="E197" i="17"/>
  <c r="I196" i="17"/>
  <c r="E196" i="17"/>
  <c r="I195" i="17"/>
  <c r="E195" i="17"/>
  <c r="I194" i="17"/>
  <c r="E194" i="17"/>
  <c r="J360" i="24" l="1"/>
  <c r="F360" i="24"/>
  <c r="J359" i="24"/>
  <c r="F359" i="24"/>
  <c r="J358" i="24"/>
  <c r="F358" i="24"/>
  <c r="J357" i="24"/>
  <c r="F357" i="24"/>
  <c r="J356" i="24"/>
  <c r="F356" i="24"/>
  <c r="J355" i="24"/>
  <c r="F355" i="24"/>
  <c r="J354" i="24"/>
  <c r="F354" i="24"/>
  <c r="J353" i="24"/>
  <c r="F353" i="24"/>
  <c r="J352" i="24"/>
  <c r="F352" i="24"/>
  <c r="J351" i="24"/>
  <c r="F351" i="24"/>
  <c r="J350" i="24"/>
  <c r="F350" i="24"/>
  <c r="J349" i="24"/>
  <c r="F349" i="24"/>
  <c r="J348" i="24"/>
  <c r="F348" i="24"/>
  <c r="J347" i="24"/>
  <c r="F347" i="24"/>
  <c r="J346" i="24"/>
  <c r="F346" i="24"/>
  <c r="J345" i="24"/>
  <c r="F345" i="24"/>
  <c r="J344" i="24"/>
  <c r="F344" i="24"/>
  <c r="J343" i="24"/>
  <c r="F343" i="24"/>
  <c r="J342" i="24"/>
  <c r="F342" i="24"/>
  <c r="J341" i="24"/>
  <c r="F341" i="24"/>
  <c r="J340" i="24"/>
  <c r="F340" i="24"/>
  <c r="J339" i="24"/>
  <c r="F339" i="24"/>
  <c r="J338" i="24"/>
  <c r="F338" i="24"/>
  <c r="J337" i="24"/>
  <c r="F337" i="24"/>
  <c r="J336" i="24"/>
  <c r="F336" i="24"/>
  <c r="J335" i="24"/>
  <c r="F335" i="24"/>
  <c r="J334" i="24"/>
  <c r="F334" i="24"/>
  <c r="J333" i="24"/>
  <c r="F333" i="24"/>
  <c r="J332" i="24"/>
  <c r="F332" i="24"/>
  <c r="J331" i="24"/>
  <c r="F331" i="24"/>
  <c r="J330" i="24"/>
  <c r="F330" i="24"/>
  <c r="J329" i="24"/>
  <c r="F329" i="24"/>
  <c r="J328" i="24"/>
  <c r="F328" i="24"/>
  <c r="J327" i="24"/>
  <c r="F327" i="24"/>
  <c r="J326" i="24"/>
  <c r="F326" i="24"/>
  <c r="J325" i="24"/>
  <c r="F325" i="24"/>
  <c r="J324" i="24"/>
  <c r="F324" i="24"/>
  <c r="J323" i="24"/>
  <c r="F323" i="24"/>
  <c r="J322" i="24"/>
  <c r="F322" i="24"/>
  <c r="J321" i="24"/>
  <c r="F321" i="24"/>
  <c r="J320" i="24"/>
  <c r="F320" i="24"/>
  <c r="J319" i="24"/>
  <c r="F319" i="24"/>
  <c r="J318" i="24"/>
  <c r="F318" i="24"/>
  <c r="J317" i="24"/>
  <c r="F317" i="24"/>
  <c r="J316" i="24"/>
  <c r="F316" i="24"/>
  <c r="J315" i="24"/>
  <c r="F315" i="24"/>
  <c r="J314" i="24"/>
  <c r="F314" i="24"/>
  <c r="J313" i="24"/>
  <c r="F313" i="24"/>
  <c r="J312" i="24"/>
  <c r="F312" i="24"/>
  <c r="J311" i="24"/>
  <c r="F311" i="24"/>
  <c r="J310" i="24"/>
  <c r="F310" i="24"/>
  <c r="J309" i="24"/>
  <c r="F309" i="24"/>
  <c r="J308" i="24"/>
  <c r="F308" i="24"/>
  <c r="J307" i="24"/>
  <c r="F307" i="24"/>
  <c r="J306" i="24"/>
  <c r="F306" i="24"/>
  <c r="J305" i="24"/>
  <c r="F305" i="24"/>
  <c r="J304" i="24"/>
  <c r="F304" i="24"/>
  <c r="J303" i="24"/>
  <c r="F303" i="24"/>
  <c r="J302" i="24"/>
  <c r="F302" i="24"/>
  <c r="J301" i="24"/>
  <c r="F301" i="24"/>
  <c r="J300" i="24"/>
  <c r="F300" i="24"/>
  <c r="J299" i="24"/>
  <c r="F299" i="24"/>
  <c r="J298" i="24"/>
  <c r="F298" i="24"/>
  <c r="J297" i="24"/>
  <c r="F297" i="24"/>
  <c r="J296" i="24"/>
  <c r="F296" i="24"/>
  <c r="J295" i="24"/>
  <c r="F295" i="24"/>
  <c r="J294" i="24"/>
  <c r="F294" i="24"/>
  <c r="J293" i="24"/>
  <c r="F293" i="24"/>
  <c r="J292" i="24"/>
  <c r="F292" i="24"/>
  <c r="J291" i="24"/>
  <c r="F291" i="24"/>
  <c r="J290" i="24"/>
  <c r="F290" i="24"/>
  <c r="J289" i="24"/>
  <c r="F289" i="24"/>
  <c r="J288" i="24"/>
  <c r="F288" i="24"/>
  <c r="J287" i="24"/>
  <c r="F287" i="24"/>
  <c r="J286" i="24"/>
  <c r="F286" i="24"/>
  <c r="J285" i="24"/>
  <c r="F285" i="24"/>
  <c r="J284" i="24"/>
  <c r="F284" i="24"/>
  <c r="J283" i="24"/>
  <c r="F283" i="24"/>
  <c r="J282" i="24"/>
  <c r="F282" i="24"/>
  <c r="J281" i="24"/>
  <c r="F281" i="24"/>
  <c r="J280" i="24"/>
  <c r="F280" i="24"/>
  <c r="J279" i="24"/>
  <c r="F279" i="24"/>
  <c r="J278" i="24"/>
  <c r="F278" i="24"/>
  <c r="J277" i="24"/>
  <c r="F277" i="24"/>
  <c r="J276" i="24"/>
  <c r="F276" i="24"/>
  <c r="J275" i="24"/>
  <c r="F275" i="24"/>
  <c r="J274" i="24"/>
  <c r="F274" i="24"/>
  <c r="J273" i="24"/>
  <c r="F273" i="24"/>
  <c r="J272" i="24"/>
  <c r="F272" i="24"/>
  <c r="J271" i="24"/>
  <c r="F271" i="24"/>
  <c r="J270" i="24"/>
  <c r="F270" i="24"/>
  <c r="J269" i="24"/>
  <c r="F269" i="24"/>
  <c r="J268" i="24"/>
  <c r="F268" i="24"/>
  <c r="J267" i="24"/>
  <c r="F267" i="24"/>
  <c r="J266" i="24"/>
  <c r="F266" i="24"/>
  <c r="J265" i="24"/>
  <c r="F265" i="24"/>
  <c r="J264" i="24"/>
  <c r="F264" i="24"/>
  <c r="J263" i="24"/>
  <c r="F263" i="24"/>
  <c r="J262" i="24"/>
  <c r="F262" i="24"/>
  <c r="J261" i="24"/>
  <c r="F261" i="24"/>
  <c r="J260" i="24"/>
  <c r="F260" i="24"/>
  <c r="J259" i="24"/>
  <c r="F259" i="24"/>
  <c r="J258" i="24"/>
  <c r="F258" i="24"/>
  <c r="J257" i="24"/>
  <c r="F257" i="24"/>
  <c r="J256" i="24"/>
  <c r="F256" i="24"/>
  <c r="J255" i="24"/>
  <c r="F255" i="24"/>
  <c r="J254" i="24"/>
  <c r="F254" i="24"/>
  <c r="J253" i="24"/>
  <c r="F253" i="24"/>
  <c r="J252" i="24"/>
  <c r="F252" i="24"/>
  <c r="J251" i="24"/>
  <c r="F251" i="24"/>
  <c r="J250" i="24"/>
  <c r="F250" i="24"/>
  <c r="J249" i="24"/>
  <c r="F249" i="24"/>
  <c r="J248" i="24"/>
  <c r="F248" i="24"/>
  <c r="J247" i="24"/>
  <c r="F247" i="24"/>
  <c r="J246" i="24"/>
  <c r="F246" i="24"/>
  <c r="J245" i="24"/>
  <c r="F245" i="24"/>
  <c r="J244" i="24"/>
  <c r="F244" i="24"/>
  <c r="J243" i="24"/>
  <c r="F243" i="24"/>
  <c r="J242" i="24"/>
  <c r="F242" i="24"/>
  <c r="J241" i="24"/>
  <c r="F241" i="24"/>
  <c r="J240" i="24"/>
  <c r="F240" i="24"/>
  <c r="J239" i="24"/>
  <c r="F239" i="24"/>
  <c r="J238" i="24"/>
  <c r="F238" i="24"/>
  <c r="J237" i="24"/>
  <c r="F237" i="24"/>
  <c r="J236" i="24"/>
  <c r="F236" i="24"/>
  <c r="J235" i="24"/>
  <c r="F235" i="24"/>
  <c r="J234" i="24"/>
  <c r="F234" i="24"/>
  <c r="J233" i="24"/>
  <c r="F233" i="24"/>
  <c r="J232" i="24"/>
  <c r="F232" i="24"/>
  <c r="J231" i="24"/>
  <c r="F231" i="24"/>
  <c r="J230" i="24"/>
  <c r="F230" i="24"/>
  <c r="J229" i="24"/>
  <c r="F229" i="24"/>
  <c r="J228" i="24"/>
  <c r="F228" i="24"/>
  <c r="J227" i="24"/>
  <c r="F227" i="24"/>
  <c r="J226" i="24"/>
  <c r="F226" i="24"/>
  <c r="J225" i="24"/>
  <c r="F225" i="24"/>
  <c r="J224" i="24"/>
  <c r="F224" i="24"/>
  <c r="J223" i="24"/>
  <c r="F223" i="24"/>
  <c r="J222" i="24"/>
  <c r="F222" i="24"/>
  <c r="J221" i="24"/>
  <c r="F221" i="24"/>
  <c r="J220" i="24"/>
  <c r="F220" i="24"/>
  <c r="J219" i="24"/>
  <c r="F219" i="24"/>
  <c r="J218" i="24"/>
  <c r="F218" i="24"/>
  <c r="J217" i="24"/>
  <c r="F217" i="24"/>
  <c r="J216" i="24"/>
  <c r="F216" i="24"/>
  <c r="J215" i="24"/>
  <c r="F215" i="24"/>
  <c r="J214" i="24"/>
  <c r="F214" i="24"/>
  <c r="J213" i="24"/>
  <c r="F213" i="24"/>
  <c r="J212" i="24"/>
  <c r="F212" i="24"/>
  <c r="J211" i="24"/>
  <c r="F211" i="24"/>
  <c r="J210" i="24"/>
  <c r="F210" i="24"/>
  <c r="J209" i="24"/>
  <c r="F209" i="24"/>
  <c r="J208" i="24"/>
  <c r="F208" i="24"/>
  <c r="J207" i="24"/>
  <c r="F207" i="24"/>
  <c r="J206" i="24"/>
  <c r="F206" i="24"/>
  <c r="J205" i="24"/>
  <c r="F205" i="24"/>
  <c r="J204" i="24"/>
  <c r="F204" i="24"/>
  <c r="J203" i="24"/>
  <c r="F203" i="24"/>
  <c r="J202" i="24"/>
  <c r="F202" i="24"/>
  <c r="J201" i="24"/>
  <c r="F201" i="24"/>
  <c r="J200" i="24"/>
  <c r="F200" i="24"/>
  <c r="J199" i="24"/>
  <c r="F199" i="24"/>
  <c r="J198" i="24"/>
  <c r="F198" i="24"/>
  <c r="J197" i="24"/>
  <c r="F197" i="24"/>
  <c r="J196" i="24"/>
  <c r="F196" i="24"/>
  <c r="J195" i="24"/>
  <c r="F195" i="24"/>
  <c r="J194" i="24"/>
  <c r="F194" i="24"/>
  <c r="J193" i="24"/>
  <c r="F193" i="24"/>
  <c r="J192" i="24"/>
  <c r="F192" i="24"/>
  <c r="J191" i="24"/>
  <c r="F191" i="24"/>
  <c r="J190" i="24"/>
  <c r="F190" i="24"/>
  <c r="J189" i="24"/>
  <c r="F189" i="24"/>
  <c r="J188" i="24"/>
  <c r="F188" i="24"/>
  <c r="J187" i="24"/>
  <c r="F187" i="24"/>
  <c r="J186" i="24"/>
  <c r="F186" i="24"/>
  <c r="J185" i="24"/>
  <c r="F185" i="24"/>
  <c r="J184" i="24"/>
  <c r="F184" i="24"/>
  <c r="J183" i="24"/>
  <c r="F183" i="24"/>
  <c r="J182" i="24"/>
  <c r="F182" i="24"/>
  <c r="J181" i="24"/>
  <c r="F181" i="24"/>
  <c r="J180" i="24"/>
  <c r="F180" i="24"/>
  <c r="J179" i="24"/>
  <c r="F179" i="24"/>
  <c r="J178" i="24"/>
  <c r="F178" i="24"/>
  <c r="J177" i="24"/>
  <c r="F177" i="24"/>
  <c r="J176" i="24"/>
  <c r="F176" i="24"/>
  <c r="J175" i="24"/>
  <c r="F175" i="24"/>
  <c r="J174" i="24"/>
  <c r="F174" i="24"/>
  <c r="J173" i="24"/>
  <c r="F173" i="24"/>
  <c r="J172" i="24"/>
  <c r="F172" i="24"/>
  <c r="J171" i="24"/>
  <c r="F171" i="24"/>
  <c r="J170" i="24"/>
  <c r="F170" i="24"/>
  <c r="J169" i="24"/>
  <c r="F169" i="24"/>
  <c r="J168" i="24"/>
  <c r="F168" i="24"/>
  <c r="J167" i="24"/>
  <c r="F167" i="24"/>
  <c r="J166" i="24"/>
  <c r="F166" i="24"/>
  <c r="J165" i="24"/>
  <c r="F165" i="24"/>
  <c r="J164" i="24"/>
  <c r="F164" i="24"/>
  <c r="J163" i="24"/>
  <c r="F163" i="24"/>
  <c r="J162" i="24"/>
  <c r="F162" i="24"/>
  <c r="J161" i="24"/>
  <c r="F161" i="24"/>
  <c r="J160" i="24"/>
  <c r="F160" i="24"/>
  <c r="J159" i="24"/>
  <c r="F159" i="24"/>
  <c r="J158" i="24"/>
  <c r="F158" i="24"/>
  <c r="J157" i="24"/>
  <c r="F157" i="24"/>
  <c r="J156" i="24"/>
  <c r="F156" i="24"/>
  <c r="J155" i="24"/>
  <c r="F155" i="24"/>
  <c r="J154" i="24"/>
  <c r="F154" i="24"/>
  <c r="J153" i="24"/>
  <c r="F153" i="24"/>
  <c r="J152" i="24"/>
  <c r="F152" i="24"/>
  <c r="J151" i="24"/>
  <c r="F151" i="24"/>
  <c r="J150" i="24"/>
  <c r="F150" i="24"/>
  <c r="J149" i="24"/>
  <c r="F149" i="24"/>
  <c r="J148" i="24"/>
  <c r="F148" i="24"/>
  <c r="J147" i="24"/>
  <c r="F147" i="24"/>
  <c r="J146" i="24"/>
  <c r="F146" i="24"/>
  <c r="J145" i="24"/>
  <c r="F145" i="24"/>
  <c r="J144" i="24"/>
  <c r="F144" i="24"/>
  <c r="J143" i="24"/>
  <c r="F143" i="24"/>
  <c r="J142" i="24"/>
  <c r="F142" i="24"/>
  <c r="J141" i="24"/>
  <c r="F141" i="24"/>
  <c r="J140" i="24"/>
  <c r="F140" i="24"/>
  <c r="J139" i="24"/>
  <c r="F139" i="24"/>
  <c r="J138" i="24"/>
  <c r="F138" i="24"/>
  <c r="J137" i="24"/>
  <c r="F137" i="24"/>
  <c r="J136" i="24"/>
  <c r="F136" i="24"/>
  <c r="J135" i="24"/>
  <c r="F135" i="24"/>
  <c r="J134" i="24"/>
  <c r="F134" i="24"/>
  <c r="J133" i="24"/>
  <c r="F133" i="24"/>
  <c r="J132" i="24"/>
  <c r="F132" i="24"/>
  <c r="J131" i="24"/>
  <c r="F131" i="24"/>
  <c r="J130" i="24"/>
  <c r="F130" i="24"/>
  <c r="J129" i="24"/>
  <c r="F129" i="24"/>
  <c r="J128" i="24"/>
  <c r="F128" i="24"/>
  <c r="J127" i="24"/>
  <c r="F127" i="24"/>
  <c r="J126" i="24"/>
  <c r="F126" i="24"/>
  <c r="J125" i="24"/>
  <c r="F125" i="24"/>
  <c r="J124" i="24"/>
  <c r="F124" i="24"/>
  <c r="J123" i="24"/>
  <c r="F123" i="24"/>
  <c r="J122" i="24"/>
  <c r="F122" i="24"/>
  <c r="J121" i="24"/>
  <c r="F121" i="24"/>
  <c r="J120" i="24"/>
  <c r="F120" i="24"/>
  <c r="J119" i="24"/>
  <c r="F119" i="24"/>
  <c r="J118" i="24"/>
  <c r="F118" i="24"/>
  <c r="J117" i="24"/>
  <c r="F117" i="24"/>
  <c r="J116" i="24"/>
  <c r="F116" i="24"/>
  <c r="J115" i="24"/>
  <c r="F115" i="24"/>
  <c r="J114" i="24"/>
  <c r="F114" i="24"/>
  <c r="J113" i="24"/>
  <c r="F113" i="24"/>
  <c r="J112" i="24"/>
  <c r="F112" i="24"/>
  <c r="J111" i="24"/>
  <c r="F111" i="24"/>
  <c r="J110" i="24"/>
  <c r="F110" i="24"/>
  <c r="J109" i="24"/>
  <c r="F109" i="24"/>
  <c r="J108" i="24"/>
  <c r="F108" i="24"/>
  <c r="J107" i="24"/>
  <c r="F107" i="24"/>
  <c r="J106" i="24"/>
  <c r="F106" i="24"/>
  <c r="J105" i="24"/>
  <c r="F105" i="24"/>
  <c r="J104" i="24"/>
  <c r="F104" i="24"/>
  <c r="J103" i="24"/>
  <c r="F103" i="24"/>
  <c r="J102" i="24"/>
  <c r="F102" i="24"/>
  <c r="J101" i="24"/>
  <c r="F101" i="24"/>
  <c r="J100" i="24"/>
  <c r="F100" i="24"/>
  <c r="J99" i="24"/>
  <c r="F99" i="24"/>
  <c r="J98" i="24"/>
  <c r="F98" i="24"/>
  <c r="J97" i="24"/>
  <c r="F97" i="24"/>
  <c r="J96" i="24"/>
  <c r="F96" i="24"/>
  <c r="J95" i="24"/>
  <c r="F95" i="24"/>
  <c r="J94" i="24"/>
  <c r="F94" i="24"/>
  <c r="J93" i="24"/>
  <c r="F93" i="24"/>
  <c r="J92" i="24"/>
  <c r="F92" i="24"/>
  <c r="J91" i="24"/>
  <c r="F91" i="24"/>
  <c r="J90" i="24"/>
  <c r="F90" i="24"/>
  <c r="J89" i="24"/>
  <c r="F89" i="24"/>
  <c r="J88" i="24"/>
  <c r="F88" i="24"/>
  <c r="J87" i="24"/>
  <c r="F87" i="24"/>
  <c r="J86" i="24"/>
  <c r="F86" i="24"/>
  <c r="J85" i="24"/>
  <c r="F85" i="24"/>
  <c r="J84" i="24"/>
  <c r="F84" i="24"/>
  <c r="J83" i="24"/>
  <c r="F83" i="24"/>
  <c r="J82" i="24"/>
  <c r="F82" i="24"/>
  <c r="J81" i="24"/>
  <c r="F81" i="24"/>
  <c r="J80" i="24"/>
  <c r="F80" i="24"/>
  <c r="J79" i="24"/>
  <c r="F79" i="24"/>
  <c r="J78" i="24"/>
  <c r="F78" i="24"/>
  <c r="J77" i="24"/>
  <c r="F77" i="24"/>
  <c r="J76" i="24"/>
  <c r="F76" i="24"/>
  <c r="J75" i="24"/>
  <c r="F75" i="24"/>
  <c r="J74" i="24"/>
  <c r="F74" i="24"/>
  <c r="J73" i="24"/>
  <c r="F73" i="24"/>
  <c r="J72" i="24"/>
  <c r="F72" i="24"/>
  <c r="J71" i="24"/>
  <c r="F71" i="24"/>
  <c r="J70" i="24"/>
  <c r="F70" i="24"/>
  <c r="J69" i="24"/>
  <c r="F69" i="24"/>
  <c r="J68" i="24"/>
  <c r="F68" i="24"/>
  <c r="J67" i="24"/>
  <c r="F67" i="24"/>
  <c r="J66" i="24"/>
  <c r="F66" i="24"/>
  <c r="J65" i="24"/>
  <c r="F65" i="24"/>
  <c r="J64" i="24"/>
  <c r="F64" i="24"/>
  <c r="J63" i="24"/>
  <c r="F63" i="24"/>
  <c r="J62" i="24"/>
  <c r="F62" i="24"/>
  <c r="J61" i="24"/>
  <c r="F61" i="24"/>
  <c r="J60" i="24"/>
  <c r="F60" i="24"/>
  <c r="J59" i="24"/>
  <c r="F59" i="24"/>
  <c r="J58" i="24"/>
  <c r="F58" i="24"/>
  <c r="J57" i="24"/>
  <c r="F57" i="24"/>
  <c r="J56" i="24"/>
  <c r="F56" i="24"/>
  <c r="J55" i="24"/>
  <c r="F55" i="24"/>
  <c r="J54" i="24"/>
  <c r="F54" i="24"/>
  <c r="J53" i="24"/>
  <c r="F53" i="24"/>
  <c r="J52" i="24"/>
  <c r="F52" i="24"/>
  <c r="J51" i="24"/>
  <c r="F51" i="24"/>
  <c r="J50" i="24"/>
  <c r="F50" i="24"/>
  <c r="J49" i="24"/>
  <c r="F49" i="24"/>
  <c r="J48" i="24"/>
  <c r="F48" i="24"/>
  <c r="J47" i="24"/>
  <c r="F47" i="24"/>
  <c r="J46" i="24"/>
  <c r="F46" i="24"/>
  <c r="J45" i="24"/>
  <c r="F45" i="24"/>
  <c r="J44" i="24"/>
  <c r="F44" i="24"/>
  <c r="J43" i="24"/>
  <c r="F43" i="24"/>
  <c r="J42" i="24"/>
  <c r="F42" i="24"/>
  <c r="J41" i="24"/>
  <c r="F41" i="24"/>
  <c r="J40" i="24"/>
  <c r="F40" i="24"/>
  <c r="J39" i="24"/>
  <c r="F39" i="24"/>
  <c r="J38" i="24"/>
  <c r="F38" i="24"/>
  <c r="J37" i="24"/>
  <c r="F37" i="24"/>
  <c r="J36" i="24"/>
  <c r="F36" i="24"/>
  <c r="J35" i="24"/>
  <c r="F35" i="24"/>
  <c r="J34" i="24"/>
  <c r="F34" i="24"/>
  <c r="J33" i="24"/>
  <c r="F33" i="24"/>
  <c r="J32" i="24"/>
  <c r="F32" i="24"/>
  <c r="J31" i="24"/>
  <c r="F31" i="24"/>
  <c r="J30" i="24"/>
  <c r="F30" i="24"/>
  <c r="J29" i="24"/>
  <c r="F29" i="24"/>
  <c r="J28" i="24"/>
  <c r="F28" i="24"/>
  <c r="J27" i="24"/>
  <c r="F27" i="24"/>
  <c r="J26" i="24"/>
  <c r="F26" i="24"/>
  <c r="J25" i="24"/>
  <c r="F25" i="24"/>
  <c r="J24" i="24"/>
  <c r="F24" i="24"/>
  <c r="J23" i="24"/>
  <c r="F23" i="24"/>
  <c r="J22" i="24"/>
  <c r="F22" i="24"/>
  <c r="J21" i="24"/>
  <c r="F21" i="24"/>
  <c r="J20" i="24"/>
  <c r="F20" i="24"/>
  <c r="J19" i="24"/>
  <c r="F19" i="24"/>
  <c r="J18" i="24"/>
  <c r="F18" i="24"/>
  <c r="J17" i="24"/>
  <c r="F17" i="24"/>
  <c r="J16" i="24"/>
  <c r="F16" i="24"/>
  <c r="J15" i="24"/>
  <c r="F15" i="24"/>
  <c r="J14" i="24"/>
  <c r="F14" i="24"/>
  <c r="J13" i="24"/>
  <c r="F13" i="24"/>
  <c r="J12" i="24"/>
  <c r="F12" i="24"/>
  <c r="J11" i="24"/>
  <c r="F11" i="24"/>
  <c r="J10" i="24"/>
  <c r="F10" i="24"/>
  <c r="J9" i="24"/>
  <c r="F9" i="24"/>
  <c r="J8" i="24"/>
  <c r="F8" i="24"/>
  <c r="J7" i="24"/>
  <c r="F7" i="24"/>
  <c r="J6" i="24"/>
  <c r="F6" i="24"/>
  <c r="J5" i="24"/>
  <c r="F5" i="24"/>
  <c r="J4" i="24"/>
  <c r="F4" i="24"/>
  <c r="J3" i="24"/>
  <c r="F3" i="24"/>
  <c r="J2" i="24"/>
  <c r="F2" i="24"/>
  <c r="I25" i="35"/>
  <c r="E25" i="35"/>
  <c r="I24" i="35"/>
  <c r="E24" i="35"/>
  <c r="I23" i="35"/>
  <c r="E23" i="35"/>
  <c r="I22" i="35"/>
  <c r="E22" i="35"/>
  <c r="I21" i="35"/>
  <c r="E21" i="35"/>
  <c r="I20" i="35"/>
  <c r="E20" i="35"/>
  <c r="I19" i="35"/>
  <c r="E19" i="35"/>
  <c r="I18" i="35"/>
  <c r="E18" i="35"/>
  <c r="I17" i="35"/>
  <c r="E17" i="35"/>
  <c r="I16" i="35"/>
  <c r="E16" i="35"/>
  <c r="I15" i="35"/>
  <c r="E15" i="35"/>
  <c r="I14" i="35"/>
  <c r="E14" i="35"/>
  <c r="I13" i="35"/>
  <c r="E13" i="35"/>
  <c r="I12" i="35"/>
  <c r="E12" i="35"/>
  <c r="I11" i="35"/>
  <c r="E11" i="35"/>
  <c r="I10" i="35"/>
  <c r="E10" i="35"/>
  <c r="I9" i="35"/>
  <c r="E9" i="35"/>
  <c r="I8" i="35"/>
  <c r="E8" i="35"/>
  <c r="I7" i="35"/>
  <c r="E7" i="35"/>
  <c r="I6" i="35"/>
  <c r="E6" i="35"/>
  <c r="I5" i="35"/>
  <c r="E5" i="35"/>
  <c r="I4" i="35"/>
  <c r="E4" i="35"/>
  <c r="I3" i="35"/>
  <c r="E3" i="35"/>
  <c r="I2" i="35" l="1"/>
  <c r="E2" i="35"/>
  <c r="I3" i="26"/>
  <c r="E3" i="26"/>
  <c r="I2" i="26"/>
  <c r="E2" i="26"/>
  <c r="I5" i="26"/>
  <c r="E5" i="26"/>
  <c r="I4" i="26"/>
  <c r="E4" i="26"/>
  <c r="I4" i="34"/>
  <c r="E4" i="34"/>
  <c r="I3" i="34"/>
  <c r="E3" i="34"/>
  <c r="I2" i="34" l="1"/>
  <c r="E2" i="34"/>
  <c r="I109" i="17" l="1"/>
  <c r="E109" i="17"/>
  <c r="I108" i="17"/>
  <c r="E108" i="17"/>
  <c r="I107" i="17"/>
  <c r="E107" i="17"/>
  <c r="I106" i="17"/>
  <c r="E106" i="17"/>
  <c r="I105" i="17"/>
  <c r="E105" i="17"/>
  <c r="I104" i="17"/>
  <c r="E104" i="17"/>
  <c r="I103" i="17"/>
  <c r="E103" i="17"/>
  <c r="I102" i="17"/>
  <c r="E102" i="17"/>
  <c r="I101" i="17"/>
  <c r="E101" i="17"/>
  <c r="I100" i="17"/>
  <c r="E100" i="17"/>
  <c r="I99" i="17"/>
  <c r="E99" i="17"/>
  <c r="I98" i="17"/>
  <c r="E98" i="17"/>
  <c r="I97" i="17"/>
  <c r="E97" i="17"/>
  <c r="I96" i="17"/>
  <c r="E96" i="17"/>
  <c r="I95" i="17"/>
  <c r="E95" i="17"/>
  <c r="I94" i="17"/>
  <c r="E94" i="17"/>
  <c r="I93" i="17"/>
  <c r="E93" i="17"/>
  <c r="I92" i="17"/>
  <c r="E92" i="17"/>
  <c r="I91" i="17"/>
  <c r="E91" i="17"/>
  <c r="I90" i="17"/>
  <c r="E90" i="17"/>
  <c r="I89" i="17"/>
  <c r="E89" i="17"/>
  <c r="I88" i="17"/>
  <c r="E88" i="17"/>
  <c r="I87" i="17"/>
  <c r="E87" i="17"/>
  <c r="I86" i="17"/>
  <c r="E86" i="17"/>
  <c r="I85" i="17"/>
  <c r="E85" i="17"/>
  <c r="I84" i="17"/>
  <c r="E84" i="17"/>
  <c r="I83" i="17"/>
  <c r="E83" i="17"/>
  <c r="I82" i="17"/>
  <c r="E82" i="17"/>
  <c r="I81" i="17"/>
  <c r="E81" i="17"/>
  <c r="I80" i="17"/>
  <c r="E80" i="17"/>
  <c r="I79" i="17"/>
  <c r="E79" i="17"/>
  <c r="I78" i="17"/>
  <c r="E78" i="17"/>
  <c r="I77" i="17"/>
  <c r="E77" i="17"/>
  <c r="I76" i="17"/>
  <c r="E76" i="17"/>
  <c r="I75" i="17"/>
  <c r="E75" i="17"/>
  <c r="I74" i="17"/>
  <c r="E74" i="17"/>
  <c r="I73" i="17"/>
  <c r="E73" i="17"/>
  <c r="I72" i="17"/>
  <c r="E72" i="17"/>
  <c r="I71" i="17"/>
  <c r="E71" i="17"/>
  <c r="I70" i="17"/>
  <c r="E70" i="17"/>
  <c r="I69" i="17"/>
  <c r="E69" i="17"/>
  <c r="I68" i="17"/>
  <c r="E68" i="17"/>
  <c r="I67" i="17"/>
  <c r="E67" i="17"/>
  <c r="I66" i="17"/>
  <c r="E66" i="17"/>
  <c r="I65" i="17"/>
  <c r="E65" i="17"/>
  <c r="I64" i="17"/>
  <c r="E64" i="17"/>
  <c r="I63" i="17"/>
  <c r="E63" i="17"/>
  <c r="I62" i="17"/>
  <c r="E62" i="17"/>
  <c r="I61" i="17"/>
  <c r="E61" i="17"/>
  <c r="I60" i="17"/>
  <c r="E60" i="17"/>
  <c r="I59" i="17"/>
  <c r="E59" i="17"/>
  <c r="I58" i="17"/>
  <c r="E58" i="17"/>
  <c r="I57" i="17"/>
  <c r="E57" i="17"/>
  <c r="I56" i="17"/>
  <c r="E56" i="17"/>
  <c r="I55" i="17"/>
  <c r="E55" i="17"/>
  <c r="I54" i="17"/>
  <c r="E54" i="17"/>
  <c r="I53" i="17"/>
  <c r="E53" i="17"/>
  <c r="I52" i="17"/>
  <c r="E52" i="17"/>
  <c r="I51" i="17"/>
  <c r="E51" i="17"/>
  <c r="I50" i="17"/>
  <c r="E50" i="17"/>
  <c r="I49" i="17"/>
  <c r="E49" i="17"/>
  <c r="I48" i="17"/>
  <c r="E48" i="17"/>
  <c r="I47" i="17"/>
  <c r="E47" i="17"/>
  <c r="I46" i="17"/>
  <c r="E46" i="17"/>
  <c r="I45" i="17"/>
  <c r="E45" i="17"/>
  <c r="I44" i="17"/>
  <c r="E44" i="17"/>
  <c r="I43" i="17"/>
  <c r="E43" i="17"/>
  <c r="I42" i="17"/>
  <c r="E42" i="17"/>
  <c r="I41" i="17"/>
  <c r="E41" i="17"/>
  <c r="I40" i="17"/>
  <c r="E40" i="17"/>
  <c r="I39" i="17"/>
  <c r="E39" i="17"/>
  <c r="I38" i="17"/>
  <c r="E38" i="17"/>
  <c r="I37" i="17"/>
  <c r="E37" i="17"/>
  <c r="I36" i="17"/>
  <c r="E36" i="17"/>
  <c r="I35" i="17"/>
  <c r="E35" i="17"/>
  <c r="I34" i="17"/>
  <c r="E34" i="17"/>
  <c r="I33" i="17"/>
  <c r="E33" i="17"/>
  <c r="I32" i="17"/>
  <c r="E32" i="17"/>
  <c r="I31" i="17"/>
  <c r="E31" i="17"/>
  <c r="I30" i="17"/>
  <c r="E30" i="17"/>
  <c r="I29" i="17"/>
  <c r="E29" i="17"/>
  <c r="I28" i="17"/>
  <c r="E28" i="17"/>
  <c r="I27" i="17"/>
  <c r="E27" i="17"/>
  <c r="I26" i="17"/>
  <c r="E26" i="17"/>
  <c r="I25" i="17"/>
  <c r="E25" i="17"/>
  <c r="I24" i="17"/>
  <c r="E24" i="17"/>
  <c r="I23" i="17"/>
  <c r="E23" i="17"/>
  <c r="I22" i="17"/>
  <c r="E22" i="17"/>
  <c r="I21" i="17"/>
  <c r="E21" i="17"/>
  <c r="I20" i="17"/>
  <c r="E20" i="17"/>
  <c r="I19" i="17"/>
  <c r="E19" i="17"/>
  <c r="I18" i="17"/>
  <c r="E18" i="17"/>
  <c r="I17" i="17"/>
  <c r="E17" i="17"/>
  <c r="I16" i="17"/>
  <c r="E16" i="17"/>
  <c r="I15" i="17"/>
  <c r="E15" i="17"/>
  <c r="I14" i="17"/>
  <c r="E14" i="17"/>
  <c r="I3" i="33"/>
  <c r="E3" i="33"/>
  <c r="I2" i="33"/>
  <c r="E2" i="33"/>
  <c r="I5" i="27"/>
  <c r="E5" i="27"/>
  <c r="I4" i="27"/>
  <c r="E4" i="27"/>
  <c r="I6" i="32"/>
  <c r="E6" i="32"/>
  <c r="I5" i="32"/>
  <c r="E5" i="32"/>
  <c r="I4" i="32"/>
  <c r="E4" i="32"/>
  <c r="I3" i="32"/>
  <c r="E3" i="32"/>
  <c r="I2" i="32"/>
  <c r="E2" i="32"/>
  <c r="I10" i="14"/>
  <c r="E10" i="14"/>
  <c r="I9" i="14"/>
  <c r="E9" i="14"/>
  <c r="I8" i="14"/>
  <c r="E8" i="14"/>
  <c r="I7" i="14"/>
  <c r="E7" i="14"/>
  <c r="I6" i="14"/>
  <c r="E6" i="14"/>
  <c r="I5" i="14"/>
  <c r="E5" i="14"/>
  <c r="I2" i="31" l="1"/>
  <c r="E2" i="31"/>
  <c r="I5" i="29" l="1"/>
  <c r="E5" i="29"/>
  <c r="I4" i="29"/>
  <c r="E4" i="29"/>
  <c r="I3" i="29"/>
  <c r="E3" i="29"/>
  <c r="I2" i="29"/>
  <c r="E2" i="29"/>
  <c r="I3" i="28"/>
  <c r="E3" i="28"/>
  <c r="I2" i="28"/>
  <c r="E2" i="28"/>
  <c r="I5" i="28" l="1"/>
  <c r="E5" i="28"/>
  <c r="I4" i="28"/>
  <c r="E4" i="28"/>
  <c r="I3" i="27"/>
  <c r="E3" i="27"/>
  <c r="I2" i="27"/>
  <c r="E2" i="27"/>
  <c r="I7" i="26" l="1"/>
  <c r="E7" i="26"/>
  <c r="I6" i="26"/>
  <c r="E6" i="26"/>
  <c r="I13" i="11" l="1"/>
  <c r="E13" i="11"/>
  <c r="I12" i="11"/>
  <c r="E12" i="11"/>
  <c r="I11" i="11"/>
  <c r="E11" i="11"/>
  <c r="I10" i="11"/>
  <c r="E10" i="11"/>
  <c r="I9" i="11"/>
  <c r="E9" i="11"/>
  <c r="I8" i="11"/>
  <c r="E8" i="11"/>
  <c r="I3" i="8"/>
  <c r="E3" i="8"/>
  <c r="I157" i="17" l="1"/>
  <c r="E157" i="17"/>
  <c r="I156" i="17"/>
  <c r="E156" i="17"/>
  <c r="I155" i="17"/>
  <c r="E155" i="17"/>
  <c r="I154" i="17"/>
  <c r="E154" i="17"/>
  <c r="I153" i="17"/>
  <c r="E153" i="17"/>
  <c r="I152" i="17"/>
  <c r="E152" i="17"/>
  <c r="I151" i="17"/>
  <c r="E151" i="17"/>
  <c r="I150" i="17"/>
  <c r="E150" i="17"/>
  <c r="I149" i="17"/>
  <c r="E149" i="17"/>
  <c r="I148" i="17"/>
  <c r="E148" i="17"/>
  <c r="I147" i="17"/>
  <c r="E147" i="17"/>
  <c r="I146" i="17"/>
  <c r="E146" i="17"/>
  <c r="I145" i="17"/>
  <c r="E145" i="17"/>
  <c r="I144" i="17"/>
  <c r="E144" i="17"/>
  <c r="I143" i="17"/>
  <c r="E143" i="17"/>
  <c r="I142" i="17"/>
  <c r="E142" i="17"/>
  <c r="I141" i="17"/>
  <c r="E141" i="17"/>
  <c r="I140" i="17"/>
  <c r="E140" i="17"/>
  <c r="I139" i="17"/>
  <c r="E139" i="17"/>
  <c r="I138" i="17"/>
  <c r="E138" i="17"/>
  <c r="I137" i="17"/>
  <c r="E137" i="17"/>
  <c r="I136" i="17"/>
  <c r="E136" i="17"/>
  <c r="I135" i="17"/>
  <c r="E135" i="17"/>
  <c r="I134" i="17"/>
  <c r="E134" i="17"/>
  <c r="I121" i="17"/>
  <c r="E121" i="17"/>
  <c r="I120" i="17"/>
  <c r="E120" i="17"/>
  <c r="I119" i="17"/>
  <c r="E119" i="17"/>
  <c r="I118" i="17"/>
  <c r="E118" i="17"/>
  <c r="I117" i="17"/>
  <c r="E117" i="17"/>
  <c r="I116" i="17"/>
  <c r="E116" i="17"/>
  <c r="I115" i="17"/>
  <c r="E115" i="17"/>
  <c r="I114" i="17"/>
  <c r="E114" i="17"/>
  <c r="I113" i="17"/>
  <c r="E113" i="17"/>
  <c r="I112" i="17"/>
  <c r="E112" i="17"/>
  <c r="I111" i="17"/>
  <c r="E111" i="17"/>
  <c r="I110" i="17"/>
  <c r="E110" i="17"/>
  <c r="I133" i="17"/>
  <c r="E133" i="17"/>
  <c r="I132" i="17"/>
  <c r="E132" i="17"/>
  <c r="I131" i="17"/>
  <c r="E131" i="17"/>
  <c r="I130" i="17"/>
  <c r="E130" i="17"/>
  <c r="I129" i="17"/>
  <c r="E129" i="17"/>
  <c r="I128" i="17"/>
  <c r="E128" i="17"/>
  <c r="I127" i="17"/>
  <c r="E127" i="17"/>
  <c r="I126" i="17"/>
  <c r="E126" i="17"/>
  <c r="I125" i="17"/>
  <c r="E125" i="17"/>
  <c r="I124" i="17"/>
  <c r="E124" i="17"/>
  <c r="I123" i="17"/>
  <c r="E123" i="17"/>
  <c r="I122" i="17"/>
  <c r="E122" i="17"/>
  <c r="I25" i="6"/>
  <c r="E25" i="6"/>
  <c r="I2" i="6"/>
  <c r="E2" i="6"/>
  <c r="I47" i="6"/>
  <c r="E47" i="6"/>
  <c r="I46" i="6"/>
  <c r="E46" i="6"/>
  <c r="I45" i="6"/>
  <c r="E45" i="6"/>
  <c r="I44" i="6"/>
  <c r="E44" i="6"/>
  <c r="I43" i="6"/>
  <c r="E43" i="6"/>
  <c r="I42" i="6"/>
  <c r="E42" i="6"/>
  <c r="I41" i="6"/>
  <c r="E41" i="6"/>
  <c r="I40" i="6"/>
  <c r="E40" i="6"/>
  <c r="I39" i="6"/>
  <c r="E39" i="6"/>
  <c r="I38" i="6"/>
  <c r="E38" i="6"/>
  <c r="I37" i="6"/>
  <c r="E37" i="6"/>
  <c r="I36" i="6"/>
  <c r="E36" i="6"/>
  <c r="I35" i="6"/>
  <c r="E35" i="6"/>
  <c r="I34" i="6"/>
  <c r="E34" i="6"/>
  <c r="I33" i="6"/>
  <c r="E33" i="6"/>
  <c r="I32" i="6"/>
  <c r="E32" i="6"/>
  <c r="I31" i="6"/>
  <c r="E31" i="6"/>
  <c r="I30" i="6"/>
  <c r="E30" i="6"/>
  <c r="I29" i="6"/>
  <c r="E29" i="6"/>
  <c r="I28" i="6"/>
  <c r="E28" i="6"/>
  <c r="I27" i="6"/>
  <c r="E27" i="6"/>
  <c r="I26" i="6"/>
  <c r="E26" i="6"/>
  <c r="G3" i="22" l="1"/>
  <c r="G2" i="22"/>
  <c r="I2" i="21"/>
  <c r="G3" i="20"/>
  <c r="G4" i="20"/>
  <c r="G5" i="20"/>
  <c r="G2" i="20"/>
  <c r="I3" i="18"/>
  <c r="I2" i="18"/>
  <c r="I2" i="23"/>
  <c r="I3" i="16"/>
  <c r="I2" i="16"/>
  <c r="I3" i="15"/>
  <c r="I2" i="15"/>
  <c r="I3" i="14"/>
  <c r="I4" i="14"/>
  <c r="I2" i="14"/>
  <c r="I3" i="12"/>
  <c r="I4" i="12"/>
  <c r="I5" i="12"/>
  <c r="I6" i="12"/>
  <c r="I7" i="12"/>
  <c r="I8" i="12"/>
  <c r="I9" i="12"/>
  <c r="I10" i="12"/>
  <c r="I2" i="12"/>
  <c r="I3" i="11"/>
  <c r="I4" i="11"/>
  <c r="I5" i="11"/>
  <c r="I6" i="11"/>
  <c r="I7" i="11"/>
  <c r="I2" i="11"/>
  <c r="I3" i="10"/>
  <c r="I4" i="10"/>
  <c r="I5" i="10"/>
  <c r="I6" i="10"/>
  <c r="I7" i="10"/>
  <c r="I8" i="10"/>
  <c r="I9" i="10"/>
  <c r="I2" i="10"/>
  <c r="I4" i="8"/>
  <c r="I5" i="8"/>
  <c r="I6" i="8"/>
  <c r="I7" i="8"/>
  <c r="I8" i="8"/>
  <c r="I9" i="8"/>
  <c r="I2" i="8"/>
  <c r="I3" i="17"/>
  <c r="I4" i="17"/>
  <c r="I5" i="17"/>
  <c r="I6" i="17"/>
  <c r="I7" i="17"/>
  <c r="I8" i="17"/>
  <c r="I9" i="17"/>
  <c r="I10" i="17"/>
  <c r="I11" i="17"/>
  <c r="I12" i="17"/>
  <c r="I13" i="17"/>
  <c r="I2" i="17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3" i="6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2" i="2"/>
  <c r="E3" i="1"/>
  <c r="E4" i="1"/>
  <c r="E5" i="1"/>
  <c r="E6" i="1"/>
  <c r="E7" i="1"/>
  <c r="E2" i="1"/>
  <c r="E17" i="4" l="1"/>
  <c r="E2" i="23" l="1"/>
  <c r="C3" i="22" l="1"/>
  <c r="C2" i="22"/>
  <c r="E2" i="21" l="1"/>
  <c r="C4" i="20"/>
  <c r="C5" i="20"/>
  <c r="C3" i="20"/>
  <c r="C2" i="20"/>
  <c r="E3" i="18" l="1"/>
  <c r="E2" i="18"/>
  <c r="E13" i="17"/>
  <c r="E12" i="17"/>
  <c r="E11" i="17"/>
  <c r="E2" i="17"/>
  <c r="E10" i="17"/>
  <c r="E9" i="17"/>
  <c r="E8" i="17"/>
  <c r="E7" i="17"/>
  <c r="E6" i="17"/>
  <c r="E5" i="17"/>
  <c r="E4" i="17"/>
  <c r="E3" i="17"/>
  <c r="E3" i="16"/>
  <c r="E2" i="16"/>
  <c r="E3" i="15"/>
  <c r="E2" i="15"/>
  <c r="E4" i="14"/>
  <c r="E3" i="14"/>
  <c r="E2" i="14"/>
  <c r="E10" i="12"/>
  <c r="E3" i="12"/>
  <c r="E4" i="12"/>
  <c r="E5" i="12"/>
  <c r="E6" i="12"/>
  <c r="E7" i="12"/>
  <c r="E8" i="12"/>
  <c r="E9" i="12"/>
  <c r="E2" i="12"/>
  <c r="E7" i="11"/>
  <c r="E6" i="11"/>
  <c r="E5" i="11"/>
  <c r="E4" i="11"/>
  <c r="E3" i="11"/>
  <c r="E2" i="11"/>
  <c r="E9" i="10"/>
  <c r="E8" i="10"/>
  <c r="E7" i="10"/>
  <c r="E6" i="10"/>
  <c r="E5" i="10"/>
  <c r="E4" i="10"/>
  <c r="E3" i="10"/>
  <c r="E2" i="10"/>
  <c r="E4" i="8"/>
  <c r="E5" i="8"/>
  <c r="E6" i="8"/>
  <c r="E7" i="8"/>
  <c r="E8" i="8"/>
  <c r="E9" i="8"/>
  <c r="E24" i="6"/>
  <c r="E23" i="6"/>
  <c r="E22" i="6"/>
  <c r="E21" i="6"/>
  <c r="E20" i="6"/>
  <c r="E19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3" i="6"/>
  <c r="E2" i="8"/>
  <c r="E9" i="4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2" i="5"/>
  <c r="E3" i="4" l="1"/>
  <c r="E4" i="4"/>
  <c r="E5" i="4"/>
  <c r="E6" i="4"/>
  <c r="E7" i="4"/>
  <c r="E8" i="4"/>
  <c r="E10" i="4"/>
  <c r="E11" i="4"/>
  <c r="E12" i="4"/>
  <c r="E13" i="4"/>
  <c r="E14" i="4"/>
  <c r="E15" i="4"/>
  <c r="E16" i="4"/>
  <c r="E18" i="4"/>
  <c r="E19" i="4"/>
  <c r="E20" i="4"/>
  <c r="E21" i="4"/>
  <c r="E22" i="4"/>
  <c r="E23" i="4"/>
  <c r="E2" i="4"/>
  <c r="C7" i="1" l="1"/>
  <c r="C6" i="1"/>
  <c r="C5" i="1"/>
  <c r="C4" i="1"/>
  <c r="C3" i="1"/>
  <c r="C2" i="1"/>
  <c r="C2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<sst xmlns="http://schemas.openxmlformats.org/spreadsheetml/2006/main" count="7714" uniqueCount="2278">
  <si>
    <t>point_name</t>
  </si>
  <si>
    <t>equipment_name</t>
  </si>
  <si>
    <t>return_air_temperature_sensor</t>
  </si>
  <si>
    <t>return_air_temperature_setpoint</t>
  </si>
  <si>
    <t>cooling_air_damper_percentage_sensor</t>
  </si>
  <si>
    <t>cooling_air_flowrate_sensor</t>
  </si>
  <si>
    <t>min_cooling_air_flowrate_setpoint</t>
  </si>
  <si>
    <t>max_cooling_air_flowrate_setpoint</t>
  </si>
  <si>
    <t>run_status</t>
  </si>
  <si>
    <t>device_fault_status</t>
  </si>
  <si>
    <t>supply_fan_speed_percentage_sensor</t>
  </si>
  <si>
    <t>uv_filter_run_status</t>
  </si>
  <si>
    <t>filter_alarm_status</t>
  </si>
  <si>
    <t>outside_air_damper_percentage_sensor</t>
  </si>
  <si>
    <t>chilled_supply_water_flowrate_sensor</t>
  </si>
  <si>
    <t>chilled_supply_water_temperature_sensor</t>
  </si>
  <si>
    <t>chilled_return_water_temperature_sensor</t>
  </si>
  <si>
    <t>zone_air_co2_concentration_sensor</t>
  </si>
  <si>
    <t>zone_air_co2_concentration_setpoint</t>
  </si>
  <si>
    <t>supply_air_temperature_sensor</t>
  </si>
  <si>
    <t>supply_air_temperature_setpoint</t>
  </si>
  <si>
    <t>Niagara_Point_tag</t>
  </si>
  <si>
    <t>Remark</t>
  </si>
  <si>
    <t>Read-only</t>
  </si>
  <si>
    <t>Read &amp; write access</t>
  </si>
  <si>
    <t>mode</t>
  </si>
  <si>
    <t>high_speed_fan_status</t>
  </si>
  <si>
    <t>water_leak_alarm_status</t>
  </si>
  <si>
    <t>outside_air_temperature_sensor</t>
  </si>
  <si>
    <t>outside_air_relative_humidity_sensor</t>
  </si>
  <si>
    <t>low_speed_fan_status</t>
  </si>
  <si>
    <t>supply_air_flow_status</t>
  </si>
  <si>
    <t>suppy_air_linearvelocity_sensor</t>
  </si>
  <si>
    <t>supply_air_damper_status</t>
  </si>
  <si>
    <t>Remark 1</t>
  </si>
  <si>
    <t>Remark 2</t>
  </si>
  <si>
    <t>Level 11 kitchen</t>
  </si>
  <si>
    <t>Shared point with AHU 2, due to duct design</t>
  </si>
  <si>
    <t>Level 11 IDF Room</t>
  </si>
  <si>
    <t>run_command</t>
  </si>
  <si>
    <t>Remark 3</t>
  </si>
  <si>
    <t>Start Control</t>
  </si>
  <si>
    <t>Stop Control</t>
  </si>
  <si>
    <t>Trip Alarm</t>
  </si>
  <si>
    <t>Filter Alarm</t>
  </si>
  <si>
    <t>Water Leakage Alarm</t>
  </si>
  <si>
    <t>chilled_water_valve_percentage_command</t>
  </si>
  <si>
    <t>CHWR Temperature</t>
  </si>
  <si>
    <t>CHW Valve Control</t>
  </si>
  <si>
    <t>SA Temperature</t>
  </si>
  <si>
    <t>On/Off Status</t>
  </si>
  <si>
    <t>Auto Mode</t>
  </si>
  <si>
    <t>Manual Mode</t>
  </si>
  <si>
    <t>Damper Status</t>
  </si>
  <si>
    <t>CHWSTemperature</t>
  </si>
  <si>
    <t>zone_air_temperature_sensor</t>
  </si>
  <si>
    <t>zone_air_relative_humidity_sensor</t>
  </si>
  <si>
    <t>RA Temperature</t>
  </si>
  <si>
    <t>Room Temperature</t>
  </si>
  <si>
    <t>Room Relative Humidity</t>
  </si>
  <si>
    <t>Shared point with FCU 15, due to duct design</t>
  </si>
  <si>
    <t>Shared point with FCU 15, due to room design</t>
  </si>
  <si>
    <t>Fan Low Speed Status</t>
  </si>
  <si>
    <t>Fan High Speed Status</t>
  </si>
  <si>
    <t>OA Temperature</t>
  </si>
  <si>
    <t>OA Humidity</t>
  </si>
  <si>
    <t>SA Temperature SP</t>
  </si>
  <si>
    <t>SA Flow Velocity</t>
  </si>
  <si>
    <t>SA Flow Status</t>
  </si>
  <si>
    <t>SA Damper Status</t>
  </si>
  <si>
    <t>Shared point with FCU 102, due to duct design</t>
  </si>
  <si>
    <t>Shared point with FCU 102, due to design</t>
  </si>
  <si>
    <t>fan_speed_percentage_command</t>
  </si>
  <si>
    <t>VSD Control</t>
  </si>
  <si>
    <t>supply_air_static_pressure_sensor</t>
  </si>
  <si>
    <t>supply_air_static_pressure_setpoint</t>
  </si>
  <si>
    <t>Level 11 PFCU to FCU</t>
  </si>
  <si>
    <t>SA Pressure</t>
  </si>
  <si>
    <t>SA Pressure SP</t>
  </si>
  <si>
    <t>Start/Stop Control</t>
  </si>
  <si>
    <t>device_alarm_status</t>
  </si>
  <si>
    <t>Fail to Start Alarm</t>
  </si>
  <si>
    <t>Level 11 AV Room</t>
  </si>
  <si>
    <t>RA Temperature SP</t>
  </si>
  <si>
    <t>RM Temperature</t>
  </si>
  <si>
    <t>RM Temperature SP</t>
  </si>
  <si>
    <t>zone_air_temperature_setpoint</t>
  </si>
  <si>
    <t>low_exhaust_fan_speed_command</t>
  </si>
  <si>
    <t>high_exhaust_fan_speed_command</t>
  </si>
  <si>
    <t>Level 11 Kitchen</t>
  </si>
  <si>
    <t>Low Speed Control</t>
  </si>
  <si>
    <t>High Speed Control</t>
  </si>
  <si>
    <t>Manual Low Mode</t>
  </si>
  <si>
    <t>Manual High Mode</t>
  </si>
  <si>
    <t>exhaust_fan_speed_frequency_sensor</t>
  </si>
  <si>
    <t>VSD Feedback</t>
  </si>
  <si>
    <t>Variable Air Volume</t>
  </si>
  <si>
    <t>Landlord AHU</t>
  </si>
  <si>
    <t>IDF Room FCU group</t>
  </si>
  <si>
    <t>IDF Room Transfer Air Fan</t>
  </si>
  <si>
    <t>AV Room Transfer Air Fan</t>
  </si>
  <si>
    <t>Exhaust Fan</t>
  </si>
  <si>
    <t>Kitchen Exhaust Fan</t>
  </si>
  <si>
    <t>Electrostatic Precipitator</t>
  </si>
  <si>
    <t>For the number of equipment, refer to master equipment list</t>
  </si>
  <si>
    <t>VESDA (Very Early Smoke Detector Alarm)</t>
  </si>
  <si>
    <t>fire_alarm_status</t>
  </si>
  <si>
    <t>fire_device_fault_status</t>
  </si>
  <si>
    <t>Fire Alarm</t>
  </si>
  <si>
    <t>Fault Alarm</t>
  </si>
  <si>
    <t>FC (Fire Curtain)</t>
  </si>
  <si>
    <t>Level 11 Internal Staircase</t>
  </si>
  <si>
    <t>FCU (Fan Coil Unit)</t>
  </si>
  <si>
    <t>Level 11 Meeting Room</t>
  </si>
  <si>
    <t>cooling_air_damper_status</t>
  </si>
  <si>
    <t>energy_sensor</t>
  </si>
  <si>
    <t>CHW Flowrate</t>
  </si>
  <si>
    <t>Energy RTH</t>
  </si>
  <si>
    <t>BTU Meter / HM (Heat Meter)</t>
  </si>
  <si>
    <t>WM (Water Meter)</t>
  </si>
  <si>
    <t>flowrate_sensor</t>
  </si>
  <si>
    <t>Water Consumption m3</t>
  </si>
  <si>
    <t>power_sensor</t>
  </si>
  <si>
    <t>Active Power kW</t>
  </si>
  <si>
    <t>Energy Consumption kWh</t>
  </si>
  <si>
    <t>Power Meter / EM (Electrical Meter)</t>
  </si>
  <si>
    <t>Level 11 Power Meter</t>
  </si>
  <si>
    <t>General Office Fire Alarm L11</t>
  </si>
  <si>
    <t>FACP (Fire Alarm Control Panel)</t>
  </si>
  <si>
    <t>Shared point with AHU 2, due to design</t>
  </si>
  <si>
    <t>AHU_10</t>
  </si>
  <si>
    <t>VAV_1</t>
  </si>
  <si>
    <t>AHU_1</t>
  </si>
  <si>
    <t>AHU_2</t>
  </si>
  <si>
    <t>Pre_cool AHU</t>
  </si>
  <si>
    <t>FCU_14</t>
  </si>
  <si>
    <t>FCU_15</t>
  </si>
  <si>
    <t>FCU_101</t>
  </si>
  <si>
    <t>FCU_102</t>
  </si>
  <si>
    <t>Pre_cool FCU</t>
  </si>
  <si>
    <t>FCU_1</t>
  </si>
  <si>
    <t>Pre_cooled Air Damper Status</t>
  </si>
  <si>
    <t>TF_1</t>
  </si>
  <si>
    <t>TF_2</t>
  </si>
  <si>
    <t>EF_1</t>
  </si>
  <si>
    <t>KEF_1</t>
  </si>
  <si>
    <t>PCU_1</t>
  </si>
  <si>
    <t>Shared point with PCU_1, 2, 3 &amp; 4</t>
  </si>
  <si>
    <t>SD_1</t>
  </si>
  <si>
    <t>FACP_8</t>
  </si>
  <si>
    <t>FACP_1</t>
  </si>
  <si>
    <t>PA (Pre_Action Alarm)</t>
  </si>
  <si>
    <t>HM_1</t>
  </si>
  <si>
    <t>Level 11 AHU_10 Room</t>
  </si>
  <si>
    <t>WM_1</t>
  </si>
  <si>
    <t>EM_1</t>
  </si>
  <si>
    <t>DB_B80/11.KIT</t>
  </si>
  <si>
    <t>SQL Query</t>
  </si>
  <si>
    <t>Controller ID</t>
  </si>
  <si>
    <t>ddc-10-11</t>
  </si>
  <si>
    <t>ddc-11-11</t>
  </si>
  <si>
    <t>ddc-19-11</t>
  </si>
  <si>
    <t>DDC-B80-L11-T2</t>
  </si>
  <si>
    <t>DDC-B80-L11-T3</t>
  </si>
  <si>
    <t>DDC-B80-L11-T4</t>
  </si>
  <si>
    <t>FCU_103</t>
  </si>
  <si>
    <t>FCU_104</t>
  </si>
  <si>
    <t>Panel ID</t>
  </si>
  <si>
    <t>ddc-12-11</t>
  </si>
  <si>
    <t>mode1</t>
  </si>
  <si>
    <t>ddc-13-11</t>
  </si>
  <si>
    <t>Shared point with FCU 104, due to design</t>
  </si>
  <si>
    <t>Shared point with FCU 104, due to duct design</t>
  </si>
  <si>
    <t>ddc-14-11</t>
  </si>
  <si>
    <t>ddc-15-11</t>
  </si>
  <si>
    <t>FCU_11</t>
  </si>
  <si>
    <t>ddc-18-11</t>
  </si>
  <si>
    <t>FCU_10</t>
  </si>
  <si>
    <t>DDC-B80-L11-T1</t>
  </si>
  <si>
    <t>ddc-1-11</t>
  </si>
  <si>
    <t>FCU_12</t>
  </si>
  <si>
    <t>ddc-2-11</t>
  </si>
  <si>
    <t>FCU_13</t>
  </si>
  <si>
    <t>ddc-3-11</t>
  </si>
  <si>
    <t>ddc-4-11</t>
  </si>
  <si>
    <t>ddc-5-11</t>
  </si>
  <si>
    <t>ddc-6-11</t>
  </si>
  <si>
    <t>ddc-7-11</t>
  </si>
  <si>
    <t>ddc-8-11</t>
  </si>
  <si>
    <t>fire_command</t>
  </si>
  <si>
    <t>EF_2</t>
  </si>
  <si>
    <t>Level 11 general office</t>
  </si>
  <si>
    <t>Level 11 general kitchen</t>
  </si>
  <si>
    <t>ddc-9-11</t>
  </si>
  <si>
    <t>DB (Distribution Board)</t>
  </si>
  <si>
    <t>DB_1</t>
  </si>
  <si>
    <t>EDB (Emergency Distribution Board</t>
  </si>
  <si>
    <t>SB (Switch Board)</t>
  </si>
  <si>
    <t>KPB_1</t>
  </si>
  <si>
    <t>DB-B80/11.KIT</t>
  </si>
  <si>
    <t>MDP_2</t>
  </si>
  <si>
    <t>KPB (Kitchen Panel Board)</t>
  </si>
  <si>
    <t>EDB (Emergency Distribution Board)</t>
  </si>
  <si>
    <t>MDP (Mechanical Distribution Board)</t>
  </si>
  <si>
    <t>ddc-37-11</t>
  </si>
  <si>
    <t>MSSB.80.11/FCU</t>
  </si>
  <si>
    <t>MDP_1</t>
  </si>
  <si>
    <t>MSSB.80.11/IDF</t>
  </si>
  <si>
    <t>ITDP_1</t>
  </si>
  <si>
    <t>ITDP_2</t>
  </si>
  <si>
    <t>EDB.80.11/IDF.1</t>
  </si>
  <si>
    <t>EDB.80.11/IDF.2</t>
  </si>
  <si>
    <t>ITDP (IT Disribution Panel)</t>
  </si>
  <si>
    <t>EAF-B80-L11-KIT1</t>
  </si>
  <si>
    <t>FCU-B80-L11-LMT1</t>
  </si>
  <si>
    <t>FCU-B80-L11-KIT1</t>
  </si>
  <si>
    <t>FCU-B80-L11-KIT2</t>
  </si>
  <si>
    <t>FCU-B80-L11-KIT3</t>
  </si>
  <si>
    <t>FCU-B80-L11-KIT4</t>
  </si>
  <si>
    <t>PAHU-B80-L11-KIT1A</t>
  </si>
  <si>
    <t>PAHU-B80-L11-KIT1B</t>
  </si>
  <si>
    <t>PFCU-B80-L11-KIT1A</t>
  </si>
  <si>
    <t>PFCU-B80-L11-KIT1B</t>
  </si>
  <si>
    <t>chilled_water_differential_pressure_sensor</t>
  </si>
  <si>
    <t>Landlord CHW differential pressure sensor (main pipe) L11</t>
  </si>
  <si>
    <t>LEVEL 11</t>
  </si>
  <si>
    <t>Chilled Water differential water pressure</t>
  </si>
  <si>
    <t>PS_1</t>
  </si>
  <si>
    <t>ddc-16-11</t>
  </si>
  <si>
    <t>PCU_2</t>
  </si>
  <si>
    <t>PCU_3</t>
  </si>
  <si>
    <t>PCU_4</t>
  </si>
  <si>
    <t>ddc-17-11</t>
  </si>
  <si>
    <t>OG Ozone Generator</t>
  </si>
  <si>
    <t>PCU_20</t>
  </si>
  <si>
    <t>OG-B80-L11-1</t>
  </si>
  <si>
    <t>PCU_21</t>
  </si>
  <si>
    <t>Shared with PCU-21</t>
  </si>
  <si>
    <t>FSUP_20</t>
  </si>
  <si>
    <t>FC-B80-L11-1</t>
  </si>
  <si>
    <t>KPB_2</t>
  </si>
  <si>
    <t>EDB-B80/11.KIT</t>
  </si>
  <si>
    <t>MSB_1</t>
  </si>
  <si>
    <t>SB-B80/11.2</t>
  </si>
  <si>
    <t>MSB (Main Switch Board)</t>
  </si>
  <si>
    <t>DB_3</t>
  </si>
  <si>
    <t>DB-B80/11.T3</t>
  </si>
  <si>
    <t>ddc-20-11</t>
  </si>
  <si>
    <t>FCU_2</t>
  </si>
  <si>
    <t>FCU-B80-L11-MMT1</t>
  </si>
  <si>
    <t>ddc-21-11</t>
  </si>
  <si>
    <t>FCU_3</t>
  </si>
  <si>
    <t>ddc-22-11</t>
  </si>
  <si>
    <t>FCU-B80-L11-MMT2</t>
  </si>
  <si>
    <t>FCU_4</t>
  </si>
  <si>
    <t>ddc-23-11</t>
  </si>
  <si>
    <t>FCU-B80-L11-MMT3</t>
  </si>
  <si>
    <t>FCU_5</t>
  </si>
  <si>
    <t>ddc-24-11</t>
  </si>
  <si>
    <t>FCU-B80-L11-MMT4</t>
  </si>
  <si>
    <t>FCU_6</t>
  </si>
  <si>
    <t>ddc-25-11</t>
  </si>
  <si>
    <t>FCU-B80-L11-SMT1</t>
  </si>
  <si>
    <t>FCU_7</t>
  </si>
  <si>
    <t>ddc-26-11</t>
  </si>
  <si>
    <t>FCU-B80-L11-SMT2</t>
  </si>
  <si>
    <t>FCU_8</t>
  </si>
  <si>
    <t>ddc-27-11</t>
  </si>
  <si>
    <t>FCU-B80-L11-SMT3</t>
  </si>
  <si>
    <t>FCU_9</t>
  </si>
  <si>
    <t>ddc-28-11</t>
  </si>
  <si>
    <t>FCU-B80-L11-SMT4</t>
  </si>
  <si>
    <t>EAF‐B80‐L11‐1</t>
  </si>
  <si>
    <t>ddc-30-11</t>
  </si>
  <si>
    <t>ddc-31-11</t>
  </si>
  <si>
    <t>cold_water_valve_percentage_command</t>
  </si>
  <si>
    <t>ISV (Isolation Valve)</t>
  </si>
  <si>
    <t>Solenoid Valve</t>
  </si>
  <si>
    <t>ISV_2</t>
  </si>
  <si>
    <t>ISV_3</t>
  </si>
  <si>
    <t>Cultery/Condiment Station</t>
  </si>
  <si>
    <t>Hydration 1119</t>
  </si>
  <si>
    <t>CWSV-B80-L11-2</t>
  </si>
  <si>
    <t>CWSV-B80-L11-3</t>
  </si>
  <si>
    <t>Cold Water Isolation Valve</t>
  </si>
  <si>
    <t>ddc-32-11</t>
  </si>
  <si>
    <t>ddc-33-11</t>
  </si>
  <si>
    <t>ISV_4</t>
  </si>
  <si>
    <t>ddc-34-11</t>
  </si>
  <si>
    <t>CWSV-B80-L11-4</t>
  </si>
  <si>
    <t>Wellness Massage 1102</t>
  </si>
  <si>
    <t>DB_2</t>
  </si>
  <si>
    <t>DB-B80/11.T1</t>
  </si>
  <si>
    <t>DB-B80/11.T2</t>
  </si>
  <si>
    <t>CDS (Carbon Dioxide Sensor)</t>
  </si>
  <si>
    <t>CDS_1</t>
  </si>
  <si>
    <t>CO2 sensor</t>
  </si>
  <si>
    <t>ddc-29-11</t>
  </si>
  <si>
    <t>CDS_2</t>
  </si>
  <si>
    <t>CDS_3</t>
  </si>
  <si>
    <t>CDS_4</t>
  </si>
  <si>
    <t>CDS_5</t>
  </si>
  <si>
    <t>CDS_6</t>
  </si>
  <si>
    <t>CDS_7</t>
  </si>
  <si>
    <t>CDS_8</t>
  </si>
  <si>
    <t>CDS_9</t>
  </si>
  <si>
    <t>CDS_10</t>
  </si>
  <si>
    <t>CDS_11</t>
  </si>
  <si>
    <t>CDS_12</t>
  </si>
  <si>
    <t>CDS_13</t>
  </si>
  <si>
    <t>CDS_14</t>
  </si>
  <si>
    <t>CDS_15</t>
  </si>
  <si>
    <t>CDS_16</t>
  </si>
  <si>
    <t>CDS_17</t>
  </si>
  <si>
    <t>CDS_18</t>
  </si>
  <si>
    <t>CDS_19</t>
  </si>
  <si>
    <t>CDS_20</t>
  </si>
  <si>
    <t>CDS_21</t>
  </si>
  <si>
    <t>CDS_22</t>
  </si>
  <si>
    <t>ddc-35-11</t>
  </si>
  <si>
    <t>CDS_209</t>
  </si>
  <si>
    <t>ddc-36-11</t>
  </si>
  <si>
    <t>CDS_210</t>
  </si>
  <si>
    <t>FCU_26</t>
  </si>
  <si>
    <t>ddc-38-12</t>
  </si>
  <si>
    <t>FCU-B80-L12-TR1</t>
  </si>
  <si>
    <t>Level 12</t>
  </si>
  <si>
    <t>Level 11</t>
  </si>
  <si>
    <t>DDC-B80-L12-T1</t>
  </si>
  <si>
    <t>DDC-B80-L12-T2</t>
  </si>
  <si>
    <t>FCU_27</t>
  </si>
  <si>
    <t>ddc-39-12</t>
  </si>
  <si>
    <t>FCU-B80-L12-TR2</t>
  </si>
  <si>
    <t>FCU_25</t>
  </si>
  <si>
    <t>ddc-40-12</t>
  </si>
  <si>
    <t>FCU-B80-L12-AV1</t>
  </si>
  <si>
    <t>FCU_28</t>
  </si>
  <si>
    <t>FCU_29</t>
  </si>
  <si>
    <t>ddc-41-12</t>
  </si>
  <si>
    <t>Shared point with FCU 29, due to duct design</t>
  </si>
  <si>
    <t>Shared point with FCU 29, due to room design</t>
  </si>
  <si>
    <t>Level 12 IDF Room</t>
  </si>
  <si>
    <t>ddc-42-12</t>
  </si>
  <si>
    <t>ddc-43-12</t>
  </si>
  <si>
    <t>Software point</t>
  </si>
  <si>
    <t>GUID</t>
  </si>
  <si>
    <t>5d54c7fb-48ed-4c2f-9ae9-acec39f4d701</t>
  </si>
  <si>
    <t>91cbea4d-b927-4225-9ea9-888ea96bff1a</t>
  </si>
  <si>
    <t>AHU_3</t>
  </si>
  <si>
    <t>598a247b-ff8c-4eb9-ac47-324405083a98</t>
  </si>
  <si>
    <t>AHU_4</t>
  </si>
  <si>
    <t>5ae52ff6-197c-4b2a-b414-387987bc8bda</t>
  </si>
  <si>
    <t>AHU_5</t>
  </si>
  <si>
    <t>03dde0e1-609d-4e4f-bb33-34775a94ad30</t>
  </si>
  <si>
    <t>AHU_6</t>
  </si>
  <si>
    <t>7d347aaf-00ba-44c1-8c7f-e02ece614e17</t>
  </si>
  <si>
    <t>AHU_7</t>
  </si>
  <si>
    <t>4eff9f1a-a792-402b-8e29-d9bf7713327b</t>
  </si>
  <si>
    <t>5cc33afd-8c65-4298-8fd4-93b816d505d9</t>
  </si>
  <si>
    <t>AHU_11</t>
  </si>
  <si>
    <t>c057c08c-1ae3-4b4a-860a-dc9dd3d6f77d</t>
  </si>
  <si>
    <t>AHU_12</t>
  </si>
  <si>
    <t>f373d0ba-a6bb-45fd-b0a6-46890e0feabb</t>
  </si>
  <si>
    <t>AHU_13</t>
  </si>
  <si>
    <t>0484323e-6ada-4f1c-b639-314004606d86</t>
  </si>
  <si>
    <t>AHU_14</t>
  </si>
  <si>
    <t>4ec77926-e048-40a0-bc1f-7d6bcc202443</t>
  </si>
  <si>
    <t>AHU_15</t>
  </si>
  <si>
    <t>57a5a07b-657e-4081-85b7-84e85a94fb68</t>
  </si>
  <si>
    <t>AHU_16</t>
  </si>
  <si>
    <t>60ae9cb0-b409-4717-beae-d415a6a1b06c</t>
  </si>
  <si>
    <t>AHU_17</t>
  </si>
  <si>
    <t>50e9c32b-8a36-4fb9-a104-e19626020edd</t>
  </si>
  <si>
    <t>AHU_18</t>
  </si>
  <si>
    <t>fb287d28-374c-4d94-94c6-d0433d4fe7fe</t>
  </si>
  <si>
    <t>AHU_19</t>
  </si>
  <si>
    <t>7a0eaa35-f7c3-453b-a39d-c38d510b52b9</t>
  </si>
  <si>
    <t>AHU_20</t>
  </si>
  <si>
    <t>9c6da287-7977-4846-a9e5-5e57e3e3e9b0</t>
  </si>
  <si>
    <t>AHU_21</t>
  </si>
  <si>
    <t>3849a72c-a03a-4153-8162-bbb292877bb8</t>
  </si>
  <si>
    <t>AHU_22</t>
  </si>
  <si>
    <t>da1d1d90-6013-4742-a9b4-29c66f2b6903</t>
  </si>
  <si>
    <t>AHU_23</t>
  </si>
  <si>
    <t>805dbbbf-625b-4d3d-a75f-8d665dce15cf</t>
  </si>
  <si>
    <t>e0cadcf0-4b6a-4ba7-925b-f686315746bb</t>
  </si>
  <si>
    <t>53541495-c2b4-421f-a374-64d6993c36c3</t>
  </si>
  <si>
    <t>a008a9ad-bec4-4f76-acf9-283b672e4fdc</t>
  </si>
  <si>
    <t>2cb9ce8d-df08-49e8-ad8c-79a4ecf28ed2</t>
  </si>
  <si>
    <t>FCU_105</t>
  </si>
  <si>
    <t>cb17ee42-ddad-49fa-ab56-0ea461ee0a50</t>
  </si>
  <si>
    <t>FCU_106</t>
  </si>
  <si>
    <t>0cd6bada-a170-412f-bb0e-8943d104d0fb</t>
  </si>
  <si>
    <t>FCU_107</t>
  </si>
  <si>
    <t>30ed606e-9d5b-4bc2-bdb4-8be7972ba088</t>
  </si>
  <si>
    <t>FCU_108</t>
  </si>
  <si>
    <t>9cacda94-4630-4c1b-8790-bb96d442752b</t>
  </si>
  <si>
    <t>FCU_109</t>
  </si>
  <si>
    <t>f107470f-670e-4b74-bd54-bb7470347fd6</t>
  </si>
  <si>
    <t>FCU_110</t>
  </si>
  <si>
    <t>d509e00b-515c-4642-8bb8-80c19df133b7</t>
  </si>
  <si>
    <t>FCU_111</t>
  </si>
  <si>
    <t>d22f628e-36a0-421a-83cd-5f94d1a9a714</t>
  </si>
  <si>
    <t>FCU_112</t>
  </si>
  <si>
    <t>e68ba208-89f3-44d3-9d4d-10275f7d9184</t>
  </si>
  <si>
    <t>FCU_113</t>
  </si>
  <si>
    <t>5cd82599-c602-455b-a481-95480d2b765b</t>
  </si>
  <si>
    <t>FCU_114</t>
  </si>
  <si>
    <t>5785d94a-964b-420a-b267-2b309a0aaba7</t>
  </si>
  <si>
    <t>4a481459-9ae5-421c-ba0b-fbaec85d90c6</t>
  </si>
  <si>
    <t>624c2e0c-c377-4d26-8d19-e82b8d5c1716</t>
  </si>
  <si>
    <t>0a590679-b738-495f-9e8f-17c91e6bb97d</t>
  </si>
  <si>
    <t>a485d4a8-b7ed-41b4-b8f0-c72610bead13</t>
  </si>
  <si>
    <t>f816a09c-1eaa-4c8d-afc0-425bc3c8b867</t>
  </si>
  <si>
    <t>c2f7d3c5-42a9-4d5c-835d-cd3f58de7c99</t>
  </si>
  <si>
    <t>263087a1-cbc6-442d-a748-fdb1be9dad4b</t>
  </si>
  <si>
    <t>3ba4f150-f6b4-4121-8721-3b699dff1064</t>
  </si>
  <si>
    <t>470a7050-6ca9-4245-b58a-a73a867f7322</t>
  </si>
  <si>
    <t>325c78d9-cf27-471f-b426-e6e2051da71e</t>
  </si>
  <si>
    <t>4d653ea3-1fdd-420e-9b51-329e96f205f8</t>
  </si>
  <si>
    <t>e7c6bd63-b73a-4a79-bc0c-83fbf33d8e7d</t>
  </si>
  <si>
    <t>263000a8-d729-4461-b3c3-4b1111a20d1e</t>
  </si>
  <si>
    <t>b69d5137-6c31-428e-ae34-f8a6e9fcbddd</t>
  </si>
  <si>
    <t>3a9a2365-ad00-4c97-b965-f7242acff07f</t>
  </si>
  <si>
    <t>FCU_16</t>
  </si>
  <si>
    <t>17fff6a9-87ee-43ac-bf73-0958b657e24d</t>
  </si>
  <si>
    <t>FCU_17</t>
  </si>
  <si>
    <t>a10f606c-5773-45ae-a6e7-feef017bf9d4</t>
  </si>
  <si>
    <t>FCU_18</t>
  </si>
  <si>
    <t>ed42d292-1807-4f7d-90a1-694c83cd688f</t>
  </si>
  <si>
    <t>FCU_19</t>
  </si>
  <si>
    <t>1c4134fe-a716-440e-bc62-0e293b942c51</t>
  </si>
  <si>
    <t>FCU_20</t>
  </si>
  <si>
    <t>2601ed01-151a-43b3-91d3-a133bc109250</t>
  </si>
  <si>
    <t>FCU_21</t>
  </si>
  <si>
    <t>e620e682-f2e3-421f-a531-0365c9b6ec60</t>
  </si>
  <si>
    <t>FCU_22</t>
  </si>
  <si>
    <t>74ac3b82-aefe-4e46-a3a0-c5e973548e1b</t>
  </si>
  <si>
    <t>FCU_23</t>
  </si>
  <si>
    <t>d81943c3-89ac-4243-bfb7-4a50b7a21c8a</t>
  </si>
  <si>
    <t>FCU_24</t>
  </si>
  <si>
    <t>b2a9b7e5-81a1-4a57-aa8c-e4f049ffa8dc</t>
  </si>
  <si>
    <t>a015c5da-b427-47c1-9977-9d93c4f811b0</t>
  </si>
  <si>
    <t>a631f988-810b-40f6-a161-b53021a2404b</t>
  </si>
  <si>
    <t>9501d3e0-342d-4e57-809f-be5e0fd5318a</t>
  </si>
  <si>
    <t>ad7a1c28-486b-480d-a8d6-a565fc67614b</t>
  </si>
  <si>
    <t>1f1c2ea7-3fe7-4e4b-936d-27c19137c66e</t>
  </si>
  <si>
    <t>FCU_30</t>
  </si>
  <si>
    <t>7c95e00c-5945-4ef2-8af2-b7f5068d40ec</t>
  </si>
  <si>
    <t>FCU_31</t>
  </si>
  <si>
    <t>b5cd8106-d414-44df-8948-72f5a00a856b</t>
  </si>
  <si>
    <t>FCU_32</t>
  </si>
  <si>
    <t>c7d4016a-f3a9-4139-803c-b3056bd6dbdd</t>
  </si>
  <si>
    <t>FCU_33</t>
  </si>
  <si>
    <t>bb5e0296-c9a8-431d-97d9-530c8c44f3c3</t>
  </si>
  <si>
    <t>FCU_34</t>
  </si>
  <si>
    <t>4cb977ed-38b9-4832-ac6f-42ec72645498</t>
  </si>
  <si>
    <t>FCU_35</t>
  </si>
  <si>
    <t>da728757-753e-450d-9c68-91022c62e418</t>
  </si>
  <si>
    <t>FCU_36</t>
  </si>
  <si>
    <t>59561ed9-6adc-420d-86e3-864aa27db338</t>
  </si>
  <si>
    <t>FCU_37</t>
  </si>
  <si>
    <t>eb11a597-31ca-4d22-a428-b35fb16d2841</t>
  </si>
  <si>
    <t>FCU_38</t>
  </si>
  <si>
    <t>4c5ebee6-9d80-459f-9acf-d2533433a4ac</t>
  </si>
  <si>
    <t>FCU_39</t>
  </si>
  <si>
    <t>663491b8-11ef-47af-b4dc-4caf456d5498</t>
  </si>
  <si>
    <t>FCU_40</t>
  </si>
  <si>
    <t>90c41453-2519-49b9-86df-4575c3b50d57</t>
  </si>
  <si>
    <t>FCU_41</t>
  </si>
  <si>
    <t>79f1692b-0a8a-431d-bdd5-363f1cbab899</t>
  </si>
  <si>
    <t>FCU_42</t>
  </si>
  <si>
    <t>2f40e55e-6e3c-4aa9-a4de-96ceb9cae27f</t>
  </si>
  <si>
    <t>FCU_43</t>
  </si>
  <si>
    <t>fb0eee8c-ec6a-4cc5-9535-b216a5f823ae</t>
  </si>
  <si>
    <t>FCU_44</t>
  </si>
  <si>
    <t>726dfca2-4a1a-40c2-b411-32475bbd9d6e</t>
  </si>
  <si>
    <t>FCU_45</t>
  </si>
  <si>
    <t>c2f6bde4-867f-43ab-86df-3082c789f4d2</t>
  </si>
  <si>
    <t>FCU_46</t>
  </si>
  <si>
    <t>062e061a-2416-4400-8bb9-6842ea09758e</t>
  </si>
  <si>
    <t>FCU_47</t>
  </si>
  <si>
    <t>2f1f157f-e710-462b-ab10-5166d68e4ed9</t>
  </si>
  <si>
    <t>FCU_48</t>
  </si>
  <si>
    <t>1546b724-b1d4-4f92-835a-3bccaf843a5a</t>
  </si>
  <si>
    <t>FCU_49</t>
  </si>
  <si>
    <t>fb916375-3065-4c62-8684-213a0bc74c99</t>
  </si>
  <si>
    <t>FCU_50</t>
  </si>
  <si>
    <t>6ef0af85-127c-4ec2-9dbb-aad9976c69eb</t>
  </si>
  <si>
    <t>FCU_51</t>
  </si>
  <si>
    <t>7e5066ee-553d-4e73-b7bc-5020bcb2976a</t>
  </si>
  <si>
    <t>FCU_52</t>
  </si>
  <si>
    <t>c0e3969a-61d1-4dc5-823d-73601c1c1e16</t>
  </si>
  <si>
    <t>FCU_53</t>
  </si>
  <si>
    <t>4edcd71f-bb47-46be-badf-3895b9279ace</t>
  </si>
  <si>
    <t>FCU_54</t>
  </si>
  <si>
    <t>ef7a4da8-65b1-4724-93be-c300757b3fdb</t>
  </si>
  <si>
    <t>FCU_55</t>
  </si>
  <si>
    <t>6d883ccf-b444-4121-be64-01d2129aacba</t>
  </si>
  <si>
    <t>FCU_56</t>
  </si>
  <si>
    <t>d7d8f78b-1034-4615-b633-1ce273c94c02</t>
  </si>
  <si>
    <t>FCU_57</t>
  </si>
  <si>
    <t>05277467-fdc0-4db1-a78d-59e630111f32</t>
  </si>
  <si>
    <t>FCU_58</t>
  </si>
  <si>
    <t>c29a9681-2cbe-4f8b-beca-506bc2717cc3</t>
  </si>
  <si>
    <t>FCU_59</t>
  </si>
  <si>
    <t>bd21eb84-62db-4e62-941f-8ac82321735e</t>
  </si>
  <si>
    <t>FCU_60</t>
  </si>
  <si>
    <t>7f5eb296-9c72-466b-9dae-84239633b208</t>
  </si>
  <si>
    <t>FCU_61</t>
  </si>
  <si>
    <t>c1cd4c97-259a-44e1-b073-bfc6fa8316b8</t>
  </si>
  <si>
    <t>FCU_62</t>
  </si>
  <si>
    <t>e0a562fa-85ba-4b56-8a3b-87f8d497e24e</t>
  </si>
  <si>
    <t>FCU_63</t>
  </si>
  <si>
    <t>0e2570b7-10e1-406e-bd34-6aa93147a6e7</t>
  </si>
  <si>
    <t>FCU_64</t>
  </si>
  <si>
    <t>44000e71-85e4-4363-a6b8-a17e01e7310e</t>
  </si>
  <si>
    <t>FCU_65</t>
  </si>
  <si>
    <t>603f555d-9a85-4a4b-a4fc-27d383f9fa47</t>
  </si>
  <si>
    <t>FCU_66</t>
  </si>
  <si>
    <t>256b1d6e-48c3-4572-9a8e-adfe25971c47</t>
  </si>
  <si>
    <t>FCU_67</t>
  </si>
  <si>
    <t>496e9dcd-48e2-4f6d-943b-5065cc34f9f8</t>
  </si>
  <si>
    <t>FCU_68</t>
  </si>
  <si>
    <t>964e7868-29ef-408e-abd2-b107043de392</t>
  </si>
  <si>
    <t>FCU_69</t>
  </si>
  <si>
    <t>2e588bb8-e2cc-4953-b17a-3b933e41da1d</t>
  </si>
  <si>
    <t>FCU_70</t>
  </si>
  <si>
    <t>d1b2171d-815b-43ed-a970-96efbab0f1f7</t>
  </si>
  <si>
    <t>FCU_71</t>
  </si>
  <si>
    <t>74b15c57-1df3-4da0-85dc-08472ea12a32</t>
  </si>
  <si>
    <t>FCU_72</t>
  </si>
  <si>
    <t>34b79aa9-3402-4a9b-9a72-6ba958d4d30f</t>
  </si>
  <si>
    <t>FCU_73</t>
  </si>
  <si>
    <t>3f628b29-bedb-4fd5-96f1-fcc10c0837ab</t>
  </si>
  <si>
    <t>FCU_74</t>
  </si>
  <si>
    <t>4232c847-673d-4ae7-a1b7-82a8f71423b5</t>
  </si>
  <si>
    <t>FCU_75</t>
  </si>
  <si>
    <t>e5d5175f-dbc8-4626-9e32-6e61dd308034</t>
  </si>
  <si>
    <t>FCU_76</t>
  </si>
  <si>
    <t>fdb9bd68-957f-434f-9280-7513cce216f0</t>
  </si>
  <si>
    <t>FCU_77</t>
  </si>
  <si>
    <t>52cc0469-19aa-4e68-80e1-7cb7365d9993</t>
  </si>
  <si>
    <t>FCU_78</t>
  </si>
  <si>
    <t>6664f057-c7fc-4045-a0a1-3d6862a65e33</t>
  </si>
  <si>
    <t>FCU_79</t>
  </si>
  <si>
    <t>eb1f9aef-0c83-4803-830c-880cc33ea4fc</t>
  </si>
  <si>
    <t>FCU_80</t>
  </si>
  <si>
    <t>b3d9a0b9-5b83-4cb7-b1d2-9454e5034a8c</t>
  </si>
  <si>
    <t>FCU_81</t>
  </si>
  <si>
    <t>3f17a83d-f221-4696-8188-1a92ba688958</t>
  </si>
  <si>
    <t>FCU_82</t>
  </si>
  <si>
    <t>177d3dde-48f3-4b12-a674-b9d0f02191da</t>
  </si>
  <si>
    <t>FCU_83</t>
  </si>
  <si>
    <t>82f68bc8-87f4-422d-a30d-7e7ad0915fcd</t>
  </si>
  <si>
    <t>FCU_84</t>
  </si>
  <si>
    <t>800f9593-a1cc-4bb6-a277-b439968e4381</t>
  </si>
  <si>
    <t>FCU_85</t>
  </si>
  <si>
    <t>1e8d79df-5c91-48d5-8d50-f7f3959fae92</t>
  </si>
  <si>
    <t>FCU_86</t>
  </si>
  <si>
    <t>c941e0be-da48-4060-8cd0-89bf53b61ad4</t>
  </si>
  <si>
    <t>FCU_87</t>
  </si>
  <si>
    <t>e75420f1-1fa4-4d56-bc98-07ae7c743411</t>
  </si>
  <si>
    <t>FCU_88</t>
  </si>
  <si>
    <t>ed55de1a-0f88-433e-9994-867da2f08ee6</t>
  </si>
  <si>
    <t>FCU_89</t>
  </si>
  <si>
    <t>c0b1c67b-1571-48e8-b3c6-cbdcdae35dcb</t>
  </si>
  <si>
    <t>FCU_90</t>
  </si>
  <si>
    <t>e203c7a3-7a1d-418d-82f3-e6e6099edb30</t>
  </si>
  <si>
    <t>0f716e69-6901-4e6d-9600-a4f953f91839</t>
  </si>
  <si>
    <t>1976ee8b-a219-46cb-9afa-fc85cf3289e5</t>
  </si>
  <si>
    <t>2749d5d9-2224-43ce-9ca8-8859f67b8254</t>
  </si>
  <si>
    <t>3198ba86-2df7-4ab9-aef8-3c13b1105ef1</t>
  </si>
  <si>
    <t>PCU_5</t>
  </si>
  <si>
    <t>5897c957-04a4-49ca-a420-8b991f7b4b8b</t>
  </si>
  <si>
    <t>PCU_6</t>
  </si>
  <si>
    <t>c72133ec-6a74-4d4f-a21a-b8a50225dc00</t>
  </si>
  <si>
    <t>PCU_7</t>
  </si>
  <si>
    <t>0a31a6fd-6b73-40f6-af9c-18508256938b</t>
  </si>
  <si>
    <t>PCU_8</t>
  </si>
  <si>
    <t>a010ca80-c253-470b-9349-74fc7c1e2646</t>
  </si>
  <si>
    <t>PCU_9</t>
  </si>
  <si>
    <t>a7a89f27-d18e-47a6-b381-09795520f0a7</t>
  </si>
  <si>
    <t>PCU_10</t>
  </si>
  <si>
    <t>59ac5f63-a49d-48f7-b079-0465116e3b4e</t>
  </si>
  <si>
    <t>PCU_11</t>
  </si>
  <si>
    <t>549d2fc1-3ccd-4ca2-be50-8177fed64d3d</t>
  </si>
  <si>
    <t>0000fb71-82f5-4187-9e3a-ca384e602750</t>
  </si>
  <si>
    <t>0bf83f59-89c9-4722-a478-71f68eb14315</t>
  </si>
  <si>
    <t>PCU_22</t>
  </si>
  <si>
    <t>c6aec284-c4fe-454a-88f6-2893d9c2199b</t>
  </si>
  <si>
    <t>PCU_23</t>
  </si>
  <si>
    <t>c368ebc3-561a-4d87-aa1f-bffb7f121f9d</t>
  </si>
  <si>
    <t>PCU_24</t>
  </si>
  <si>
    <t>d67af458-a449-462f-9283-35075815a429</t>
  </si>
  <si>
    <t>PCU_25</t>
  </si>
  <si>
    <t>6fdf4ef4-1d54-435b-a64f-349872eebb98</t>
  </si>
  <si>
    <t>3ab06e57-c721-4d42-a9b4-796e146b5252</t>
  </si>
  <si>
    <t>ab9402fa-2c5a-42d1-b4f3-d40b440dea13</t>
  </si>
  <si>
    <t>TF_3</t>
  </si>
  <si>
    <t>e0b52393-b25f-4546-b633-48dea6e59923</t>
  </si>
  <si>
    <t>TF_4</t>
  </si>
  <si>
    <t>197d085f-dd65-419b-9185-e7b3052b2279</t>
  </si>
  <si>
    <t>TF_5</t>
  </si>
  <si>
    <t>bb7b712f-9e95-4563-bfe0-7572ca9b530c</t>
  </si>
  <si>
    <t>TF_6</t>
  </si>
  <si>
    <t>e27c687c-fd93-4486-b173-fd210a1d3f94</t>
  </si>
  <si>
    <t>TF_7</t>
  </si>
  <si>
    <t>c4b8fcaf-acf9-494a-834e-e9063828d210</t>
  </si>
  <si>
    <t>TF_8</t>
  </si>
  <si>
    <t>ac81606c-e185-40c2-9740-4a00fd66bb70</t>
  </si>
  <si>
    <t>TF_10</t>
  </si>
  <si>
    <t>4ccaee5a-281c-4cdd-8b04-069f1ab6f7c9</t>
  </si>
  <si>
    <t>TF_12</t>
  </si>
  <si>
    <t>ab525d6d-1db6-488b-9456-e3588a6591eb</t>
  </si>
  <si>
    <t>TF_13</t>
  </si>
  <si>
    <t>1ea747b4-9c29-4689-9c3b-df1f55dbed85</t>
  </si>
  <si>
    <t>51b15500-ce05-4a34-b5fd-973062b67eec</t>
  </si>
  <si>
    <t>d9fa97d3-1c2f-4d43-a904-e37938f566c5</t>
  </si>
  <si>
    <t>EF_3</t>
  </si>
  <si>
    <t>2b0a863b-711a-41d8-bd78-a625eec447d3</t>
  </si>
  <si>
    <t>EF_4</t>
  </si>
  <si>
    <t>c43b99f2-1888-4aa9-b68d-0a8a4488182b</t>
  </si>
  <si>
    <t>EF_5</t>
  </si>
  <si>
    <t>445d9b26-ef4c-4327-98c0-2655e8cb5d5b</t>
  </si>
  <si>
    <t>EF_6</t>
  </si>
  <si>
    <t>a43a6bee-92a1-4aa4-920c-da872a231ed5</t>
  </si>
  <si>
    <t>EF_7</t>
  </si>
  <si>
    <t>0c1a5eb5-d477-474c-92f7-8f82f00b72e5</t>
  </si>
  <si>
    <t>EF_8</t>
  </si>
  <si>
    <t>de4d2abf-3eed-4ce0-88f2-4348121e054b</t>
  </si>
  <si>
    <t>EF_9</t>
  </si>
  <si>
    <t>526fa4ad-0123-4d63-a0ee-aa9177aba61b</t>
  </si>
  <si>
    <t>EF_10</t>
  </si>
  <si>
    <t>ec287bf7-258d-4419-9296-b4327edd37e8</t>
  </si>
  <si>
    <t>a4836eb8-6df4-4b48-9765-5cecde7f3979</t>
  </si>
  <si>
    <t>KEF_2</t>
  </si>
  <si>
    <t>f26b3b97-0c62-4411-9b2b-8c7034094423</t>
  </si>
  <si>
    <t>KEF_3</t>
  </si>
  <si>
    <t>e1c60966-1092-46d2-992a-5e49ed89f4f7</t>
  </si>
  <si>
    <t>KEF_4</t>
  </si>
  <si>
    <t>53505b2f-4767-4f4a-a7c7-8b45844aab8a</t>
  </si>
  <si>
    <t>5fd4190e-a1da-4e31-ae0d-ce8574eeabf5</t>
  </si>
  <si>
    <t>5d2d5555-ab41-4d0a-a243-c01f4e43d086</t>
  </si>
  <si>
    <t>072ba0c5-755c-4641-ba91-c8e3d8d2ef70</t>
  </si>
  <si>
    <t>cd737d4d-1512-4c86-9f9b-ec6fab3e1fb1</t>
  </si>
  <si>
    <t>a4c9b8ce-08dc-4bd5-b69d-51b971b54555</t>
  </si>
  <si>
    <t>a1ed7390-befb-49c7-a698-f19b352e3457</t>
  </si>
  <si>
    <t>33635517-b829-4346-b3f7-e53d4b4e26fa</t>
  </si>
  <si>
    <t>8f02effd-dc0a-4f4a-a4ad-7cfdd1b53a04</t>
  </si>
  <si>
    <t>7b1f9018-f3a7-4fc2-b6d1-73ea7e793fea</t>
  </si>
  <si>
    <t>4ce796d3-957b-4a04-87fa-2125d7c5dfa1</t>
  </si>
  <si>
    <t>c98719a6-5607-434e-94b4-fff7ec8a3cf2</t>
  </si>
  <si>
    <t>fb68d125-f6c7-4885-a197-edb153f94ea4</t>
  </si>
  <si>
    <t>ca3c9967-87d7-4cc5-b4fc-bc8f71b45f8d</t>
  </si>
  <si>
    <t>3e887220-b70a-479e-ad7e-6f3809056096</t>
  </si>
  <si>
    <t>e2e786e0-443d-4865-a7d3-ea46ee27d8b0</t>
  </si>
  <si>
    <t>6cd8acd3-3cc7-41fe-8a49-239e073b7f28</t>
  </si>
  <si>
    <t>41faa559-d7b2-4bcf-be75-cc6559c528b0</t>
  </si>
  <si>
    <t>6a07e647-f6b4-4eb9-bd57-dd567fc5b378</t>
  </si>
  <si>
    <t>8481ef03-76e7-4a90-b961-0b5fe8341906</t>
  </si>
  <si>
    <t>10a9c922-6065-4bd2-b6db-2ab7a63ff0ad</t>
  </si>
  <si>
    <t>59048bbe-a968-4087-96b5-5540b0395cda</t>
  </si>
  <si>
    <t>5597e2b7-bd30-4317-8807-f6c957334d21</t>
  </si>
  <si>
    <t>CDS_23</t>
  </si>
  <si>
    <t>1242616b-6972-44bc-8de3-9498dfb9ed8b</t>
  </si>
  <si>
    <t>CDS_24</t>
  </si>
  <si>
    <t>e9656a84-abea-4cfb-9f93-940e0e58a90e</t>
  </si>
  <si>
    <t>CDS_25</t>
  </si>
  <si>
    <t>99398696-673c-466e-b5be-8f51e9e5a973</t>
  </si>
  <si>
    <t>CDS_26</t>
  </si>
  <si>
    <t>023405cf-3641-4cb9-9eba-7b52959a8b81</t>
  </si>
  <si>
    <t>CDS_27</t>
  </si>
  <si>
    <t>8fbbfebc-1c42-4e40-b449-b6ae1de95ba6</t>
  </si>
  <si>
    <t>CDS_28</t>
  </si>
  <si>
    <t>39d33087-4741-4f22-8572-93e7ebfe3538</t>
  </si>
  <si>
    <t>CDS_29</t>
  </si>
  <si>
    <t>977bd0a9-4129-434b-9686-9c35d9521ae3</t>
  </si>
  <si>
    <t>CDS_30</t>
  </si>
  <si>
    <t>6291e36d-06d7-48cd-a2c2-9e74dd8119e9</t>
  </si>
  <si>
    <t>CDS_31</t>
  </si>
  <si>
    <t>ab9df6a0-4d29-4c12-947c-ccc429ad9a82</t>
  </si>
  <si>
    <t>CDS_32</t>
  </si>
  <si>
    <t>eadc9ba4-1dde-4edb-be67-82dc97598715</t>
  </si>
  <si>
    <t>CDS_33</t>
  </si>
  <si>
    <t>5821a91e-de99-49f3-be40-9902e154621b</t>
  </si>
  <si>
    <t>CDS_34</t>
  </si>
  <si>
    <t>b9b535c7-7dfa-4aee-9889-3d01c85f9bc8</t>
  </si>
  <si>
    <t>CDS_35</t>
  </si>
  <si>
    <t>8b6bb9d8-b8c7-4ec4-a2b5-30981d80fd2e</t>
  </si>
  <si>
    <t>CDS_36</t>
  </si>
  <si>
    <t>725f00c3-a1d5-4a66-8b3f-11651ce41430</t>
  </si>
  <si>
    <t>CDS_37</t>
  </si>
  <si>
    <t>67f3c041-7ce9-4511-bccd-4246c818a53b</t>
  </si>
  <si>
    <t>CDS_38</t>
  </si>
  <si>
    <t>ea61c5b5-abfc-4c16-901d-bde0cc7fa6bd</t>
  </si>
  <si>
    <t>CDS_39</t>
  </si>
  <si>
    <t>9f06c590-be0a-4875-a4a3-9fa48aa7d74a</t>
  </si>
  <si>
    <t>CDS_40</t>
  </si>
  <si>
    <t>497d52a7-7547-470e-b437-8fbc197f739c</t>
  </si>
  <si>
    <t>CDS_41</t>
  </si>
  <si>
    <t>09a3b87a-bee8-4975-96f4-25bb9a0fe1c4</t>
  </si>
  <si>
    <t>CDS_42</t>
  </si>
  <si>
    <t>240aba91-e81c-41c7-8600-4df6e6dbabad</t>
  </si>
  <si>
    <t>CDS_43</t>
  </si>
  <si>
    <t>f61b749d-a65a-4455-ac9b-18b1ac99e0af</t>
  </si>
  <si>
    <t>CDS_44</t>
  </si>
  <si>
    <t>c776b2a9-7721-49cd-a40d-a5d17e8440a2</t>
  </si>
  <si>
    <t>CDS_45</t>
  </si>
  <si>
    <t>c2448899-690d-43ac-a776-7c5512608dc4</t>
  </si>
  <si>
    <t>CDS_46</t>
  </si>
  <si>
    <t>c56031a4-fb59-42e7-b5c0-dca670c07d64</t>
  </si>
  <si>
    <t>CDS_47</t>
  </si>
  <si>
    <t>8a0caff6-253a-49e6-b993-4d47d192968b</t>
  </si>
  <si>
    <t>CDS_48</t>
  </si>
  <si>
    <t>acd0e3f3-0bf0-42f4-9546-a42e241a701d</t>
  </si>
  <si>
    <t>CDS_49</t>
  </si>
  <si>
    <t>cac5d431-7a81-4987-b7e5-42e79c886073</t>
  </si>
  <si>
    <t>CDS_50</t>
  </si>
  <si>
    <t>a46342f8-1080-487e-abc7-616864676e9c</t>
  </si>
  <si>
    <t>CDS_51</t>
  </si>
  <si>
    <t>ff3e61db-a829-48da-8d7b-6213459f8973</t>
  </si>
  <si>
    <t>CDS_52</t>
  </si>
  <si>
    <t>4a2256cf-28e3-4372-960f-5be322937139</t>
  </si>
  <si>
    <t>CDS_53</t>
  </si>
  <si>
    <t>8bd81240-2b18-4e3c-8ccf-3a189c3c390e</t>
  </si>
  <si>
    <t>CDS_54</t>
  </si>
  <si>
    <t>363d8b1e-b29f-4ec3-8810-e565516f9183</t>
  </si>
  <si>
    <t>CDS_55</t>
  </si>
  <si>
    <t>08762774-9843-4785-9099-86c5bbdaa410</t>
  </si>
  <si>
    <t>CDS_56</t>
  </si>
  <si>
    <t>cb245ec7-2cc3-4577-b962-1bdb0eb1742d</t>
  </si>
  <si>
    <t>CDS_57</t>
  </si>
  <si>
    <t>fe21e459-3a29-4be1-96af-ec24a57820de</t>
  </si>
  <si>
    <t>CDS_58</t>
  </si>
  <si>
    <t>b331ae85-9f2a-4626-b968-f4c53e0fe485</t>
  </si>
  <si>
    <t>CDS_59</t>
  </si>
  <si>
    <t>0c69a23c-d74f-4625-8e68-f32db693a1c9</t>
  </si>
  <si>
    <t>CDS_60</t>
  </si>
  <si>
    <t>48db2d44-89de-485a-bfca-3147b9d40f2e</t>
  </si>
  <si>
    <t>CDS_61</t>
  </si>
  <si>
    <t>c89710ca-9be7-4b35-bfd3-987ca53feda2</t>
  </si>
  <si>
    <t>CDS_62</t>
  </si>
  <si>
    <t>9a419915-eaec-4a5f-b2bf-49c944751fc6</t>
  </si>
  <si>
    <t>CDS_63</t>
  </si>
  <si>
    <t>c411a32a-f7b4-496e-afd9-6e7f0c17301f</t>
  </si>
  <si>
    <t>CDS_64</t>
  </si>
  <si>
    <t>a93d3b39-b518-4450-a014-82532d5583d5</t>
  </si>
  <si>
    <t>CDS_65</t>
  </si>
  <si>
    <t>46894eb0-e239-4a97-bdf4-4126e52fb09f</t>
  </si>
  <si>
    <t>CDS_66</t>
  </si>
  <si>
    <t>461c8e75-690f-4115-8bd4-6689dd9afb90</t>
  </si>
  <si>
    <t>CDS_67</t>
  </si>
  <si>
    <t>2d6401b4-a21f-4d40-8f66-b6d3b884ef11</t>
  </si>
  <si>
    <t>CDS_68</t>
  </si>
  <si>
    <t>c38b29fb-1dce-4aa7-b22f-045a71986c75</t>
  </si>
  <si>
    <t>CDS_69</t>
  </si>
  <si>
    <t>1d38bd2c-acad-4698-973f-b4db6b48e3ce</t>
  </si>
  <si>
    <t>CDS_72</t>
  </si>
  <si>
    <t>c8ee60c6-f83b-4925-b6bb-289bc9ea4f2b</t>
  </si>
  <si>
    <t>CDS_73</t>
  </si>
  <si>
    <t>3a738e51-6532-4d44-ac71-7bcc7321abf8</t>
  </si>
  <si>
    <t>CDS_74</t>
  </si>
  <si>
    <t>a79d7981-75e5-4c4d-8f58-33696b61dfc7</t>
  </si>
  <si>
    <t>CDS_75</t>
  </si>
  <si>
    <t>dd10374f-2fec-4cad-a4bf-b76ceb706c1c</t>
  </si>
  <si>
    <t>CDS_76</t>
  </si>
  <si>
    <t>22f34a2e-b6c7-4a59-9100-faa346f991db</t>
  </si>
  <si>
    <t>CDS_77</t>
  </si>
  <si>
    <t>0a79d71c-1430-4b88-b4f7-31411de95b76</t>
  </si>
  <si>
    <t>CDS_78</t>
  </si>
  <si>
    <t>ac38c9eb-4403-46dd-ba49-b5a4533a097a</t>
  </si>
  <si>
    <t>CDS_79</t>
  </si>
  <si>
    <t>2b4ebcd5-f75c-4455-ba51-462e52264a51</t>
  </si>
  <si>
    <t>CDS_80</t>
  </si>
  <si>
    <t>13126180-e083-4501-835b-5d44af923b96</t>
  </si>
  <si>
    <t>CDS_81</t>
  </si>
  <si>
    <t>22974e7c-2ddf-47d5-b303-5a48fcf911c4</t>
  </si>
  <si>
    <t>CDS_82</t>
  </si>
  <si>
    <t>76121a6b-0666-47e9-9d51-1354a4026f92</t>
  </si>
  <si>
    <t>CDS_83</t>
  </si>
  <si>
    <t>36760711-3b60-4f02-9a13-11f6cabbdcad</t>
  </si>
  <si>
    <t>CDS_84</t>
  </si>
  <si>
    <t>86ff3548-5728-4aad-855f-ccbd918b11cf</t>
  </si>
  <si>
    <t>CDS_85</t>
  </si>
  <si>
    <t>f9d33db5-dd2c-4bc0-8504-097849263088</t>
  </si>
  <si>
    <t>CDS_86</t>
  </si>
  <si>
    <t>7e1ec165-cafd-4982-a273-7cfbad89318d</t>
  </si>
  <si>
    <t>CDS_87</t>
  </si>
  <si>
    <t>2386cafc-1644-4a34-b73a-883a6d5f1c3c</t>
  </si>
  <si>
    <t>CDS_88</t>
  </si>
  <si>
    <t>6251289a-f7de-4708-a32b-d3e7c9deb2aa</t>
  </si>
  <si>
    <t>CDS_89</t>
  </si>
  <si>
    <t>13f77b7a-6be2-48d5-97e9-a6a2099aea95</t>
  </si>
  <si>
    <t>CDS_90</t>
  </si>
  <si>
    <t>e6fba231-26b1-4538-9e53-e68fcc4bcbc7</t>
  </si>
  <si>
    <t>CDS_91</t>
  </si>
  <si>
    <t>3af89b7f-f4d0-430e-bded-f63c3d84a4bc</t>
  </si>
  <si>
    <t>CDS_92</t>
  </si>
  <si>
    <t>a193b2ac-f4da-4286-b20e-e4df6b6860fb</t>
  </si>
  <si>
    <t>CDS_93</t>
  </si>
  <si>
    <t>129b1177-bcca-4c91-96f9-e826a337f124</t>
  </si>
  <si>
    <t>CDS_94</t>
  </si>
  <si>
    <t>654bf6d4-89f3-4347-b051-ae488b161ee0</t>
  </si>
  <si>
    <t>CDS_95</t>
  </si>
  <si>
    <t>e79c02c5-43f3-493e-b441-2769d7d7dda5</t>
  </si>
  <si>
    <t>CDS_96</t>
  </si>
  <si>
    <t>2f55a064-01c2-4343-b154-41878289cbb6</t>
  </si>
  <si>
    <t>CDS_97</t>
  </si>
  <si>
    <t>d43b9f31-6771-4a67-b33a-5c36943a11d8</t>
  </si>
  <si>
    <t>CDS_98</t>
  </si>
  <si>
    <t>bbb12d38-d214-44ad-b8f9-e24fc1d0c006</t>
  </si>
  <si>
    <t>CDS_99</t>
  </si>
  <si>
    <t>20f5e2cf-cb4f-475c-96ef-bf3d29979997</t>
  </si>
  <si>
    <t>CDS_100</t>
  </si>
  <si>
    <t>8fe2fc0c-68c4-4a62-b952-4a28bf4db669</t>
  </si>
  <si>
    <t>CDS_101</t>
  </si>
  <si>
    <t>c4a6df25-d254-4e00-b5c9-abd45280a965</t>
  </si>
  <si>
    <t>CDS_102</t>
  </si>
  <si>
    <t>18740f33-3df1-4e99-8fbf-d7a6b05b15f8</t>
  </si>
  <si>
    <t>CDS_103</t>
  </si>
  <si>
    <t>d9e94cd0-dae7-4f51-aec9-ba040f311f4f</t>
  </si>
  <si>
    <t>CDS_104</t>
  </si>
  <si>
    <t>458a1f00-17cc-4f46-8523-d9c35ded553f</t>
  </si>
  <si>
    <t>CDS_105</t>
  </si>
  <si>
    <t>c9deb7cf-0a57-49bd-9589-c8d0ad0ef574</t>
  </si>
  <si>
    <t>CDS_106</t>
  </si>
  <si>
    <t>589ee10c-a7aa-4ddd-ab93-321e30bbe870</t>
  </si>
  <si>
    <t>CDS_107</t>
  </si>
  <si>
    <t>2da647f4-daa1-4be1-a041-80da47fab965</t>
  </si>
  <si>
    <t>CDS_108</t>
  </si>
  <si>
    <t>eafabf76-a621-4027-bfdf-518b96aab322</t>
  </si>
  <si>
    <t>CDS_109</t>
  </si>
  <si>
    <t>6336574b-2b20-423b-bbb6-2ac66a80fff5</t>
  </si>
  <si>
    <t>CDS_110</t>
  </si>
  <si>
    <t>0abf6a9b-cca0-4ca1-a916-2b4f7af0dd4a</t>
  </si>
  <si>
    <t>CDS_111</t>
  </si>
  <si>
    <t>9b8addee-e725-4210-80a4-0aa8a3f12a76</t>
  </si>
  <si>
    <t>CDS_112</t>
  </si>
  <si>
    <t>cb77c358-7586-4c55-8bfb-f577a7c20fc9</t>
  </si>
  <si>
    <t>CDS_113</t>
  </si>
  <si>
    <t>c1fa3d77-86b4-4064-b0aa-16304c9ef4b0</t>
  </si>
  <si>
    <t>CDS_114</t>
  </si>
  <si>
    <t>4a5d7a2b-68e0-471e-9908-92bcd046837d</t>
  </si>
  <si>
    <t>CDS_115</t>
  </si>
  <si>
    <t>e031c6a3-7563-4e24-8ba5-820f647e8328</t>
  </si>
  <si>
    <t>CDS_116</t>
  </si>
  <si>
    <t>a9d7dda0-bde9-4e41-bc10-71f000c9ff5d</t>
  </si>
  <si>
    <t>CDS_117</t>
  </si>
  <si>
    <t>ef1a1e73-1c3b-48f6-92c7-c21c61237b73</t>
  </si>
  <si>
    <t>CDS_118</t>
  </si>
  <si>
    <t>49076d6c-63ca-4ad7-8d68-4da406d85949</t>
  </si>
  <si>
    <t>CDS_119</t>
  </si>
  <si>
    <t>17227e70-3204-4c5c-84a7-bc1036a439b0</t>
  </si>
  <si>
    <t>CDS_120</t>
  </si>
  <si>
    <t>261e2884-27b8-4893-b352-d0a115d0b683</t>
  </si>
  <si>
    <t>CDS_121</t>
  </si>
  <si>
    <t>be84d9fd-ee02-45c1-8fac-0bc614698ef8</t>
  </si>
  <si>
    <t>CDS_122</t>
  </si>
  <si>
    <t>2d5b242d-a622-4fce-bbc3-ce28fff2dced</t>
  </si>
  <si>
    <t>CDS_123</t>
  </si>
  <si>
    <t>22ea5677-0b14-4e24-b1c6-87254e547de2</t>
  </si>
  <si>
    <t>CDS_124</t>
  </si>
  <si>
    <t>0d44f58b-d393-4f21-8fdd-d494e20ab258</t>
  </si>
  <si>
    <t>CDS_125</t>
  </si>
  <si>
    <t>86a269ab-09f6-4c1f-a3e2-18389a29985d</t>
  </si>
  <si>
    <t>CDS_126</t>
  </si>
  <si>
    <t>7961b0ad-cc07-4325-b453-46840d424870</t>
  </si>
  <si>
    <t>CDS_127</t>
  </si>
  <si>
    <t>70886f66-d30f-4dcd-a5e6-3d8180d18664</t>
  </si>
  <si>
    <t>CDS_128</t>
  </si>
  <si>
    <t>74765456-fc52-4e27-8287-0af3c3e65dba</t>
  </si>
  <si>
    <t>CDS_129</t>
  </si>
  <si>
    <t>ae7f5b09-3aa1-48d8-922b-5e5ddc80204b</t>
  </si>
  <si>
    <t>CDS_130</t>
  </si>
  <si>
    <t>82693a0d-0d24-43fc-9eae-021bcba7cc1a</t>
  </si>
  <si>
    <t>CDS_131</t>
  </si>
  <si>
    <t>8c00f0d3-6def-44ef-90e8-2cc2025f214b</t>
  </si>
  <si>
    <t>CDS_132</t>
  </si>
  <si>
    <t>f8c515b9-a174-409a-91d2-6f6d90fcacdb</t>
  </si>
  <si>
    <t>CDS_133</t>
  </si>
  <si>
    <t>7816ad7e-3a45-499d-b84b-9841c34614c9</t>
  </si>
  <si>
    <t>CDS_134</t>
  </si>
  <si>
    <t>b95e6fcd-d49c-4872-8d6e-5766fd355387</t>
  </si>
  <si>
    <t>CDS_135</t>
  </si>
  <si>
    <t>2c20dcb9-251c-4087-a4fa-4a413cbf2d5d</t>
  </si>
  <si>
    <t>CDS_136</t>
  </si>
  <si>
    <t>a7942fa1-6ec0-47d0-a0c0-4d9220681e9c</t>
  </si>
  <si>
    <t>CDS_137</t>
  </si>
  <si>
    <t>b8703a70-3cc7-494e-bfaa-0257e3db9496</t>
  </si>
  <si>
    <t>CDS_138</t>
  </si>
  <si>
    <t>04def85b-2058-43ba-893d-86730627305b</t>
  </si>
  <si>
    <t>CDS_139</t>
  </si>
  <si>
    <t>cb5f984d-0ff2-4463-aba2-f4738342e76f</t>
  </si>
  <si>
    <t>CDS_140</t>
  </si>
  <si>
    <t>fdeeea27-17d3-432f-976f-4a2987f56499</t>
  </si>
  <si>
    <t>CDS_141</t>
  </si>
  <si>
    <t>c986a089-d111-440c-9480-4fe856520904</t>
  </si>
  <si>
    <t>CDS_142</t>
  </si>
  <si>
    <t>53d13886-a1e6-4807-a063-5bc52fe520b6</t>
  </si>
  <si>
    <t>CDS_143</t>
  </si>
  <si>
    <t>60e37aca-a334-4177-9ac4-4c5c51db70ec</t>
  </si>
  <si>
    <t>CDS_144</t>
  </si>
  <si>
    <t>9ee9baf7-c6cc-49be-82a7-3bb2b6495fd3</t>
  </si>
  <si>
    <t>CDS_145</t>
  </si>
  <si>
    <t>ee74dfb6-51cb-48a9-9eeb-6cf52fd84a3d</t>
  </si>
  <si>
    <t>CDS_146</t>
  </si>
  <si>
    <t>05ad85c3-ea56-458c-8598-c94e63f676c2</t>
  </si>
  <si>
    <t>CDS_147</t>
  </si>
  <si>
    <t>38a51932-1548-44c7-811b-41f811b239b5</t>
  </si>
  <si>
    <t>CDS_148</t>
  </si>
  <si>
    <t>d0f7fc5f-4b62-4bd4-8672-ecf2db164940</t>
  </si>
  <si>
    <t>CDS_149</t>
  </si>
  <si>
    <t>1f5f6ac2-69f0-47e0-a034-2b7a665a428d</t>
  </si>
  <si>
    <t>CDS_150</t>
  </si>
  <si>
    <t>55718bd4-0c03-4fa0-a329-b92213ca91b9</t>
  </si>
  <si>
    <t>CDS_151</t>
  </si>
  <si>
    <t>bb3f5640-b0f6-4334-a893-5a8563f357c5</t>
  </si>
  <si>
    <t>CDS_152</t>
  </si>
  <si>
    <t>4557c0b0-618d-49ce-8faa-8ac5b4d5ed56</t>
  </si>
  <si>
    <t>CDS_153</t>
  </si>
  <si>
    <t>0d83d573-4021-420a-bce4-df2dbc662cc9</t>
  </si>
  <si>
    <t>CDS_154</t>
  </si>
  <si>
    <t>ea9651fa-c5b0-4e18-8644-d9f72320249b</t>
  </si>
  <si>
    <t>CDS_155</t>
  </si>
  <si>
    <t>449c3e12-d42e-4e8a-b418-90056fbbe7b7</t>
  </si>
  <si>
    <t>CDS_156</t>
  </si>
  <si>
    <t>6981439d-f87d-465d-b094-b7b93a18a96f</t>
  </si>
  <si>
    <t>CDS_157</t>
  </si>
  <si>
    <t>153518c9-f1a9-4471-a333-16e8ddcb6b79</t>
  </si>
  <si>
    <t>CDS_158</t>
  </si>
  <si>
    <t>8ef1174d-7dcc-4232-af11-0b73a1c52497</t>
  </si>
  <si>
    <t>CDS_159</t>
  </si>
  <si>
    <t>65a19e5a-0da7-4478-8f60-d67bfda0b382</t>
  </si>
  <si>
    <t>CDS_160</t>
  </si>
  <si>
    <t>2849bec3-a215-49e3-83c1-6f7315252850</t>
  </si>
  <si>
    <t>CDS_161</t>
  </si>
  <si>
    <t>387c5909-aa7f-40ed-ab24-8a8b561e26c4</t>
  </si>
  <si>
    <t>CDS_162</t>
  </si>
  <si>
    <t>15823a40-10ff-4149-b59f-06b2742db995</t>
  </si>
  <si>
    <t>CDS_163</t>
  </si>
  <si>
    <t>43c3e2ed-81d7-4a14-927d-266f3c788746</t>
  </si>
  <si>
    <t>CDS_164</t>
  </si>
  <si>
    <t>5af8069b-7cda-4396-9ffc-8dd7df11009d</t>
  </si>
  <si>
    <t>CDS_165</t>
  </si>
  <si>
    <t>23e97e32-a04b-4a67-aca0-01f665e23cb9</t>
  </si>
  <si>
    <t>CDS_166</t>
  </si>
  <si>
    <t>13b38418-c435-4782-8cb0-91bde6dae3c8</t>
  </si>
  <si>
    <t>CDS_167</t>
  </si>
  <si>
    <t>107ede77-455c-4bed-b433-75d6cb7ceced</t>
  </si>
  <si>
    <t>CDS_168</t>
  </si>
  <si>
    <t>67965c38-d563-48ab-944a-14866e174b91</t>
  </si>
  <si>
    <t>CDS_169</t>
  </si>
  <si>
    <t>20447618-bc2c-4cd2-a4d4-2d3e01eb3081</t>
  </si>
  <si>
    <t>CDS_170</t>
  </si>
  <si>
    <t>cbe528a6-c03d-4e3e-941e-1f38aed71414</t>
  </si>
  <si>
    <t>CDS_171</t>
  </si>
  <si>
    <t>0c98ef3a-bcd5-4b3e-9642-e93ac07706c7</t>
  </si>
  <si>
    <t>CDS_172</t>
  </si>
  <si>
    <t>6e01cfed-f71d-44a5-b2e0-e312dbf8631b</t>
  </si>
  <si>
    <t>CDS_173</t>
  </si>
  <si>
    <t>1eaff658-3c6f-466e-87b2-73c3fcaa6c78</t>
  </si>
  <si>
    <t>CDS_174</t>
  </si>
  <si>
    <t>4e31e213-504a-4649-aa06-5bd5e71f1b36</t>
  </si>
  <si>
    <t>CDS_175</t>
  </si>
  <si>
    <t>3a45d8a9-0c8c-40b8-87cf-8ca0fe3ff70a</t>
  </si>
  <si>
    <t>CDS_176</t>
  </si>
  <si>
    <t>848d74f7-9d86-4af4-98fe-b77ff5ace415</t>
  </si>
  <si>
    <t>CDS_177</t>
  </si>
  <si>
    <t>75b036d5-5619-49f0-a886-9c88d3b3cba0</t>
  </si>
  <si>
    <t>CDS_178</t>
  </si>
  <si>
    <t>42d8bc8d-7979-4791-88b7-c781273cd162</t>
  </si>
  <si>
    <t>CDS_179</t>
  </si>
  <si>
    <t>0852897f-b15e-485b-b651-d514c4afb6cb</t>
  </si>
  <si>
    <t>CDS_180</t>
  </si>
  <si>
    <t>a31180c1-0d16-4a15-b6e1-d595c8e7a572</t>
  </si>
  <si>
    <t>CDS_181</t>
  </si>
  <si>
    <t>f77de9a3-93ac-4224-9f67-257b43e965d9</t>
  </si>
  <si>
    <t>CDS_182</t>
  </si>
  <si>
    <t>ad070363-a63b-44a6-a407-bf4346712ae9</t>
  </si>
  <si>
    <t>CDS_183</t>
  </si>
  <si>
    <t>f64980bd-13c2-449e-91cf-709f43ed26e8</t>
  </si>
  <si>
    <t>CDS_184</t>
  </si>
  <si>
    <t>9353150f-cde4-4e5f-9a3a-c9c4b68e1626</t>
  </si>
  <si>
    <t>CDS_185</t>
  </si>
  <si>
    <t>e70b6b2b-139d-4446-89f8-ed3e50857f02</t>
  </si>
  <si>
    <t>CDS_186</t>
  </si>
  <si>
    <t>123ef321-9ff6-4330-9e48-63774a746636</t>
  </si>
  <si>
    <t>CDS_187</t>
  </si>
  <si>
    <t>d1f01513-4786-4c90-ab67-2bbe36fd35f0</t>
  </si>
  <si>
    <t>CDS_188</t>
  </si>
  <si>
    <t>21da0842-fe31-4138-82a6-b37b4eac2968</t>
  </si>
  <si>
    <t>CDS_189</t>
  </si>
  <si>
    <t>27f7e02b-d2de-42a7-b183-bd853a16e6e9</t>
  </si>
  <si>
    <t>CDS_190</t>
  </si>
  <si>
    <t>8a674e9f-d032-4b48-b2e9-7e46045811c3</t>
  </si>
  <si>
    <t>CDS_191</t>
  </si>
  <si>
    <t>076f7306-989b-4b09-97f6-2008b51ebba8</t>
  </si>
  <si>
    <t>CDS_192</t>
  </si>
  <si>
    <t>66b86089-f446-4f2a-9dfc-1d4f65110444</t>
  </si>
  <si>
    <t>CDS_193</t>
  </si>
  <si>
    <t>17e23c36-eff7-4424-859b-62b97ee9c699</t>
  </si>
  <si>
    <t>CDS_194</t>
  </si>
  <si>
    <t>d9e9d469-6d7c-46de-a225-bbfd7b32c80c</t>
  </si>
  <si>
    <t>CDS_195</t>
  </si>
  <si>
    <t>964b517b-cfba-44ad-82fc-d3859c5579f3</t>
  </si>
  <si>
    <t>CDS_196</t>
  </si>
  <si>
    <t>572bad86-b937-4aaf-96d4-03d820c47ed9</t>
  </si>
  <si>
    <t>CDS_197</t>
  </si>
  <si>
    <t>ff239e1e-cd35-4054-aeab-6e1bf9b65a46</t>
  </si>
  <si>
    <t>CDS_198</t>
  </si>
  <si>
    <t>0bcd396d-e490-4244-86d4-40758f80f3b9</t>
  </si>
  <si>
    <t>CDS_199</t>
  </si>
  <si>
    <t>413248a3-8255-49c6-b840-0250dc22381a</t>
  </si>
  <si>
    <t>CDS_200</t>
  </si>
  <si>
    <t>3869baf5-7058-4464-aa09-def5b42712b7</t>
  </si>
  <si>
    <t>CDS_201</t>
  </si>
  <si>
    <t>b8c9182a-a2c0-4442-9ea2-81dd904ff2c6</t>
  </si>
  <si>
    <t>CDS_202</t>
  </si>
  <si>
    <t>469d2ecd-7d85-42c6-985b-a8f9cfc715f1</t>
  </si>
  <si>
    <t>CDS_203</t>
  </si>
  <si>
    <t>6eef9c5b-f609-4867-8f7d-477ef5e604f3</t>
  </si>
  <si>
    <t>CDS_204</t>
  </si>
  <si>
    <t>b9b797b1-36ef-4405-ad19-329711a6c54c</t>
  </si>
  <si>
    <t>CDS_205</t>
  </si>
  <si>
    <t>60e8e0cb-b2f7-448a-85f9-9b9a4a4ee66a</t>
  </si>
  <si>
    <t>CDS_206</t>
  </si>
  <si>
    <t>82c7b2aa-6153-4d5d-b191-5cb009cbd7cf</t>
  </si>
  <si>
    <t>CDS_207</t>
  </si>
  <si>
    <t>6acd0e77-2a5a-40b8-8b86-01a1d9d04542</t>
  </si>
  <si>
    <t>CDS_208</t>
  </si>
  <si>
    <t>d6949d11-55da-41f8-8ac7-474546a0b365</t>
  </si>
  <si>
    <t>6a4c0c97-4fa7-490e-8bbf-80aaa4dab035</t>
  </si>
  <si>
    <t>c4e085c7-29cc-4d96-96f1-d885385e16f2</t>
  </si>
  <si>
    <t>44db3145-2312-4dc1-89ea-2cb7bf022d38</t>
  </si>
  <si>
    <t>WM_2</t>
  </si>
  <si>
    <t>e41ea84a-f3a6-4622-bf2c-0e4cd2e52ccf</t>
  </si>
  <si>
    <t>WM_3</t>
  </si>
  <si>
    <t>d8cba1d3-bdeb-4837-80ff-aecd2bc01aa7</t>
  </si>
  <si>
    <t>WM_4</t>
  </si>
  <si>
    <t>9fea9689-9925-4914-919d-bc6cac3685c9</t>
  </si>
  <si>
    <t>WM_5</t>
  </si>
  <si>
    <t>e849a6d7-c63f-49e9-9f8a-35e94cfe9cca</t>
  </si>
  <si>
    <t>WM_6</t>
  </si>
  <si>
    <t>37646167-8157-4857-acdc-50bb2cf2f84b</t>
  </si>
  <si>
    <t>WM_7</t>
  </si>
  <si>
    <t>90ca6996-7daf-4a91-8061-2cffafa46edb</t>
  </si>
  <si>
    <t>WM_8</t>
  </si>
  <si>
    <t>a1b8082e-1ffc-4bdd-8548-79ec13cbf89a</t>
  </si>
  <si>
    <t>WM_9</t>
  </si>
  <si>
    <t>56cc2969-7381-4830-9752-cbec82184ff8</t>
  </si>
  <si>
    <t>WM_10</t>
  </si>
  <si>
    <t>2ad9e88e-ee09-4f10-936b-27dc166e70a2</t>
  </si>
  <si>
    <t>WM_11</t>
  </si>
  <si>
    <t>1cf98bad-1420-43fd-818f-f1c8bbb81682</t>
  </si>
  <si>
    <t>d0f922e7-547e-45d6-b7f7-60e8226474b2</t>
  </si>
  <si>
    <t>SD_2</t>
  </si>
  <si>
    <t>1a132042-296c-4ed3-afb5-51123d84cfeb</t>
  </si>
  <si>
    <t>SD_3</t>
  </si>
  <si>
    <t>7342424f-8301-4584-ae6d-79abaaebfe85</t>
  </si>
  <si>
    <t>SD_4</t>
  </si>
  <si>
    <t>cc740ec6-9b41-41da-96d9-81281117459b</t>
  </si>
  <si>
    <t>SD_5</t>
  </si>
  <si>
    <t>7957cdcd-3d8c-4e5e-839c-969e49b741a6</t>
  </si>
  <si>
    <t>SD_6</t>
  </si>
  <si>
    <t>ee9a2dd5-9dcc-42a1-86e2-766ba6c10e2e</t>
  </si>
  <si>
    <t>SD_7</t>
  </si>
  <si>
    <t>727d35b5-eb72-440a-8daa-0aca398a2010</t>
  </si>
  <si>
    <t>fcff5968-bc64-4b71-b74f-50c0e7d8ce3e</t>
  </si>
  <si>
    <t>FSUP_21</t>
  </si>
  <si>
    <t>82ae0751-b1ab-4c2c-8553-763f9d64df99</t>
  </si>
  <si>
    <t>FSUP_22</t>
  </si>
  <si>
    <t>21445755-a05c-4089-ba89-54e8ae013776</t>
  </si>
  <si>
    <t>FSUP_23</t>
  </si>
  <si>
    <t>1c42cfa9-7d31-4b4d-bc02-81af0f6cd2bb</t>
  </si>
  <si>
    <t>FSUP_24</t>
  </si>
  <si>
    <t>492c67a5-b667-4f2e-9d87-dfafc73bb22c</t>
  </si>
  <si>
    <t>FSUP_25</t>
  </si>
  <si>
    <t>feceea82-fec4-4ce3-8420-cab03547e2d4</t>
  </si>
  <si>
    <t>FSUP_26</t>
  </si>
  <si>
    <t>acec0a96-ad63-42d4-a7cb-7dd0286647d1</t>
  </si>
  <si>
    <t>FSUP_1</t>
  </si>
  <si>
    <t>ed819a80-b9d4-467a-b3de-f3efe3501c77</t>
  </si>
  <si>
    <t>FSUP_2</t>
  </si>
  <si>
    <t>9e750c6b-2e03-48f1-90f2-a4ece472763e</t>
  </si>
  <si>
    <t>FSUP_3</t>
  </si>
  <si>
    <t>1006ef3b-0563-4b2b-a4fc-7d80b68c0e9d</t>
  </si>
  <si>
    <t>FSUP_4</t>
  </si>
  <si>
    <t>c030504e-000d-4565-8d3e-ee064b55d981</t>
  </si>
  <si>
    <t>FSUP_5</t>
  </si>
  <si>
    <t>869c953d-cec0-4d93-9698-b7f8802ef76f</t>
  </si>
  <si>
    <t>FSUP_6</t>
  </si>
  <si>
    <t>a24243ba-748e-4ada-a9d5-9de60b7db12f</t>
  </si>
  <si>
    <t>FSUP_7</t>
  </si>
  <si>
    <t>7e45bb5a-c81b-414e-99c1-f212caeb0296</t>
  </si>
  <si>
    <t>FSUP_8</t>
  </si>
  <si>
    <t>2dd92b39-c220-4883-890f-981014c3d2a5</t>
  </si>
  <si>
    <t>FSUP_9</t>
  </si>
  <si>
    <t>370030bd-d040-4d30-a258-ff223eef2965</t>
  </si>
  <si>
    <t>57eae0b5-f2b0-4164-a751-74fc97b098f6</t>
  </si>
  <si>
    <t>FACP_2</t>
  </si>
  <si>
    <t>1eacf6c1-22f8-4d64-84e8-9befd8b4c4c3</t>
  </si>
  <si>
    <t>FACP_3</t>
  </si>
  <si>
    <t>081f0b92-53ee-4669-9863-9029b2dfa9b0</t>
  </si>
  <si>
    <t>FACP_4</t>
  </si>
  <si>
    <t>c9e539d6-80d0-458b-84bc-65a942c9df8b</t>
  </si>
  <si>
    <t>FACP_5</t>
  </si>
  <si>
    <t>1d778389-cf27-4071-a1c8-02afce4cdd82</t>
  </si>
  <si>
    <t>FACP_6</t>
  </si>
  <si>
    <t>807bba46-d47c-4068-a011-fee438f951ec</t>
  </si>
  <si>
    <t>FACP_7</t>
  </si>
  <si>
    <t>cc976e81-124f-48aa-ab32-07f35f7f0519</t>
  </si>
  <si>
    <t>6e01b0b8-2b64-4b3f-814d-0e5296410ba1</t>
  </si>
  <si>
    <t>FACP_9</t>
  </si>
  <si>
    <t>b3baea1d-84ce-4050-9729-699003171ddf</t>
  </si>
  <si>
    <t>FACP_10</t>
  </si>
  <si>
    <t>5aca7989-0047-4573-affd-9276ad3b9640</t>
  </si>
  <si>
    <t>FACP_11</t>
  </si>
  <si>
    <t>01b2ce28-63ca-4c9d-8d9e-ffde23e4d48e</t>
  </si>
  <si>
    <t>FACP_12</t>
  </si>
  <si>
    <t>49b51f57-a76c-4b80-9b05-49ebcd8bddc6</t>
  </si>
  <si>
    <t>FACP_13</t>
  </si>
  <si>
    <t>72fce6e3-5175-4eb4-b93b-ef064dbf3c99</t>
  </si>
  <si>
    <t>FACP_14</t>
  </si>
  <si>
    <t>264bd6c5-03b9-4b5f-9ab4-187e4f7c820b</t>
  </si>
  <si>
    <t>ISV_1</t>
  </si>
  <si>
    <t>be6c465b-22a8-4fbb-b85f-f2e6bcb37ed0</t>
  </si>
  <si>
    <t>72dc7123-32c4-4837-892f-1c750c33b8b4</t>
  </si>
  <si>
    <t>60524155-ceed-41ed-a705-96a65fdd0ca2</t>
  </si>
  <si>
    <t>a7e29640-0097-4ce6-8e82-180e75e4ec27</t>
  </si>
  <si>
    <t>ISV_5</t>
  </si>
  <si>
    <t>7041ffbd-876a-4100-b66a-4f92c711f100</t>
  </si>
  <si>
    <t>ISV_6</t>
  </si>
  <si>
    <t>cf084f00-b139-4acb-9202-8c11f4d4abff</t>
  </si>
  <si>
    <t>ISV_7</t>
  </si>
  <si>
    <t>8b495063-fcf3-496f-8314-162d288b6c0c</t>
  </si>
  <si>
    <t>ISV_8</t>
  </si>
  <si>
    <t>78558d85-886d-404b-babb-35e784588704</t>
  </si>
  <si>
    <t>ISV_9</t>
  </si>
  <si>
    <t>a466d65a-ac97-4953-ac4e-b41cd17d0271</t>
  </si>
  <si>
    <t>ISV_10</t>
  </si>
  <si>
    <t>ISV_11</t>
  </si>
  <si>
    <t>33aebe41-d395-48c7-803c-49be59269fcc</t>
  </si>
  <si>
    <t>ISV_12</t>
  </si>
  <si>
    <t>f7a809da-2617-49d7-8108-1768967c464a</t>
  </si>
  <si>
    <t>ISV_13</t>
  </si>
  <si>
    <t>97b6647a-3ba1-44df-8155-1f3345e75869</t>
  </si>
  <si>
    <t>ISV_14</t>
  </si>
  <si>
    <t>f8b035b9-34cc-4824-94db-170c25b697cf</t>
  </si>
  <si>
    <t>ISV_15</t>
  </si>
  <si>
    <t>33c25037-189d-44f5-be37-714ab66a9a24</t>
  </si>
  <si>
    <t>ISV_16</t>
  </si>
  <si>
    <t>2204b65d-7c63-4f2d-aa31-172aea495a3d</t>
  </si>
  <si>
    <t>ISV_17</t>
  </si>
  <si>
    <t>d42080f2-0499-4617-8d7b-89860a2e896a</t>
  </si>
  <si>
    <t>ISV_18</t>
  </si>
  <si>
    <t>53d32c50-8189-48ea-9b32-5f9b461e48f2</t>
  </si>
  <si>
    <t>ISV_19</t>
  </si>
  <si>
    <t>50e5cd9f-cfbe-47f2-9edf-31264b01a41f</t>
  </si>
  <si>
    <t>ISV_20</t>
  </si>
  <si>
    <t>73d690b4-775a-43c3-939b-b732b1baa426</t>
  </si>
  <si>
    <t>ISV_21</t>
  </si>
  <si>
    <t>c148074f-ff36-4c1b-975f-af28541e6601</t>
  </si>
  <si>
    <t>ISV_22</t>
  </si>
  <si>
    <t>45cc1877-3195-4c58-b692-4b0f29a66e5b</t>
  </si>
  <si>
    <t>ISV_23</t>
  </si>
  <si>
    <t>44f1bb56-7479-4549-9c4d-a82c9ef76f72</t>
  </si>
  <si>
    <t>ISV_24</t>
  </si>
  <si>
    <t>3cf589a2-ea7d-41a8-b44f-f11544184ad2</t>
  </si>
  <si>
    <t>ISV_25</t>
  </si>
  <si>
    <t>f33e09e1-1352-44d5-9831-b36832f47144</t>
  </si>
  <si>
    <t>ISV_26</t>
  </si>
  <si>
    <t>e8dea62b-1222-4de4-b098-c9c50d1a39f2</t>
  </si>
  <si>
    <t>ISV_27</t>
  </si>
  <si>
    <t>058077cb-54b3-4869-a5c6-7cf37e60dcc4</t>
  </si>
  <si>
    <t>ISV_28</t>
  </si>
  <si>
    <t>ecb42da4-88d8-4081-933b-6337e4a954ba</t>
  </si>
  <si>
    <t>ISV_29</t>
  </si>
  <si>
    <t>561cd9e7-d697-45fa-8216-9667b697e22b</t>
  </si>
  <si>
    <t>ISV_30</t>
  </si>
  <si>
    <t>36eeb153-8c9b-485e-8980-b45f9e3dcc68</t>
  </si>
  <si>
    <t>ISV_31</t>
  </si>
  <si>
    <t>b6ae17a8-a3b8-479f-b1cb-027751a016f2</t>
  </si>
  <si>
    <t>ISV_32</t>
  </si>
  <si>
    <t>1c8c99f8-f16b-45da-ad29-9d78a94d3662</t>
  </si>
  <si>
    <t>ISV_33</t>
  </si>
  <si>
    <t>76b9bac9-5d00-442c-ab1f-ac47a46aee94</t>
  </si>
  <si>
    <t>ISV_34</t>
  </si>
  <si>
    <t>aba7ac6c-1260-4261-b152-4a9cbb63be64</t>
  </si>
  <si>
    <t>ISV_35</t>
  </si>
  <si>
    <t>3e1e1ea8-3756-475c-a9ee-152f113332f6</t>
  </si>
  <si>
    <t>ISV_36</t>
  </si>
  <si>
    <t>8bfddf0e-a3a5-4139-abbe-5ce69dd3e362</t>
  </si>
  <si>
    <t>ISV_37</t>
  </si>
  <si>
    <t>99d2714b-6ea0-47fa-9cb0-963337d89338</t>
  </si>
  <si>
    <t>ISV_38</t>
  </si>
  <si>
    <t>a4b552b7-5081-4c04-9df2-fea644310e69</t>
  </si>
  <si>
    <t>ISV_39</t>
  </si>
  <si>
    <t>96b1319f-4566-4533-993a-2057559c3894</t>
  </si>
  <si>
    <t>ISV_40</t>
  </si>
  <si>
    <t>75afee6c-7a83-4fb2-b083-79a71b4d8af8</t>
  </si>
  <si>
    <t>ISV_41</t>
  </si>
  <si>
    <t>51e3cc5d-1560-4093-a44d-cc159f52711e</t>
  </si>
  <si>
    <t>ISV_42</t>
  </si>
  <si>
    <t>095805fd-fe45-44ef-b7c7-119433523099</t>
  </si>
  <si>
    <t>ISV_43</t>
  </si>
  <si>
    <t>80a32641-4c77-4c05-8b68-a014831cd0cd</t>
  </si>
  <si>
    <t>ISV_44</t>
  </si>
  <si>
    <t>5de229a1-2415-4347-b707-eafcc91ffebe</t>
  </si>
  <si>
    <t>ISV_45</t>
  </si>
  <si>
    <t>0b866252-9132-4f7b-8afc-a1adf64a3f62</t>
  </si>
  <si>
    <t>e9c7295a-8149-4ce1-9d98-4fda2ee228d5</t>
  </si>
  <si>
    <t>MSB_2</t>
  </si>
  <si>
    <t>772bf88a-67fc-451d-9505-243440f3be69</t>
  </si>
  <si>
    <t>MSB_3</t>
  </si>
  <si>
    <t>f5b7ee4e-1cb4-4a42-9100-96a980f25e3b</t>
  </si>
  <si>
    <t>MSB_4</t>
  </si>
  <si>
    <t>aa788c94-b8c9-493b-a92a-6d28065ab6e5</t>
  </si>
  <si>
    <t>MSB_5</t>
  </si>
  <si>
    <t>a8234f6d-31e1-477d-8d12-60ecb565fcbc</t>
  </si>
  <si>
    <t>MSB_6</t>
  </si>
  <si>
    <t>083cd679-a384-4273-99c4-8fd7651de34b</t>
  </si>
  <si>
    <t>MSB_7</t>
  </si>
  <si>
    <t>6f8d97ef-67b8-4409-af77-d2df2e79e7c4</t>
  </si>
  <si>
    <t>MSB_8</t>
  </si>
  <si>
    <t>696d6e4f-b78f-4f43-b0ae-999800b20418</t>
  </si>
  <si>
    <t>MSB_9</t>
  </si>
  <si>
    <t>0f054622-f266-4bb2-81a3-185a6dc85c55</t>
  </si>
  <si>
    <t>MSB_10</t>
  </si>
  <si>
    <t>24fccf3d-5062-4a47-bd7e-b883a889234e</t>
  </si>
  <si>
    <t>MSB_11</t>
  </si>
  <si>
    <t>90e3dad1-63df-4872-b7e2-ddef4647b7eb</t>
  </si>
  <si>
    <t>MSB_12</t>
  </si>
  <si>
    <t>36999da9-8281-491a-bbad-431bc9400ea8</t>
  </si>
  <si>
    <t>MSB_13</t>
  </si>
  <si>
    <t>30966eed-e898-4516-a0c7-2b0264b2cfe1</t>
  </si>
  <si>
    <t>0fae30da-6d9b-4729-9370-15136e28cbf3</t>
  </si>
  <si>
    <t>4dffac8a-4554-43fc-91ae-b40c51d4f5e9</t>
  </si>
  <si>
    <t>e84ff1bf-ff46-4814-b7c5-2ead76235265</t>
  </si>
  <si>
    <t>DB_4</t>
  </si>
  <si>
    <t>03bf59d0-e6e4-4f37-b3c0-61dc20a7efe0</t>
  </si>
  <si>
    <t>DB_5</t>
  </si>
  <si>
    <t>d4c236c5-0365-44b3-90a2-be454099748a</t>
  </si>
  <si>
    <t>DB_6</t>
  </si>
  <si>
    <t>f2a3b86a-79c2-4574-b2ed-3e70fc2c05a3</t>
  </si>
  <si>
    <t>DB_7</t>
  </si>
  <si>
    <t>e443e908-0865-4228-9c2e-12be323c91bd</t>
  </si>
  <si>
    <t>DB_8</t>
  </si>
  <si>
    <t>91abf491-b233-41f9-a7b4-afdb2cfd3095</t>
  </si>
  <si>
    <t>DB_9</t>
  </si>
  <si>
    <t>d4efee95-eac0-4536-828a-e987918e77cc</t>
  </si>
  <si>
    <t>DB_10</t>
  </si>
  <si>
    <t>c9c49140-1d88-4329-b2c0-4a1c1041dff6</t>
  </si>
  <si>
    <t>DB_11</t>
  </si>
  <si>
    <t>b483c35a-aaa6-4a79-80cc-19b5fc5fd230</t>
  </si>
  <si>
    <t>DB_12</t>
  </si>
  <si>
    <t>ec1a90c6-533b-4b4a-8967-4a464a29b086</t>
  </si>
  <si>
    <t>DB_13</t>
  </si>
  <si>
    <t>2655461f-e26c-4cbe-a303-b3a7e3ee26fa</t>
  </si>
  <si>
    <t>DB_14</t>
  </si>
  <si>
    <t>69b7defc-f17e-4f37-a616-d9624636bf66</t>
  </si>
  <si>
    <t>DB_15</t>
  </si>
  <si>
    <t>9d5963cc-f5d8-4880-91c8-422ebdaef264</t>
  </si>
  <si>
    <t>DB_16</t>
  </si>
  <si>
    <t>190a5b6a-25cf-4aba-a24a-c21e35d517f6</t>
  </si>
  <si>
    <t>DB_17</t>
  </si>
  <si>
    <t>505427f9-d77b-4db3-9a40-62556304918d</t>
  </si>
  <si>
    <t>DB_18</t>
  </si>
  <si>
    <t>cb91f0b9-3c7c-4f66-a4f4-6baf1a13c117</t>
  </si>
  <si>
    <t>DB_19</t>
  </si>
  <si>
    <t>c67ffc9e-dc31-41b4-a5fb-e913194f6974</t>
  </si>
  <si>
    <t>DB_20</t>
  </si>
  <si>
    <t>160197dc-9c28-4b30-bed4-e4e9f635c8e0</t>
  </si>
  <si>
    <t>DB_21</t>
  </si>
  <si>
    <t>1209c1f2-fb20-4b01-b698-261c76a57349</t>
  </si>
  <si>
    <t>DB_22</t>
  </si>
  <si>
    <t>05f6db81-584b-490c-8b0c-858827d4ef07</t>
  </si>
  <si>
    <t>DB_23</t>
  </si>
  <si>
    <t>0c00bbce-8e44-4deb-b6a0-067ce7807712</t>
  </si>
  <si>
    <t>DB_24</t>
  </si>
  <si>
    <t>ee081182-be17-4ac8-9399-7c9c4f502d55</t>
  </si>
  <si>
    <t>DB_25</t>
  </si>
  <si>
    <t>4a4a98fb-42f2-4a6b-ab5d-904a72cbaa1d</t>
  </si>
  <si>
    <t>DB_26</t>
  </si>
  <si>
    <t>b7015be2-b969-44ad-983f-193a8176d428</t>
  </si>
  <si>
    <t>DB_27</t>
  </si>
  <si>
    <t>946b5d7e-9bb0-4b05-bcc6-90d1170a85b6</t>
  </si>
  <si>
    <t>15ee8b42-54e1-4198-9cdd-3d3499d7f4db</t>
  </si>
  <si>
    <t>ee3e9f74-e91e-4a91-ae08-1406d29349bf</t>
  </si>
  <si>
    <t>ITDP_3</t>
  </si>
  <si>
    <t>e7ef378c-fd30-4b3d-a48c-282f7ed057d2</t>
  </si>
  <si>
    <t>ITDP_4</t>
  </si>
  <si>
    <t>a3d6a746-6905-4842-aab6-c664c1a9d6dc</t>
  </si>
  <si>
    <t>ITDP_5</t>
  </si>
  <si>
    <t>72897406-34a0-4a7a-a54b-3034b73f4c80</t>
  </si>
  <si>
    <t>ITDP_6</t>
  </si>
  <si>
    <t>f7bc33e3-149f-4886-ad0b-de5352fee3f5</t>
  </si>
  <si>
    <t>ITDP_7</t>
  </si>
  <si>
    <t>fdbb1e6f-8575-4508-b24a-25d8339b9cd1</t>
  </si>
  <si>
    <t>ITDP_8</t>
  </si>
  <si>
    <t>741bfe7c-55cd-4002-a04d-35668f216ceb</t>
  </si>
  <si>
    <t>ITDP_9</t>
  </si>
  <si>
    <t>27527b8c-0ed8-4cfe-a2ee-2b25e162f2f4</t>
  </si>
  <si>
    <t>ITDP_10</t>
  </si>
  <si>
    <t>8a22537e-7559-490c-8bb4-decb994c04bf</t>
  </si>
  <si>
    <t>ITDP_11</t>
  </si>
  <si>
    <t>621d453e-e132-449d-adbc-9b7d738c1d84</t>
  </si>
  <si>
    <t>ITDP_12</t>
  </si>
  <si>
    <t>8d768cb7-8e9c-44d0-b358-ac240e38f7c7</t>
  </si>
  <si>
    <t>ITDP_13</t>
  </si>
  <si>
    <t>14de1945-bf58-4368-90f0-44e66c01b5c6</t>
  </si>
  <si>
    <t>ITDP_14</t>
  </si>
  <si>
    <t>8284d5ef-0d8d-4be8-bf9c-6ac9be9254ad</t>
  </si>
  <si>
    <t>ITDP_15</t>
  </si>
  <si>
    <t>8af67b18-ec7a-41b0-9d8e-180e74a1041c</t>
  </si>
  <si>
    <t>ITDP_16</t>
  </si>
  <si>
    <t>d0bbdf73-c041-431c-ba33-1a6b4a448f1f</t>
  </si>
  <si>
    <t>f5f417d5-03a9-4ba2-8171-0295b56e469c</t>
  </si>
  <si>
    <t>e7062a62-0662-4700-bc89-955edffbf2c2</t>
  </si>
  <si>
    <t>KPB_3</t>
  </si>
  <si>
    <t>378b2f3d-70e6-43f2-90f9-bdb9ed6f4df1</t>
  </si>
  <si>
    <t>KPB_4</t>
  </si>
  <si>
    <t>57129ed8-ccde-432c-b3c4-1d5486d5a476</t>
  </si>
  <si>
    <t>697403da-b853-4fa6-b7db-8cef012da4e1</t>
  </si>
  <si>
    <t>9bd41b86-b851-4c72-a628-207773e3b376</t>
  </si>
  <si>
    <t>MDP_3</t>
  </si>
  <si>
    <t>76fef351-e1e2-48ac-8a67-2a27557f2d2e</t>
  </si>
  <si>
    <t>MDP_4</t>
  </si>
  <si>
    <t>7eb8cff1-6863-4a6d-af58-4a7b00b14b08</t>
  </si>
  <si>
    <t>MDP_5</t>
  </si>
  <si>
    <t>4a2d8785-09b1-4e6c-93e0-3e362bba09d8</t>
  </si>
  <si>
    <t>MDP_6</t>
  </si>
  <si>
    <t>60754411-8101-41e0-8ee6-a93008a969af</t>
  </si>
  <si>
    <t>MDP_7</t>
  </si>
  <si>
    <t>777efe8f-a455-4981-8e55-14c2e179f501</t>
  </si>
  <si>
    <t>MDP_8</t>
  </si>
  <si>
    <t>f039577c-3d84-47c4-9625-c5f27d18e535</t>
  </si>
  <si>
    <t>MDP_9</t>
  </si>
  <si>
    <t>8fcf3474-da11-4f24-ba5d-87332c40f65f</t>
  </si>
  <si>
    <t>MDP_10</t>
  </si>
  <si>
    <t>59cde48b-8efd-490c-96ee-a44549d3baf5</t>
  </si>
  <si>
    <t>MDP_11</t>
  </si>
  <si>
    <t>66eba19b-8bde-46b0-910e-9a1919e18926</t>
  </si>
  <si>
    <t>MDP_12</t>
  </si>
  <si>
    <t>0e8a9ccb-0f2f-42f9-b63e-94f189e8fe80</t>
  </si>
  <si>
    <t>MDP_13</t>
  </si>
  <si>
    <t>5f8c095f-2319-4f52-bc73-7b6e79970138</t>
  </si>
  <si>
    <t>MDP_14</t>
  </si>
  <si>
    <t>6edc59aa-9d43-47ce-ba08-01966102a1d8</t>
  </si>
  <si>
    <t>MDP_15</t>
  </si>
  <si>
    <t>3f0aadfe-c577-489c-af17-f8cca9904c63</t>
  </si>
  <si>
    <t>PRS_1</t>
  </si>
  <si>
    <t>e71689b1-7177-429c-afd4-5fa9ed423aae</t>
  </si>
  <si>
    <t>PRS_2</t>
  </si>
  <si>
    <t>048d1238-ef29-477a-9f7c-201c13ba22f8</t>
  </si>
  <si>
    <t>PRS_3</t>
  </si>
  <si>
    <t>652ee069-9530-4bc1-83d0-3f28ec71660f</t>
  </si>
  <si>
    <t>PRS_4</t>
  </si>
  <si>
    <t>8ed5b439-c690-4937-9dc6-c2b7d7c66b55</t>
  </si>
  <si>
    <t>PRS_5</t>
  </si>
  <si>
    <t>3f92c678-13a2-487b-8d33-8bc8925a13e6</t>
  </si>
  <si>
    <t>PRS_6</t>
  </si>
  <si>
    <t>4a969e6a-2bce-41ef-aa83-d4f5f95a2329</t>
  </si>
  <si>
    <t>PRS_7</t>
  </si>
  <si>
    <t>0a54199e-46ec-433c-acac-a720b0413948</t>
  </si>
  <si>
    <t>GM_1</t>
  </si>
  <si>
    <t>f7afe057-8920-4cd0-b14a-68cb30a58f8a</t>
  </si>
  <si>
    <t>GM_2</t>
  </si>
  <si>
    <t>bfcac44a-f6c9-46d6-a724-2c8670d1035d</t>
  </si>
  <si>
    <t>GM_3</t>
  </si>
  <si>
    <t>905e4864-39c2-4125-acaa-b6d59573ab4f</t>
  </si>
  <si>
    <t>N4 Device Name</t>
  </si>
  <si>
    <t>Hydration 1240</t>
  </si>
  <si>
    <t>CWSV-B80-L12-1</t>
  </si>
  <si>
    <t>ddc-44-12</t>
  </si>
  <si>
    <t>Software Point</t>
  </si>
  <si>
    <t>ddc-45-12</t>
  </si>
  <si>
    <t>LKP_1</t>
  </si>
  <si>
    <t>LKP_2</t>
  </si>
  <si>
    <t>LKP_3</t>
  </si>
  <si>
    <t>LKP_4</t>
  </si>
  <si>
    <t>LKP_5</t>
  </si>
  <si>
    <t>LKP_6</t>
  </si>
  <si>
    <t>LKP_7</t>
  </si>
  <si>
    <t>LKP_8</t>
  </si>
  <si>
    <t>LKP_9</t>
  </si>
  <si>
    <t>LKP_10</t>
  </si>
  <si>
    <t>LKP_11</t>
  </si>
  <si>
    <t>LKP_12</t>
  </si>
  <si>
    <t>LKP_13</t>
  </si>
  <si>
    <t>LKP_14</t>
  </si>
  <si>
    <t>LKP_15</t>
  </si>
  <si>
    <t>LKP_16</t>
  </si>
  <si>
    <t>LKP_17</t>
  </si>
  <si>
    <t>LKP_18</t>
  </si>
  <si>
    <t>LKP_19</t>
  </si>
  <si>
    <t>LKP_20</t>
  </si>
  <si>
    <t>LKP_21</t>
  </si>
  <si>
    <t>LKP_22</t>
  </si>
  <si>
    <t>LKP_23</t>
  </si>
  <si>
    <t>LKP_24</t>
  </si>
  <si>
    <t>LKP_25</t>
  </si>
  <si>
    <t>LKP_26</t>
  </si>
  <si>
    <t>LKP_27</t>
  </si>
  <si>
    <t>LKP_28</t>
  </si>
  <si>
    <t>LKP_29</t>
  </si>
  <si>
    <t>LKP_30</t>
  </si>
  <si>
    <t>LKP_31</t>
  </si>
  <si>
    <t>LKP_32</t>
  </si>
  <si>
    <t>LKP_33</t>
  </si>
  <si>
    <t>LKP_34</t>
  </si>
  <si>
    <t>LKP_35</t>
  </si>
  <si>
    <t>LKP_36</t>
  </si>
  <si>
    <t>LKP_37</t>
  </si>
  <si>
    <t>LKP_38</t>
  </si>
  <si>
    <t>LKP_39</t>
  </si>
  <si>
    <t>LKP_40</t>
  </si>
  <si>
    <t>LKP_41</t>
  </si>
  <si>
    <t>LKP_42</t>
  </si>
  <si>
    <t>LKP_43</t>
  </si>
  <si>
    <t>LKP_44</t>
  </si>
  <si>
    <t>LKP_45</t>
  </si>
  <si>
    <t>LKP_46</t>
  </si>
  <si>
    <t>LKP_47</t>
  </si>
  <si>
    <t>LKP_48</t>
  </si>
  <si>
    <t>LKP_49</t>
  </si>
  <si>
    <t>LKP_50</t>
  </si>
  <si>
    <t>LKP_51</t>
  </si>
  <si>
    <t>LKP_52</t>
  </si>
  <si>
    <t>LKP_53</t>
  </si>
  <si>
    <t>LKP_54</t>
  </si>
  <si>
    <t>LKP_55</t>
  </si>
  <si>
    <t>LKP_56</t>
  </si>
  <si>
    <t>LKP_57</t>
  </si>
  <si>
    <t>LKP_58</t>
  </si>
  <si>
    <t>LKP_59</t>
  </si>
  <si>
    <t>LKP_60</t>
  </si>
  <si>
    <t>LKP_61</t>
  </si>
  <si>
    <t>LKP_62</t>
  </si>
  <si>
    <t>LKP_63</t>
  </si>
  <si>
    <t>LKP_64</t>
  </si>
  <si>
    <t>LKP_65</t>
  </si>
  <si>
    <t>LKP_66</t>
  </si>
  <si>
    <t>LKP_67</t>
  </si>
  <si>
    <t>LKP_68</t>
  </si>
  <si>
    <t>LKP_69</t>
  </si>
  <si>
    <t>LKP_70</t>
  </si>
  <si>
    <t>LKP_71</t>
  </si>
  <si>
    <t>LKP_72</t>
  </si>
  <si>
    <t>LKP_73</t>
  </si>
  <si>
    <t>LKP_74</t>
  </si>
  <si>
    <t>LKP_75</t>
  </si>
  <si>
    <t>LKP_76</t>
  </si>
  <si>
    <t>LKP_77</t>
  </si>
  <si>
    <t>LKP_78</t>
  </si>
  <si>
    <t>LKP_79</t>
  </si>
  <si>
    <t>LKP_80</t>
  </si>
  <si>
    <t>LKP_81</t>
  </si>
  <si>
    <t>LKP_82</t>
  </si>
  <si>
    <t>LKP_83</t>
  </si>
  <si>
    <t>LKP_84</t>
  </si>
  <si>
    <t>LKP_85</t>
  </si>
  <si>
    <t>LKP_86</t>
  </si>
  <si>
    <t>LKP_87</t>
  </si>
  <si>
    <t>LKP_88</t>
  </si>
  <si>
    <t>LKP_89</t>
  </si>
  <si>
    <t>LKP_90</t>
  </si>
  <si>
    <t>LKP_91</t>
  </si>
  <si>
    <t>LKP_92</t>
  </si>
  <si>
    <t>LKP_93</t>
  </si>
  <si>
    <t>LKP_94</t>
  </si>
  <si>
    <t>LKP_95</t>
  </si>
  <si>
    <t>LKP_96</t>
  </si>
  <si>
    <t>LKP_97</t>
  </si>
  <si>
    <t>LKP_98</t>
  </si>
  <si>
    <t>LKP_99</t>
  </si>
  <si>
    <t>LKP_100</t>
  </si>
  <si>
    <t>LKP_101</t>
  </si>
  <si>
    <t>LKP_102</t>
  </si>
  <si>
    <t>LKP_103</t>
  </si>
  <si>
    <t>LKP_104</t>
  </si>
  <si>
    <t>LKP_105</t>
  </si>
  <si>
    <t>LKP_106</t>
  </si>
  <si>
    <t>LKP_107</t>
  </si>
  <si>
    <t>LKP_108</t>
  </si>
  <si>
    <t>LKP_109</t>
  </si>
  <si>
    <t>LKP_110</t>
  </si>
  <si>
    <t>LKP_111</t>
  </si>
  <si>
    <t>LKP_112</t>
  </si>
  <si>
    <t>LKP_113</t>
  </si>
  <si>
    <t>LKP_114</t>
  </si>
  <si>
    <t>LKP_115</t>
  </si>
  <si>
    <t>LKP_116</t>
  </si>
  <si>
    <t>LKP_117</t>
  </si>
  <si>
    <t>LKP_118</t>
  </si>
  <si>
    <t>LKP_119</t>
  </si>
  <si>
    <t>LKP_120</t>
  </si>
  <si>
    <t>LKP_121</t>
  </si>
  <si>
    <t>LKP_122</t>
  </si>
  <si>
    <t>LKP_123</t>
  </si>
  <si>
    <t>LKP_124</t>
  </si>
  <si>
    <t>LKP_125</t>
  </si>
  <si>
    <t>LKP_126</t>
  </si>
  <si>
    <t>LKP_127</t>
  </si>
  <si>
    <t>LKP_128</t>
  </si>
  <si>
    <t>LKP_129</t>
  </si>
  <si>
    <t>LKP_130</t>
  </si>
  <si>
    <t>LKP_131</t>
  </si>
  <si>
    <t>LKP_132</t>
  </si>
  <si>
    <t>LKP_133</t>
  </si>
  <si>
    <t>LKP_134</t>
  </si>
  <si>
    <t>LKP_135</t>
  </si>
  <si>
    <t>LKP_136</t>
  </si>
  <si>
    <t>LKP_137</t>
  </si>
  <si>
    <t>LKP_138</t>
  </si>
  <si>
    <t>LKP_139</t>
  </si>
  <si>
    <t>LKP_140</t>
  </si>
  <si>
    <t>LKP_141</t>
  </si>
  <si>
    <t>LKP_142</t>
  </si>
  <si>
    <t>LKP_143</t>
  </si>
  <si>
    <t>LKP_144</t>
  </si>
  <si>
    <t>LKP_145</t>
  </si>
  <si>
    <t>LKP_146</t>
  </si>
  <si>
    <t>LKP_147</t>
  </si>
  <si>
    <t>LKP_148</t>
  </si>
  <si>
    <t>LKP_149</t>
  </si>
  <si>
    <t>LKP_150</t>
  </si>
  <si>
    <t>LKP_151</t>
  </si>
  <si>
    <t>LKP_152</t>
  </si>
  <si>
    <t>LKP_153</t>
  </si>
  <si>
    <t>LKP_154</t>
  </si>
  <si>
    <t>LKP_155</t>
  </si>
  <si>
    <t>LKP_156</t>
  </si>
  <si>
    <t>LKP_157</t>
  </si>
  <si>
    <t>LKP_158</t>
  </si>
  <si>
    <t>LKP_159</t>
  </si>
  <si>
    <t>LKP_160</t>
  </si>
  <si>
    <t>LKP_161</t>
  </si>
  <si>
    <t>LKP_162</t>
  </si>
  <si>
    <t>LKP_163</t>
  </si>
  <si>
    <t>LKP_164</t>
  </si>
  <si>
    <t>LKP_165</t>
  </si>
  <si>
    <t>LKP_166</t>
  </si>
  <si>
    <t>LKP_167</t>
  </si>
  <si>
    <t>LKP_168</t>
  </si>
  <si>
    <t>LKP_169</t>
  </si>
  <si>
    <t>LKP_170</t>
  </si>
  <si>
    <t>LKP_171</t>
  </si>
  <si>
    <t>LKP_172</t>
  </si>
  <si>
    <t>LKP_173</t>
  </si>
  <si>
    <t>LKP_174</t>
  </si>
  <si>
    <t>LKP_175</t>
  </si>
  <si>
    <t>LKP_176</t>
  </si>
  <si>
    <t>LKP_177</t>
  </si>
  <si>
    <t>LKP_178</t>
  </si>
  <si>
    <t>LKP_179</t>
  </si>
  <si>
    <t>LKP_180</t>
  </si>
  <si>
    <t>LKP_181</t>
  </si>
  <si>
    <t>LKP_182</t>
  </si>
  <si>
    <t>LKP_183</t>
  </si>
  <si>
    <t>LKP_184</t>
  </si>
  <si>
    <t>LKP_185</t>
  </si>
  <si>
    <t>LKP_186</t>
  </si>
  <si>
    <t>LKP_187</t>
  </si>
  <si>
    <t>LKP_188</t>
  </si>
  <si>
    <t>LKP_189</t>
  </si>
  <si>
    <t>LKP_190</t>
  </si>
  <si>
    <t>LKP_191</t>
  </si>
  <si>
    <t>LKP_192</t>
  </si>
  <si>
    <t>LKP_193</t>
  </si>
  <si>
    <t>LKP_194</t>
  </si>
  <si>
    <t>LKP_195</t>
  </si>
  <si>
    <t>LKP_196</t>
  </si>
  <si>
    <t>LKP_197</t>
  </si>
  <si>
    <t>LKP_198</t>
  </si>
  <si>
    <t>LKP_199</t>
  </si>
  <si>
    <t>LKP_200</t>
  </si>
  <si>
    <t>LKP_201</t>
  </si>
  <si>
    <t>LKP_202</t>
  </si>
  <si>
    <t>LKP_203</t>
  </si>
  <si>
    <t>LKP_204</t>
  </si>
  <si>
    <t>LKP_205</t>
  </si>
  <si>
    <t>LKP_206</t>
  </si>
  <si>
    <t>LKP_207</t>
  </si>
  <si>
    <t>LKP_208</t>
  </si>
  <si>
    <t>LKP_209</t>
  </si>
  <si>
    <t>LKP_210</t>
  </si>
  <si>
    <t>LKP_211</t>
  </si>
  <si>
    <t>LKP_212</t>
  </si>
  <si>
    <t>LKP_213</t>
  </si>
  <si>
    <t>LKP_214</t>
  </si>
  <si>
    <t>LKP_215</t>
  </si>
  <si>
    <t>LKP_216</t>
  </si>
  <si>
    <t>LKP_217</t>
  </si>
  <si>
    <t>LKP_218</t>
  </si>
  <si>
    <t>LKP_219</t>
  </si>
  <si>
    <t>LKP_220</t>
  </si>
  <si>
    <t>LKP_221</t>
  </si>
  <si>
    <t>LKP_222</t>
  </si>
  <si>
    <t>LKP_223</t>
  </si>
  <si>
    <t>LKP_224</t>
  </si>
  <si>
    <t>LKP_225</t>
  </si>
  <si>
    <t>LKP_226</t>
  </si>
  <si>
    <t>LKP_227</t>
  </si>
  <si>
    <t>LKP_228</t>
  </si>
  <si>
    <t>LKP_229</t>
  </si>
  <si>
    <t>LKP_230</t>
  </si>
  <si>
    <t>LKP_231</t>
  </si>
  <si>
    <t>LKP_232</t>
  </si>
  <si>
    <t>LKP_233</t>
  </si>
  <si>
    <t>LKP_234</t>
  </si>
  <si>
    <t>LKP_235</t>
  </si>
  <si>
    <t>LKP_236</t>
  </si>
  <si>
    <t>LKP_237</t>
  </si>
  <si>
    <t>LKP_238</t>
  </si>
  <si>
    <t>LKP_239</t>
  </si>
  <si>
    <t>LKP_240</t>
  </si>
  <si>
    <t>LKP_241</t>
  </si>
  <si>
    <t>LKP_242</t>
  </si>
  <si>
    <t>LKP_243</t>
  </si>
  <si>
    <t>LKP_244</t>
  </si>
  <si>
    <t>LKP_245</t>
  </si>
  <si>
    <t>LKP_246</t>
  </si>
  <si>
    <t>LKP_247</t>
  </si>
  <si>
    <t>LKP_248</t>
  </si>
  <si>
    <t>LKP_249</t>
  </si>
  <si>
    <t>LKP_250</t>
  </si>
  <si>
    <t>LKP_251</t>
  </si>
  <si>
    <t>LKP_252</t>
  </si>
  <si>
    <t>LKP_253</t>
  </si>
  <si>
    <t>LKP_254</t>
  </si>
  <si>
    <t>LKP_255</t>
  </si>
  <si>
    <t>LKP_256</t>
  </si>
  <si>
    <t>LKP_257</t>
  </si>
  <si>
    <t>LKP_258</t>
  </si>
  <si>
    <t>LKP_259</t>
  </si>
  <si>
    <t>LKP_260</t>
  </si>
  <si>
    <t>LKP_261</t>
  </si>
  <si>
    <t>LKP_262</t>
  </si>
  <si>
    <t>LKP_263</t>
  </si>
  <si>
    <t>LKP_264</t>
  </si>
  <si>
    <t>LKP_265</t>
  </si>
  <si>
    <t>LKP_266</t>
  </si>
  <si>
    <t>LKP_267</t>
  </si>
  <si>
    <t>LKP_268</t>
  </si>
  <si>
    <t>LKP_269</t>
  </si>
  <si>
    <t>LKP_270</t>
  </si>
  <si>
    <t>LKP_271</t>
  </si>
  <si>
    <t>LKP_272</t>
  </si>
  <si>
    <t>LKP_273</t>
  </si>
  <si>
    <t>LKP_274</t>
  </si>
  <si>
    <t>LKP_275</t>
  </si>
  <si>
    <t>LKP_276</t>
  </si>
  <si>
    <t>LKP_277</t>
  </si>
  <si>
    <t>LKP_278</t>
  </si>
  <si>
    <t>LKP_279</t>
  </si>
  <si>
    <t>LKP_280</t>
  </si>
  <si>
    <t>LKP_281</t>
  </si>
  <si>
    <t>LKP_282</t>
  </si>
  <si>
    <t>LKP_283</t>
  </si>
  <si>
    <t>LKP_284</t>
  </si>
  <si>
    <t>LKP_285</t>
  </si>
  <si>
    <t>LKP_286</t>
  </si>
  <si>
    <t>LKP_287</t>
  </si>
  <si>
    <t>LKP_288</t>
  </si>
  <si>
    <t>LKP_289</t>
  </si>
  <si>
    <t>LKP_290</t>
  </si>
  <si>
    <t>LKP_291</t>
  </si>
  <si>
    <t>LKP_292</t>
  </si>
  <si>
    <t>LKP_293</t>
  </si>
  <si>
    <t>LKP_294</t>
  </si>
  <si>
    <t>LKP_295</t>
  </si>
  <si>
    <t>LKP_296</t>
  </si>
  <si>
    <t>LKP_297</t>
  </si>
  <si>
    <t>LKP_298</t>
  </si>
  <si>
    <t>LKP_299</t>
  </si>
  <si>
    <t>LKP_300</t>
  </si>
  <si>
    <t>LKP_301</t>
  </si>
  <si>
    <t>LKP_302</t>
  </si>
  <si>
    <t>LKP_303</t>
  </si>
  <si>
    <t>LKP_304</t>
  </si>
  <si>
    <t>LKP_305</t>
  </si>
  <si>
    <t>LKP_306</t>
  </si>
  <si>
    <t>LKP_307</t>
  </si>
  <si>
    <t>LKP_308</t>
  </si>
  <si>
    <t>LKP_309</t>
  </si>
  <si>
    <t>LKP_310</t>
  </si>
  <si>
    <t>LKP_311</t>
  </si>
  <si>
    <t>LKP_312</t>
  </si>
  <si>
    <t>LKP_313</t>
  </si>
  <si>
    <t>LKP_314</t>
  </si>
  <si>
    <t>LKP_315</t>
  </si>
  <si>
    <t>LKP_316</t>
  </si>
  <si>
    <t>LKP_317</t>
  </si>
  <si>
    <t>LKP_318</t>
  </si>
  <si>
    <t>LKP_319</t>
  </si>
  <si>
    <t>LKP_320</t>
  </si>
  <si>
    <t>LKP_321</t>
  </si>
  <si>
    <t>LKP_322</t>
  </si>
  <si>
    <t>LKP_323</t>
  </si>
  <si>
    <t>LKP_324</t>
  </si>
  <si>
    <t>LKP_325</t>
  </si>
  <si>
    <t>LKP_326</t>
  </si>
  <si>
    <t>LKP_327</t>
  </si>
  <si>
    <t>LKP_328</t>
  </si>
  <si>
    <t>LKP_329</t>
  </si>
  <si>
    <t>LKP_330</t>
  </si>
  <si>
    <t>LKP_331</t>
  </si>
  <si>
    <t>LKP_332</t>
  </si>
  <si>
    <t>LKP_333</t>
  </si>
  <si>
    <t>LKP_334</t>
  </si>
  <si>
    <t>LKP_335</t>
  </si>
  <si>
    <t>LKP_336</t>
  </si>
  <si>
    <t>LKP_337</t>
  </si>
  <si>
    <t>LKP_338</t>
  </si>
  <si>
    <t>LKP_339</t>
  </si>
  <si>
    <t>LKP_340</t>
  </si>
  <si>
    <t>LKP_341</t>
  </si>
  <si>
    <t>LKP_342</t>
  </si>
  <si>
    <t>LKP_343</t>
  </si>
  <si>
    <t>LKP_344</t>
  </si>
  <si>
    <t>LKP_345</t>
  </si>
  <si>
    <t>LKP_346</t>
  </si>
  <si>
    <t>LKP_347</t>
  </si>
  <si>
    <t>LKP_348</t>
  </si>
  <si>
    <t>LKP_349</t>
  </si>
  <si>
    <t>LKP_350</t>
  </si>
  <si>
    <t>LKP_351</t>
  </si>
  <si>
    <t>LKP_352</t>
  </si>
  <si>
    <t>LKP_353</t>
  </si>
  <si>
    <t>LKP_354</t>
  </si>
  <si>
    <t>LKP_355</t>
  </si>
  <si>
    <t>LKP_356</t>
  </si>
  <si>
    <t>LKP_357</t>
  </si>
  <si>
    <t>LKP_358</t>
  </si>
  <si>
    <t>LKP_359</t>
  </si>
  <si>
    <t>LKP_360</t>
  </si>
  <si>
    <t>LKP_361</t>
  </si>
  <si>
    <t>LKP_362</t>
  </si>
  <si>
    <t>LKP_363</t>
  </si>
  <si>
    <t>LKP_364</t>
  </si>
  <si>
    <t>LKP_365</t>
  </si>
  <si>
    <t>LKP_366</t>
  </si>
  <si>
    <t>LKP_367</t>
  </si>
  <si>
    <t>LKP_368</t>
  </si>
  <si>
    <t>LKP_369</t>
  </si>
  <si>
    <t>LKP_370</t>
  </si>
  <si>
    <t>LKP_371</t>
  </si>
  <si>
    <t>LKP_372</t>
  </si>
  <si>
    <t>LKP_373</t>
  </si>
  <si>
    <t>LKP_374</t>
  </si>
  <si>
    <t>LKP_375</t>
  </si>
  <si>
    <t>LKP_376</t>
  </si>
  <si>
    <t>LKP_377</t>
  </si>
  <si>
    <t>LKP_378</t>
  </si>
  <si>
    <t>LKP_379</t>
  </si>
  <si>
    <t>LKP_380</t>
  </si>
  <si>
    <t>LKP_381</t>
  </si>
  <si>
    <t>LKP_382</t>
  </si>
  <si>
    <t>LKP_383</t>
  </si>
  <si>
    <t>LKP_384</t>
  </si>
  <si>
    <t>LKP_385</t>
  </si>
  <si>
    <t>LKP_386</t>
  </si>
  <si>
    <t>LKP_387</t>
  </si>
  <si>
    <t>LKP_388</t>
  </si>
  <si>
    <t>LKP_389</t>
  </si>
  <si>
    <t>LKP_390</t>
  </si>
  <si>
    <t>LKP_391</t>
  </si>
  <si>
    <t>LKP_392</t>
  </si>
  <si>
    <t>LKP_393</t>
  </si>
  <si>
    <t>LKP_394</t>
  </si>
  <si>
    <t>LKP_395</t>
  </si>
  <si>
    <t>LKP_396</t>
  </si>
  <si>
    <t>LKP_397</t>
  </si>
  <si>
    <t>LKP_398</t>
  </si>
  <si>
    <t>LKP_399</t>
  </si>
  <si>
    <t>LKP_400</t>
  </si>
  <si>
    <t>LKP_401</t>
  </si>
  <si>
    <t>LKP_402</t>
  </si>
  <si>
    <t>LKP_403</t>
  </si>
  <si>
    <t>LKP_404</t>
  </si>
  <si>
    <t>LKP_405</t>
  </si>
  <si>
    <t>LKP_406</t>
  </si>
  <si>
    <t>LKP_407</t>
  </si>
  <si>
    <t>LKP_408</t>
  </si>
  <si>
    <t>LKP_409</t>
  </si>
  <si>
    <t>LKP_410</t>
  </si>
  <si>
    <t>LKP_411</t>
  </si>
  <si>
    <t>LKP_412</t>
  </si>
  <si>
    <t>LKP_413</t>
  </si>
  <si>
    <t>LKP_414</t>
  </si>
  <si>
    <t>LKP_415</t>
  </si>
  <si>
    <t>LKP_416</t>
  </si>
  <si>
    <t>LKP_417</t>
  </si>
  <si>
    <t>LKP_418</t>
  </si>
  <si>
    <t>LKP_419</t>
  </si>
  <si>
    <t>LKP_420</t>
  </si>
  <si>
    <t>LKP_421</t>
  </si>
  <si>
    <t>LKP_422</t>
  </si>
  <si>
    <t>LKP_423</t>
  </si>
  <si>
    <t>LKP_424</t>
  </si>
  <si>
    <t>LKP_425</t>
  </si>
  <si>
    <t>LKP_426</t>
  </si>
  <si>
    <t>LKP_427</t>
  </si>
  <si>
    <t>LKP_428</t>
  </si>
  <si>
    <t>LKP_429</t>
  </si>
  <si>
    <t>LKP_430</t>
  </si>
  <si>
    <t>LKP_431</t>
  </si>
  <si>
    <t>LKP_432</t>
  </si>
  <si>
    <t>LKP_433</t>
  </si>
  <si>
    <t>LKP_434</t>
  </si>
  <si>
    <t>LKP_435</t>
  </si>
  <si>
    <t>LKP_436</t>
  </si>
  <si>
    <t>LKP_437</t>
  </si>
  <si>
    <t>LKP_438</t>
  </si>
  <si>
    <t>LKP_439</t>
  </si>
  <si>
    <t>LKP_440</t>
  </si>
  <si>
    <t>LKP_441</t>
  </si>
  <si>
    <t>LKP_442</t>
  </si>
  <si>
    <t>LKP_443</t>
  </si>
  <si>
    <t>LKP_444</t>
  </si>
  <si>
    <t>LKP_445</t>
  </si>
  <si>
    <t>LKP_446</t>
  </si>
  <si>
    <t>LKP_447</t>
  </si>
  <si>
    <t>LKP_448</t>
  </si>
  <si>
    <t>LKP_449</t>
  </si>
  <si>
    <t>LKP_450</t>
  </si>
  <si>
    <t>LKP_451</t>
  </si>
  <si>
    <t>LKP_452</t>
  </si>
  <si>
    <t>LKP_453</t>
  </si>
  <si>
    <t>LKP_454</t>
  </si>
  <si>
    <t>LKP_455</t>
  </si>
  <si>
    <t>LKP_456</t>
  </si>
  <si>
    <t>LKP_457</t>
  </si>
  <si>
    <t>LKP_458</t>
  </si>
  <si>
    <t>LKP_459</t>
  </si>
  <si>
    <t>LKP_460</t>
  </si>
  <si>
    <t>LKP_461</t>
  </si>
  <si>
    <t>LKP_462</t>
  </si>
  <si>
    <t>LKP_463</t>
  </si>
  <si>
    <t>LKP_464</t>
  </si>
  <si>
    <t>LKP_465</t>
  </si>
  <si>
    <t>LKP_466</t>
  </si>
  <si>
    <t>LKP_467</t>
  </si>
  <si>
    <t>LKP_468</t>
  </si>
  <si>
    <t>LKP_469</t>
  </si>
  <si>
    <t>LKP_470</t>
  </si>
  <si>
    <t>LKP_471</t>
  </si>
  <si>
    <t>LKP_472</t>
  </si>
  <si>
    <t>LKP_473</t>
  </si>
  <si>
    <t>LKP_474</t>
  </si>
  <si>
    <t>LKP_475</t>
  </si>
  <si>
    <t>LKP_476</t>
  </si>
  <si>
    <t>LKP_477</t>
  </si>
  <si>
    <t>LKP_478</t>
  </si>
  <si>
    <t>LKP_479</t>
  </si>
  <si>
    <t>LKP_480</t>
  </si>
  <si>
    <t>LKP_481</t>
  </si>
  <si>
    <t>LKP_482</t>
  </si>
  <si>
    <t>LKP_483</t>
  </si>
  <si>
    <t>LKP_484</t>
  </si>
  <si>
    <t>LKP_485</t>
  </si>
  <si>
    <t>LKP_486</t>
  </si>
  <si>
    <t>LKP_487</t>
  </si>
  <si>
    <t>LKP_488</t>
  </si>
  <si>
    <t>LKP_489</t>
  </si>
  <si>
    <t>LKP_490</t>
  </si>
  <si>
    <t>LKP_491</t>
  </si>
  <si>
    <t>LKP_492</t>
  </si>
  <si>
    <t>LKP_493</t>
  </si>
  <si>
    <t>LKP_494</t>
  </si>
  <si>
    <t>LKP_495</t>
  </si>
  <si>
    <t>LKP_496</t>
  </si>
  <si>
    <t>LKP_497</t>
  </si>
  <si>
    <t>LKP_498</t>
  </si>
  <si>
    <t>LKP_499</t>
  </si>
  <si>
    <t>LKP_500</t>
  </si>
  <si>
    <t>LKP_501</t>
  </si>
  <si>
    <t>LKP_502</t>
  </si>
  <si>
    <t>LKP_503</t>
  </si>
  <si>
    <t>LKP_504</t>
  </si>
  <si>
    <t>LKP_505</t>
  </si>
  <si>
    <t>LKP_506</t>
  </si>
  <si>
    <t>LKP_507</t>
  </si>
  <si>
    <t>LKP_508</t>
  </si>
  <si>
    <t>LKP_509</t>
  </si>
  <si>
    <t>LKP_510</t>
  </si>
  <si>
    <t>LKP_511</t>
  </si>
  <si>
    <t>LKP_512</t>
  </si>
  <si>
    <t>LKP_513</t>
  </si>
  <si>
    <t>LKP_514</t>
  </si>
  <si>
    <t>LKP_515</t>
  </si>
  <si>
    <t>LKP_516</t>
  </si>
  <si>
    <t>LKP_517</t>
  </si>
  <si>
    <t>LKP_518</t>
  </si>
  <si>
    <t>LKP_519</t>
  </si>
  <si>
    <t>LKP_520</t>
  </si>
  <si>
    <t>LKP_521</t>
  </si>
  <si>
    <t>LKP_522</t>
  </si>
  <si>
    <t>LKP_523</t>
  </si>
  <si>
    <t>LKP_524</t>
  </si>
  <si>
    <t>LKP_525</t>
  </si>
  <si>
    <t>LKP_526</t>
  </si>
  <si>
    <t>LKP_527</t>
  </si>
  <si>
    <t>LKP_528</t>
  </si>
  <si>
    <t>LKP_529</t>
  </si>
  <si>
    <t>LKP_530</t>
  </si>
  <si>
    <t>LKP_531</t>
  </si>
  <si>
    <t>LKP_532</t>
  </si>
  <si>
    <t>LKP_533</t>
  </si>
  <si>
    <t>LKP_534</t>
  </si>
  <si>
    <t>LKP_535</t>
  </si>
  <si>
    <t>LKP_536</t>
  </si>
  <si>
    <t>LKP_537</t>
  </si>
  <si>
    <t>LKP_538</t>
  </si>
  <si>
    <t>LKP_539</t>
  </si>
  <si>
    <t>LKP_540</t>
  </si>
  <si>
    <t>LKP_541</t>
  </si>
  <si>
    <t>LKP_542</t>
  </si>
  <si>
    <t>LKP_543</t>
  </si>
  <si>
    <t>LKP_544</t>
  </si>
  <si>
    <t>LKP_545</t>
  </si>
  <si>
    <t>LKP_546</t>
  </si>
  <si>
    <t>LKP_547</t>
  </si>
  <si>
    <t>LKP_548</t>
  </si>
  <si>
    <t>LKP_549</t>
  </si>
  <si>
    <t>LKP_550</t>
  </si>
  <si>
    <t>LKP_551</t>
  </si>
  <si>
    <t>LKP_552</t>
  </si>
  <si>
    <t>LKP_553</t>
  </si>
  <si>
    <t>LKP_554</t>
  </si>
  <si>
    <t>LKP_555</t>
  </si>
  <si>
    <t>LKP_556</t>
  </si>
  <si>
    <t>LKP_557</t>
  </si>
  <si>
    <t>LKP_558</t>
  </si>
  <si>
    <t>LKP_559</t>
  </si>
  <si>
    <t>LKP_560</t>
  </si>
  <si>
    <t>LKP_561</t>
  </si>
  <si>
    <t>LKP_562</t>
  </si>
  <si>
    <t>LKP_563</t>
  </si>
  <si>
    <t>LKP_564</t>
  </si>
  <si>
    <t>LKP_565</t>
  </si>
  <si>
    <t>LKP_566</t>
  </si>
  <si>
    <t>LKP_567</t>
  </si>
  <si>
    <t>LKP_568</t>
  </si>
  <si>
    <t>LKP_569</t>
  </si>
  <si>
    <t>LKP_570</t>
  </si>
  <si>
    <t>LKP_571</t>
  </si>
  <si>
    <t>LKP_572</t>
  </si>
  <si>
    <t>LKP_573</t>
  </si>
  <si>
    <t>LKP_574</t>
  </si>
  <si>
    <t>LKP_575</t>
  </si>
  <si>
    <t>LKP_576</t>
  </si>
  <si>
    <t>LKP_577</t>
  </si>
  <si>
    <t>LKP_578</t>
  </si>
  <si>
    <t>LKP_579</t>
  </si>
  <si>
    <t>LKP_580</t>
  </si>
  <si>
    <t>LKP_581</t>
  </si>
  <si>
    <t>LKP_582</t>
  </si>
  <si>
    <t>LKP_583</t>
  </si>
  <si>
    <t>LKP_584</t>
  </si>
  <si>
    <t>LKP_585</t>
  </si>
  <si>
    <t>LKP_586</t>
  </si>
  <si>
    <t>LKP_587</t>
  </si>
  <si>
    <t>LKP_588</t>
  </si>
  <si>
    <t>LKP_589</t>
  </si>
  <si>
    <t>LKP_590</t>
  </si>
  <si>
    <t>LKP_591</t>
  </si>
  <si>
    <t>LKP_592</t>
  </si>
  <si>
    <t>LKP_593</t>
  </si>
  <si>
    <t>LKP_594</t>
  </si>
  <si>
    <t>LKP_595</t>
  </si>
  <si>
    <t>LKP_596</t>
  </si>
  <si>
    <t>LKP_597</t>
  </si>
  <si>
    <t>LKP_598</t>
  </si>
  <si>
    <t>LKP_599</t>
  </si>
  <si>
    <t>LKP_600</t>
  </si>
  <si>
    <t>LKP_601</t>
  </si>
  <si>
    <t>LKP_602</t>
  </si>
  <si>
    <t>LKP_603</t>
  </si>
  <si>
    <t>LKP_604</t>
  </si>
  <si>
    <t>LKP_605</t>
  </si>
  <si>
    <t>LKP_606</t>
  </si>
  <si>
    <t>LKP_607</t>
  </si>
  <si>
    <t>LKP_608</t>
  </si>
  <si>
    <t>LKP_609</t>
  </si>
  <si>
    <t>LKP_610</t>
  </si>
  <si>
    <t>LKP_611</t>
  </si>
  <si>
    <t>LKP_612</t>
  </si>
  <si>
    <t>LKP_613</t>
  </si>
  <si>
    <t>LKP_614</t>
  </si>
  <si>
    <t>LKP_615</t>
  </si>
  <si>
    <t>LKP_616</t>
  </si>
  <si>
    <t>LKP_617</t>
  </si>
  <si>
    <t>LKP_618</t>
  </si>
  <si>
    <t>LKP_619</t>
  </si>
  <si>
    <t>LKP_620</t>
  </si>
  <si>
    <t>LKP_621</t>
  </si>
  <si>
    <t>LKP_622</t>
  </si>
  <si>
    <t>LKP_623</t>
  </si>
  <si>
    <t>LKP_624</t>
  </si>
  <si>
    <t>LKP_625</t>
  </si>
  <si>
    <t>LKP_626</t>
  </si>
  <si>
    <t>LKP_627</t>
  </si>
  <si>
    <t>LKP_628</t>
  </si>
  <si>
    <t>LKP_629</t>
  </si>
  <si>
    <t>LKP_630</t>
  </si>
  <si>
    <t>LKP_631</t>
  </si>
  <si>
    <t>LKP_632</t>
  </si>
  <si>
    <t>LKP_633</t>
  </si>
  <si>
    <t>LKP_634</t>
  </si>
  <si>
    <t>LKP_635</t>
  </si>
  <si>
    <t>LKP_636</t>
  </si>
  <si>
    <t>LKP_637</t>
  </si>
  <si>
    <t>LKP_638</t>
  </si>
  <si>
    <t>LKP_639</t>
  </si>
  <si>
    <t>LKP_640</t>
  </si>
  <si>
    <t>LKP_641</t>
  </si>
  <si>
    <t>LKP_642</t>
  </si>
  <si>
    <t>LKP_643</t>
  </si>
  <si>
    <t>LKP_644</t>
  </si>
  <si>
    <t>LKP_645</t>
  </si>
  <si>
    <t>LKP_646</t>
  </si>
  <si>
    <t>LKP_647</t>
  </si>
  <si>
    <t>LKP_648</t>
  </si>
  <si>
    <t>LKP_649</t>
  </si>
  <si>
    <t>LKP_650</t>
  </si>
  <si>
    <t>LKP_651</t>
  </si>
  <si>
    <t>LKP_652</t>
  </si>
  <si>
    <t>LKP_653</t>
  </si>
  <si>
    <t>LKP_654</t>
  </si>
  <si>
    <t>LKP_655</t>
  </si>
  <si>
    <t>LKP_656</t>
  </si>
  <si>
    <t>LKP_657</t>
  </si>
  <si>
    <t>LKP_658</t>
  </si>
  <si>
    <t>LKP_659</t>
  </si>
  <si>
    <t>LKP_660</t>
  </si>
  <si>
    <t>LKP_661</t>
  </si>
  <si>
    <t>LKP_662</t>
  </si>
  <si>
    <t>LKP_663</t>
  </si>
  <si>
    <t>LKP_664</t>
  </si>
  <si>
    <t>LKP_665</t>
  </si>
  <si>
    <t>LKP_666</t>
  </si>
  <si>
    <t>LKP_667</t>
  </si>
  <si>
    <t>LKP_668</t>
  </si>
  <si>
    <t>LKP_669</t>
  </si>
  <si>
    <t>LKP_670</t>
  </si>
  <si>
    <t>LKP_671</t>
  </si>
  <si>
    <t>LKP_672</t>
  </si>
  <si>
    <t>LKP_673</t>
  </si>
  <si>
    <t>LKP_674</t>
  </si>
  <si>
    <t>LKP_675</t>
  </si>
  <si>
    <t>LKP_676</t>
  </si>
  <si>
    <t>LKP_677</t>
  </si>
  <si>
    <t>LKP_678</t>
  </si>
  <si>
    <t>LKP_679</t>
  </si>
  <si>
    <t>LKP_680</t>
  </si>
  <si>
    <t>LKP_681</t>
  </si>
  <si>
    <t>LKP_682</t>
  </si>
  <si>
    <t>LKP_683</t>
  </si>
  <si>
    <t>LKP_684</t>
  </si>
  <si>
    <t>LKP_685</t>
  </si>
  <si>
    <t>LKP_686</t>
  </si>
  <si>
    <t>LKP_687</t>
  </si>
  <si>
    <t>LKP_688</t>
  </si>
  <si>
    <t>LKP_689</t>
  </si>
  <si>
    <t>LKP_690</t>
  </si>
  <si>
    <t>LKP_691</t>
  </si>
  <si>
    <t>LKP_692</t>
  </si>
  <si>
    <t>LKP_693</t>
  </si>
  <si>
    <t>LKP_694</t>
  </si>
  <si>
    <t>LKP_695</t>
  </si>
  <si>
    <t>LKP_696</t>
  </si>
  <si>
    <t>LKP_697</t>
  </si>
  <si>
    <t>LKP_698</t>
  </si>
  <si>
    <t>LKP_699</t>
  </si>
  <si>
    <t>LKP_700</t>
  </si>
  <si>
    <t>LKP_701</t>
  </si>
  <si>
    <t>LKP_702</t>
  </si>
  <si>
    <t>LKP_703</t>
  </si>
  <si>
    <t>LKP_704</t>
  </si>
  <si>
    <t>LKP_705</t>
  </si>
  <si>
    <t>LKP_706</t>
  </si>
  <si>
    <t>LKP_707</t>
  </si>
  <si>
    <t>LKP_708</t>
  </si>
  <si>
    <t>LKP_709</t>
  </si>
  <si>
    <t>LKP_710</t>
  </si>
  <si>
    <t>LKP_711</t>
  </si>
  <si>
    <t>LKP_712</t>
  </si>
  <si>
    <t>LKP_713</t>
  </si>
  <si>
    <t>LKP_714</t>
  </si>
  <si>
    <t>LKP_715</t>
  </si>
  <si>
    <t>LKP_716</t>
  </si>
  <si>
    <t>LKP_717</t>
  </si>
  <si>
    <t>LKP_718</t>
  </si>
  <si>
    <t>LKP_719</t>
  </si>
  <si>
    <t>LKP_720</t>
  </si>
  <si>
    <t>LKP_721</t>
  </si>
  <si>
    <t>LKP_722</t>
  </si>
  <si>
    <t>LKP_723</t>
  </si>
  <si>
    <t>LKP_724</t>
  </si>
  <si>
    <t>LKP_725</t>
  </si>
  <si>
    <t>LKP_726</t>
  </si>
  <si>
    <t>LKP_727</t>
  </si>
  <si>
    <t>LKP_728</t>
  </si>
  <si>
    <t>LKP_729</t>
  </si>
  <si>
    <t>LKP_730</t>
  </si>
  <si>
    <t>LKP_731</t>
  </si>
  <si>
    <t>LKP_732</t>
  </si>
  <si>
    <t>LKP_733</t>
  </si>
  <si>
    <t>LKP_734</t>
  </si>
  <si>
    <t>LKP_735</t>
  </si>
  <si>
    <t>LKP_736</t>
  </si>
  <si>
    <t>LKP_737</t>
  </si>
  <si>
    <t>LKP_738</t>
  </si>
  <si>
    <t>LKP_739</t>
  </si>
  <si>
    <t>LKP_740</t>
  </si>
  <si>
    <t>LKP_741</t>
  </si>
  <si>
    <t>LKP_742</t>
  </si>
  <si>
    <t>LKP_743</t>
  </si>
  <si>
    <t>LKP_744</t>
  </si>
  <si>
    <t>LKP_745</t>
  </si>
  <si>
    <t>LKP_746</t>
  </si>
  <si>
    <t>LKP_747</t>
  </si>
  <si>
    <t>LKP_748</t>
  </si>
  <si>
    <t>LKP_749</t>
  </si>
  <si>
    <t>LKP_750</t>
  </si>
  <si>
    <t>LKP_751</t>
  </si>
  <si>
    <t>LKP_752</t>
  </si>
  <si>
    <t>LKP_753</t>
  </si>
  <si>
    <t>LKP_754</t>
  </si>
  <si>
    <t>LKP_755</t>
  </si>
  <si>
    <t>LKP_756</t>
  </si>
  <si>
    <t>LKP_757</t>
  </si>
  <si>
    <t>LKP_758</t>
  </si>
  <si>
    <t>LKP_759</t>
  </si>
  <si>
    <t>LKP_760</t>
  </si>
  <si>
    <t>LKP_761</t>
  </si>
  <si>
    <t>LKP_762</t>
  </si>
  <si>
    <t>LKP_763</t>
  </si>
  <si>
    <t>LKP_764</t>
  </si>
  <si>
    <t>LKP_765</t>
  </si>
  <si>
    <t>LKP_766</t>
  </si>
  <si>
    <t>LKP_767</t>
  </si>
  <si>
    <t>LKP_768</t>
  </si>
  <si>
    <t>LKP_769</t>
  </si>
  <si>
    <t>LKP_770</t>
  </si>
  <si>
    <t>LKP_771</t>
  </si>
  <si>
    <t>LKP_772</t>
  </si>
  <si>
    <t>LKP_773</t>
  </si>
  <si>
    <t>LKP_774</t>
  </si>
  <si>
    <t>LKP_775</t>
  </si>
  <si>
    <t>LKP_776</t>
  </si>
  <si>
    <t>LKP_777</t>
  </si>
  <si>
    <t>LKP_778</t>
  </si>
  <si>
    <t>LKP_779</t>
  </si>
  <si>
    <t>LKP_780</t>
  </si>
  <si>
    <t>LKP_781</t>
  </si>
  <si>
    <t>LKP_782</t>
  </si>
  <si>
    <t>LKP_783</t>
  </si>
  <si>
    <t>LKP_784</t>
  </si>
  <si>
    <t>LKP_785</t>
  </si>
  <si>
    <t>LKP_786</t>
  </si>
  <si>
    <t>LKP_787</t>
  </si>
  <si>
    <t>LKP_788</t>
  </si>
  <si>
    <t>LKP_789</t>
  </si>
  <si>
    <t>LKP_790</t>
  </si>
  <si>
    <t>LKP_791</t>
  </si>
  <si>
    <t>LKP_792</t>
  </si>
  <si>
    <t>LKP_793</t>
  </si>
  <si>
    <t>LKP_794</t>
  </si>
  <si>
    <t>LKP_795</t>
  </si>
  <si>
    <t>LKP_796</t>
  </si>
  <si>
    <t>LKP_797</t>
  </si>
  <si>
    <t>LKP_798</t>
  </si>
  <si>
    <t>LKP_799</t>
  </si>
  <si>
    <t>LKP_800</t>
  </si>
  <si>
    <t>LKP_801</t>
  </si>
  <si>
    <t>LKP_802</t>
  </si>
  <si>
    <t>LKP_803</t>
  </si>
  <si>
    <t>LKP_804</t>
  </si>
  <si>
    <t>LKP_805</t>
  </si>
  <si>
    <t>LKP_806</t>
  </si>
  <si>
    <t>LKP_807</t>
  </si>
  <si>
    <t>LKP_808</t>
  </si>
  <si>
    <t>LKP_809</t>
  </si>
  <si>
    <t>LKP_810</t>
  </si>
  <si>
    <t>LKP_811</t>
  </si>
  <si>
    <t>LKP_812</t>
  </si>
  <si>
    <t>LKP_813</t>
  </si>
  <si>
    <t>LKP_814</t>
  </si>
  <si>
    <t>LKP_815</t>
  </si>
  <si>
    <t>LKP_816</t>
  </si>
  <si>
    <t>LKP_817</t>
  </si>
  <si>
    <t>LKP_818</t>
  </si>
  <si>
    <t>LKP_819</t>
  </si>
  <si>
    <t>LKP_820</t>
  </si>
  <si>
    <t>LKP_821</t>
  </si>
  <si>
    <t>LKP_822</t>
  </si>
  <si>
    <t>LKP_823</t>
  </si>
  <si>
    <t>LKP_824</t>
  </si>
  <si>
    <t>LKP_825</t>
  </si>
  <si>
    <t>LKP_826</t>
  </si>
  <si>
    <t>LKP_827</t>
  </si>
  <si>
    <t>LKP_828</t>
  </si>
  <si>
    <t>LKP_829</t>
  </si>
  <si>
    <t>LKP_830</t>
  </si>
  <si>
    <t>LKP_831</t>
  </si>
  <si>
    <t>LKP_832</t>
  </si>
  <si>
    <t>LKP_833</t>
  </si>
  <si>
    <t>LKP_834</t>
  </si>
  <si>
    <t>LKP_835</t>
  </si>
  <si>
    <t>LKP_836</t>
  </si>
  <si>
    <t>LKP_837</t>
  </si>
  <si>
    <t>LKP_838</t>
  </si>
  <si>
    <t>LKP_839</t>
  </si>
  <si>
    <t>LKP_840</t>
  </si>
  <si>
    <t>LKP_841</t>
  </si>
  <si>
    <t>LKP_842</t>
  </si>
  <si>
    <t>LKP_843</t>
  </si>
  <si>
    <t>LKP_844</t>
  </si>
  <si>
    <t>LKP_845</t>
  </si>
  <si>
    <t>LKP_846</t>
  </si>
  <si>
    <t>LKP_847</t>
  </si>
  <si>
    <t>LKP_848</t>
  </si>
  <si>
    <t>LKP_849</t>
  </si>
  <si>
    <t>LKP_850</t>
  </si>
  <si>
    <t>LKP_851</t>
  </si>
  <si>
    <t>LKP_852</t>
  </si>
  <si>
    <t>LKP_853</t>
  </si>
  <si>
    <t>LKP_854</t>
  </si>
  <si>
    <t>LKP_855</t>
  </si>
  <si>
    <t>LKP_856</t>
  </si>
  <si>
    <t>LKP_857</t>
  </si>
  <si>
    <t>LKP_858</t>
  </si>
  <si>
    <t>LKP_859</t>
  </si>
  <si>
    <t>LKP_860</t>
  </si>
  <si>
    <t>LKP_861</t>
  </si>
  <si>
    <t>LKP_862</t>
  </si>
  <si>
    <t>LKP_863</t>
  </si>
  <si>
    <t>LKP_864</t>
  </si>
  <si>
    <t>LKP_865</t>
  </si>
  <si>
    <t>LKP_866</t>
  </si>
  <si>
    <t>LKP_867</t>
  </si>
  <si>
    <t>LKP_868</t>
  </si>
  <si>
    <t>LKP_869</t>
  </si>
  <si>
    <t>LKP_870</t>
  </si>
  <si>
    <t>LKP_871</t>
  </si>
  <si>
    <t>LKP_872</t>
  </si>
  <si>
    <t>LKP_873</t>
  </si>
  <si>
    <t>LKP_874</t>
  </si>
  <si>
    <t>LKP_875</t>
  </si>
  <si>
    <t>Level 12 AV Room</t>
  </si>
  <si>
    <t>CWSV-B80-L12-2</t>
  </si>
  <si>
    <t>CWSV-B80-L12-3</t>
  </si>
  <si>
    <t>Multifaith Room 1234</t>
  </si>
  <si>
    <t>Prep Kitchen 1267</t>
  </si>
  <si>
    <t>ddc-68-12</t>
  </si>
  <si>
    <t>ddc-46-12</t>
  </si>
  <si>
    <t>LEVEL 12</t>
  </si>
  <si>
    <t>ddc-47-12</t>
  </si>
  <si>
    <t>FCU-B80-L12-SMT1</t>
  </si>
  <si>
    <t>ddc-48-12</t>
  </si>
  <si>
    <t>FCU-B80-L12-MMT1</t>
  </si>
  <si>
    <t>Level 12 PFCU to FCU</t>
  </si>
  <si>
    <t>ddc-49-12</t>
  </si>
  <si>
    <t>mode_1</t>
  </si>
  <si>
    <t>Engineering Units</t>
  </si>
  <si>
    <t>No_unit</t>
  </si>
  <si>
    <t>°C</t>
  </si>
  <si>
    <t>%</t>
  </si>
  <si>
    <t>CMH</t>
  </si>
  <si>
    <t>ppm</t>
  </si>
  <si>
    <t>m3</t>
  </si>
  <si>
    <t>%RH</t>
  </si>
  <si>
    <t>Pa</t>
  </si>
  <si>
    <t>mode_2</t>
  </si>
  <si>
    <t>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</si>
</sst>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1" xfId="0" applyFont="1" applyBorder="1"/>
    <xf numFmtId="0" fontId="1" fillId="0" borderId="2" xfId="0" applyFont="1" applyFill="1" applyBorder="1"/>
    <xf numFmtId="0" fontId="1" fillId="0" borderId="1" xfId="0" applyFont="1" applyFill="1" applyBorder="1"/>
    <xf numFmtId="0" fontId="0" fillId="0" borderId="1" xfId="0" applyBorder="1"/>
    <xf numFmtId="0" fontId="0" fillId="0" borderId="1" xfId="0" applyFont="1" applyBorder="1"/>
    <xf numFmtId="0" fontId="0" fillId="0" borderId="1" xfId="0" applyFont="1" applyFill="1" applyBorder="1"/>
    <xf numFmtId="0" fontId="0" fillId="0" borderId="0" xfId="0" applyFont="1"/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Border="1"/>
    <xf numFmtId="0" fontId="1" fillId="0" borderId="3" xfId="0" applyFont="1" applyBorder="1"/>
    <xf numFmtId="0" fontId="1" fillId="0" borderId="3" xfId="0" applyFont="1" applyFill="1" applyBorder="1"/>
    <xf numFmtId="0" fontId="0" fillId="0" borderId="1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vertical="center"/>
    </xf>
    <xf numFmtId="0" fontId="0" fillId="0" borderId="0" xfId="0" applyFill="1" applyBorder="1"/>
    <xf numFmtId="0" fontId="0" fillId="0" borderId="4" xfId="0" applyFont="1" applyBorder="1"/>
    <xf numFmtId="0" fontId="0" fillId="0" borderId="4" xfId="0" applyBorder="1"/>
    <xf numFmtId="0" fontId="0" fillId="0" borderId="4" xfId="0" applyFont="1" applyFill="1" applyBorder="1"/>
    <xf numFmtId="0" fontId="0" fillId="0" borderId="4" xfId="0" applyFont="1" applyBorder="1" applyAlignment="1">
      <alignment horizontal="left"/>
    </xf>
    <xf numFmtId="0" fontId="0" fillId="0" borderId="5" xfId="0" applyFont="1" applyBorder="1"/>
    <xf numFmtId="0" fontId="0" fillId="0" borderId="6" xfId="0" applyFont="1" applyBorder="1" applyAlignment="1">
      <alignment horizontal="left"/>
    </xf>
    <xf numFmtId="0" fontId="0" fillId="0" borderId="7" xfId="0" applyFont="1" applyBorder="1"/>
    <xf numFmtId="0" fontId="0" fillId="0" borderId="8" xfId="0" applyFont="1" applyBorder="1" applyAlignment="1">
      <alignment horizontal="left"/>
    </xf>
    <xf numFmtId="0" fontId="1" fillId="0" borderId="0" xfId="0" applyFont="1" applyFill="1" applyBorder="1"/>
    <xf numFmtId="0" fontId="3" fillId="0" borderId="4" xfId="0" applyFont="1" applyBorder="1" applyAlignment="1">
      <alignment horizontal="left" vertical="center"/>
    </xf>
    <xf numFmtId="0" fontId="0" fillId="0" borderId="4" xfId="0" applyFill="1" applyBorder="1"/>
    <xf numFmtId="0" fontId="0" fillId="0" borderId="9" xfId="0" applyFont="1" applyBorder="1"/>
    <xf numFmtId="0" fontId="0" fillId="0" borderId="9" xfId="0" applyBorder="1"/>
    <xf numFmtId="0" fontId="3" fillId="0" borderId="9" xfId="0" applyFont="1" applyBorder="1" applyAlignment="1">
      <alignment horizontal="left" vertical="center"/>
    </xf>
    <xf numFmtId="0" fontId="0" fillId="0" borderId="9" xfId="0" applyFont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10" xfId="0" applyFont="1" applyBorder="1"/>
    <xf numFmtId="0" fontId="0" fillId="0" borderId="10" xfId="0" applyBorder="1"/>
    <xf numFmtId="0" fontId="3" fillId="0" borderId="10" xfId="0" applyFont="1" applyBorder="1" applyAlignment="1">
      <alignment horizontal="left" vertical="center"/>
    </xf>
    <xf numFmtId="0" fontId="0" fillId="0" borderId="10" xfId="0" applyFont="1" applyBorder="1" applyAlignment="1">
      <alignment horizontal="left"/>
    </xf>
    <xf numFmtId="0" fontId="6" fillId="0" borderId="0" xfId="0" applyFont="1"/>
    <xf numFmtId="0" fontId="6" fillId="0" borderId="0" xfId="0" applyFont="1" applyBorder="1"/>
    <xf numFmtId="0" fontId="6" fillId="0" borderId="0" xfId="0" applyFont="1" applyFill="1" applyBorder="1"/>
    <xf numFmtId="0" fontId="6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35462</xdr:colOff>
      <xdr:row>27</xdr:row>
      <xdr:rowOff>151617</xdr:rowOff>
    </xdr:from>
    <xdr:to>
      <xdr:col>7</xdr:col>
      <xdr:colOff>486621</xdr:colOff>
      <xdr:row>50</xdr:row>
      <xdr:rowOff>54391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ABC701-7C79-43FE-8889-1EF5750B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2" y="4827526"/>
          <a:ext cx="8486757" cy="38859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244929</xdr:colOff>
      <xdr:row>64</xdr:row>
      <xdr:rowOff>54426</xdr:rowOff>
    </xdr:from>
    <xdr:to>
      <xdr:col>13</xdr:col>
      <xdr:colOff>277449</xdr:colOff>
      <xdr:row>110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41EFA7-77C4-4C69-834E-02E2FB63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9" y="6404426"/>
          <a:ext cx="13908711" cy="83003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453571</xdr:colOff>
      <xdr:row>75</xdr:row>
      <xdr:rowOff>54427</xdr:rowOff>
    </xdr:from>
    <xdr:to>
      <xdr:col>6</xdr:col>
      <xdr:colOff>507132</xdr:colOff>
      <xdr:row>97</xdr:row>
      <xdr:rowOff>101805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2CA8F6-6B57-4A52-B44B-F8421261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571" y="5134427"/>
          <a:ext cx="8534839" cy="40388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290286</xdr:colOff>
      <xdr:row>222</xdr:row>
      <xdr:rowOff>9072</xdr:rowOff>
    </xdr:from>
    <xdr:to>
      <xdr:col>5</xdr:col>
      <xdr:colOff>1276698</xdr:colOff>
      <xdr:row>244</xdr:row>
      <xdr:rowOff>104078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E20A34-7D0A-4FC4-BC8E-A68AE32FF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286" y="3274786"/>
          <a:ext cx="6775798" cy="40896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208643</xdr:colOff>
      <xdr:row>21</xdr:row>
      <xdr:rowOff>117928</xdr:rowOff>
    </xdr:from>
    <xdr:to>
      <xdr:col>5</xdr:col>
      <xdr:colOff>45155</xdr:colOff>
      <xdr:row>28</xdr:row>
      <xdr:rowOff>143395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593FF3-3315-4450-81F1-DC4316B5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643" y="2295071"/>
          <a:ext cx="4883401" cy="12954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335643</xdr:colOff>
      <xdr:row>21</xdr:row>
      <xdr:rowOff>172357</xdr:rowOff>
    </xdr:from>
    <xdr:to>
      <xdr:col>3</xdr:col>
      <xdr:colOff>867851</xdr:colOff>
      <xdr:row>29</xdr:row>
      <xdr:rowOff>19489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A5F1A5-3D51-4362-A08A-592B6E0E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643" y="2712357"/>
          <a:ext cx="4883319" cy="129856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344715</xdr:colOff>
      <xdr:row>15</xdr:row>
      <xdr:rowOff>27214</xdr:rowOff>
    </xdr:from>
    <xdr:to>
      <xdr:col>3</xdr:col>
      <xdr:colOff>217513</xdr:colOff>
      <xdr:row>18</xdr:row>
      <xdr:rowOff>130662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334C3A-33EE-4073-884B-5DF4427CE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715" y="2748643"/>
          <a:ext cx="4908802" cy="6477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417286</xdr:colOff>
      <xdr:row>15</xdr:row>
      <xdr:rowOff>72572</xdr:rowOff>
    </xdr:from>
    <xdr:to>
      <xdr:col>2</xdr:col>
      <xdr:colOff>936329</xdr:colOff>
      <xdr:row>20</xdr:row>
      <xdr:rowOff>29073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510DF7-A948-4999-B60D-0CD63E186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286" y="1705429"/>
          <a:ext cx="3054507" cy="86364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417286</xdr:colOff>
      <xdr:row>11</xdr:row>
      <xdr:rowOff>72572</xdr:rowOff>
    </xdr:from>
    <xdr:to>
      <xdr:col>2</xdr:col>
      <xdr:colOff>936329</xdr:colOff>
      <xdr:row>16</xdr:row>
      <xdr:rowOff>25897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8BAC92-1DB7-4CE4-A496-F23E88F11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286" y="2784022"/>
          <a:ext cx="3052693" cy="8613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172357</xdr:colOff>
      <xdr:row>9</xdr:row>
      <xdr:rowOff>127001</xdr:rowOff>
    </xdr:from>
    <xdr:to>
      <xdr:col>2</xdr:col>
      <xdr:colOff>27806</xdr:colOff>
      <xdr:row>13</xdr:row>
      <xdr:rowOff>102998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539D6B-3C77-40D7-850A-73D9E50C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57" y="1397001"/>
          <a:ext cx="2686188" cy="7048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7</xdr:row>
      <xdr:rowOff>108858</xdr:rowOff>
    </xdr:from>
    <xdr:to>
      <xdr:col>1</xdr:col>
      <xdr:colOff>1590362</xdr:colOff>
      <xdr:row>11</xdr:row>
      <xdr:rowOff>49928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C72B73-518A-4EFB-9912-3EBA83E87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9" y="1378858"/>
          <a:ext cx="2724290" cy="6604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2</xdr:col>
      <xdr:colOff>136071</xdr:colOff>
      <xdr:row>18</xdr:row>
      <xdr:rowOff>88484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2122E-0C75-4C49-A7D5-64DEB1E8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000"/>
          <a:ext cx="4127500" cy="18964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9</xdr:row>
      <xdr:rowOff>127000</xdr:rowOff>
    </xdr:from>
    <xdr:to>
      <xdr:col>1</xdr:col>
      <xdr:colOff>1894707</xdr:colOff>
      <xdr:row>13</xdr:row>
      <xdr:rowOff>141099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AD8FB-D593-4F71-A699-A8938D7C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397000"/>
          <a:ext cx="2705239" cy="7366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9</xdr:row>
      <xdr:rowOff>154215</xdr:rowOff>
    </xdr:from>
    <xdr:to>
      <xdr:col>5</xdr:col>
      <xdr:colOff>1162397</xdr:colOff>
      <xdr:row>34</xdr:row>
      <xdr:rowOff>120882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604A54-EAF7-400D-858D-2C7C80A7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787072"/>
          <a:ext cx="6750397" cy="45023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8</xdr:row>
      <xdr:rowOff>18143</xdr:rowOff>
    </xdr:from>
    <xdr:to>
      <xdr:col>3</xdr:col>
      <xdr:colOff>31026</xdr:colOff>
      <xdr:row>20</xdr:row>
      <xdr:rowOff>2246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4F9268-C9C1-4E9E-9996-CD0147ACC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1469572"/>
          <a:ext cx="3562533" cy="215276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13</xdr:row>
      <xdr:rowOff>81643</xdr:rowOff>
    </xdr:from>
    <xdr:to>
      <xdr:col>6</xdr:col>
      <xdr:colOff>278306</xdr:colOff>
      <xdr:row>30</xdr:row>
      <xdr:rowOff>113096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26FFB9-4B25-424C-8EBF-73E8E0F8C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3" y="1673679"/>
          <a:ext cx="5204092" cy="303863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12</xdr:row>
      <xdr:rowOff>81643</xdr:rowOff>
    </xdr:from>
    <xdr:to>
      <xdr:col>6</xdr:col>
      <xdr:colOff>282335</xdr:colOff>
      <xdr:row>29</xdr:row>
      <xdr:rowOff>113097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D9467-7502-4380-BFF0-F650DB283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3" y="2107293"/>
          <a:ext cx="5180960" cy="316200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12</xdr:row>
      <xdr:rowOff>81643</xdr:rowOff>
    </xdr:from>
    <xdr:to>
      <xdr:col>5</xdr:col>
      <xdr:colOff>884278</xdr:colOff>
      <xdr:row>29</xdr:row>
      <xdr:rowOff>113097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A6FCAF-6898-46ED-9636-BEA49A7F5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3" y="1738993"/>
          <a:ext cx="5180960" cy="316200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13</xdr:row>
      <xdr:rowOff>81643</xdr:rowOff>
    </xdr:from>
    <xdr:to>
      <xdr:col>5</xdr:col>
      <xdr:colOff>887453</xdr:colOff>
      <xdr:row>30</xdr:row>
      <xdr:rowOff>113097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E04D9D-6427-463A-916C-7F28B6178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818" y="2256518"/>
          <a:ext cx="5184135" cy="310485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11</xdr:row>
      <xdr:rowOff>81643</xdr:rowOff>
    </xdr:from>
    <xdr:to>
      <xdr:col>5</xdr:col>
      <xdr:colOff>884278</xdr:colOff>
      <xdr:row>28</xdr:row>
      <xdr:rowOff>113097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8AABD4-94F4-4117-B678-8A87EC854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818" y="2256518"/>
          <a:ext cx="5184135" cy="3104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8D616-058E-4DAA-BD6D-D93C56A92DFA}">
  <dimension ref="A1:K360"/>
  <sheetViews>
    <sheetView tabSelected="1" zoomScale="85" zoomScaleNormal="85" workbookViewId="0">
      <selection activeCell="N12" sqref="N12"/>
    </sheetView>
  </sheetViews>
  <sheetFormatPr defaultRowHeight="14.5" x14ac:dyDescent="0.35"/>
  <cols>
    <col min="1" max="1" width="15.81640625" bestFit="1" customWidth="1"/>
    <col min="2" max="2" width="39.90625" bestFit="1" customWidth="1"/>
    <col min="3" max="3" width="11.54296875" bestFit="1" customWidth="1"/>
    <col min="4" max="4" width="36.36328125" bestFit="1" customWidth="1"/>
    <col min="5" max="5" width="15.453125" bestFit="1" customWidth="1"/>
    <col min="6" max="6" width="103.453125" hidden="1" customWidth="1"/>
    <col min="7" max="7" width="40.453125" hidden="1" customWidth="1"/>
    <col min="8" max="8" width="27.08984375" hidden="1" customWidth="1"/>
    <col min="9" max="9" width="21.08984375" hidden="1" customWidth="1"/>
    <col min="10" max="10" width="114.90625" hidden="1" customWidth="1"/>
  </cols>
  <sheetData>
    <row r="1" spans="1:10" x14ac:dyDescent="0.35">
      <c r="A1" s="11" t="s">
        <v>1</v>
      </c>
      <c r="B1" s="11" t="s">
        <v>0</v>
      </c>
      <c r="C1" s="11" t="s">
        <v>158</v>
      </c>
      <c r="D1" s="11" t="s">
        <v>345</v>
      </c>
      <c r="E1" s="11" t="s">
        <v>2267</v>
      </c>
      <c r="F1" s="12" t="s">
        <v>21</v>
      </c>
      <c r="G1" s="2" t="s">
        <v>34</v>
      </c>
      <c r="H1" s="2" t="s">
        <v>35</v>
      </c>
      <c r="I1" s="2" t="s">
        <v>40</v>
      </c>
      <c r="J1" s="12" t="s">
        <v>157</v>
      </c>
    </row>
    <row r="2" spans="1:10" x14ac:dyDescent="0.35">
      <c r="A2" s="9" t="s">
        <v>132</v>
      </c>
      <c r="B2" s="9" t="s">
        <v>8</v>
      </c>
      <c r="C2" s="9" t="s">
        <v>159</v>
      </c>
      <c r="D2" s="9" t="str">
        <f>VLOOKUP(A2,GUID!$B$3:$C$554,2,FALSE)</f>
        <v>5d54c7fb-48ed-4c2f-9ae9-acec39f4d701</v>
      </c>
      <c r="E2" s="9" t="s">
        <v>2268</v>
      </c>
      <c r="F2" s="9" t="str">
        <f t="shared" ref="F2:F65" si="0">_xlfn.CONCAT("station:|slot:/Drivers/RdbmsNetwork/MySQLDatabase/points/",A2,"_",B2)</f>
        <v>station:|slot:/Drivers/RdbmsNetwork/MySQLDatabase/points/AHU_1_run_status</v>
      </c>
      <c r="G2" s="8" t="s">
        <v>219</v>
      </c>
      <c r="H2" s="9" t="s">
        <v>36</v>
      </c>
      <c r="I2" s="34" t="s">
        <v>50</v>
      </c>
      <c r="J2" s="14" t="str">
        <f t="shared" ref="J2:J65" si="1">"SELECT * FROM point WHERE point_name  IN ('"&amp;A2&amp;"') and equipment_name IN ('"&amp;B2&amp;"');"</f>
        <v>SELECT * FROM point WHERE point_name  IN ('AHU_1') and equipment_name IN ('run_status');</v>
      </c>
    </row>
    <row r="3" spans="1:10" x14ac:dyDescent="0.35">
      <c r="A3" s="9" t="s">
        <v>132</v>
      </c>
      <c r="B3" s="9" t="s">
        <v>30</v>
      </c>
      <c r="C3" s="9" t="s">
        <v>159</v>
      </c>
      <c r="D3" s="9" t="str">
        <f>VLOOKUP(A3,GUID!$B$3:$C$554,2,FALSE)</f>
        <v>5d54c7fb-48ed-4c2f-9ae9-acec39f4d701</v>
      </c>
      <c r="E3" s="9" t="s">
        <v>2268</v>
      </c>
      <c r="F3" s="9" t="str">
        <f t="shared" si="0"/>
        <v>station:|slot:/Drivers/RdbmsNetwork/MySQLDatabase/points/AHU_1_low_speed_fan_status</v>
      </c>
      <c r="G3" s="25"/>
      <c r="H3" s="9" t="s">
        <v>36</v>
      </c>
      <c r="I3" s="8" t="s">
        <v>62</v>
      </c>
      <c r="J3" s="14" t="str">
        <f t="shared" si="1"/>
        <v>SELECT * FROM point WHERE point_name  IN ('AHU_1') and equipment_name IN ('low_speed_fan_status');</v>
      </c>
    </row>
    <row r="4" spans="1:10" x14ac:dyDescent="0.35">
      <c r="A4" s="9" t="s">
        <v>132</v>
      </c>
      <c r="B4" s="9" t="s">
        <v>26</v>
      </c>
      <c r="C4" s="9" t="s">
        <v>159</v>
      </c>
      <c r="D4" s="9" t="str">
        <f>VLOOKUP(A4,GUID!$B$3:$C$554,2,FALSE)</f>
        <v>5d54c7fb-48ed-4c2f-9ae9-acec39f4d701</v>
      </c>
      <c r="E4" s="9" t="s">
        <v>2268</v>
      </c>
      <c r="F4" s="9" t="str">
        <f t="shared" si="0"/>
        <v>station:|slot:/Drivers/RdbmsNetwork/MySQLDatabase/points/AHU_1_high_speed_fan_status</v>
      </c>
      <c r="G4" s="25"/>
      <c r="H4" s="9" t="s">
        <v>36</v>
      </c>
      <c r="I4" s="8" t="s">
        <v>63</v>
      </c>
      <c r="J4" s="14" t="str">
        <f t="shared" si="1"/>
        <v>SELECT * FROM point WHERE point_name  IN ('AHU_1') and equipment_name IN ('high_speed_fan_status');</v>
      </c>
    </row>
    <row r="5" spans="1:10" x14ac:dyDescent="0.35">
      <c r="A5" s="9" t="s">
        <v>132</v>
      </c>
      <c r="B5" s="9" t="s">
        <v>9</v>
      </c>
      <c r="C5" s="9" t="s">
        <v>159</v>
      </c>
      <c r="D5" s="9" t="str">
        <f>VLOOKUP(A5,GUID!$B$3:$C$554,2,FALSE)</f>
        <v>5d54c7fb-48ed-4c2f-9ae9-acec39f4d701</v>
      </c>
      <c r="E5" s="9" t="s">
        <v>2268</v>
      </c>
      <c r="F5" s="9" t="str">
        <f t="shared" si="0"/>
        <v>station:|slot:/Drivers/RdbmsNetwork/MySQLDatabase/points/AHU_1_device_fault_status</v>
      </c>
      <c r="G5" s="25"/>
      <c r="H5" s="9" t="s">
        <v>36</v>
      </c>
      <c r="I5" s="8" t="s">
        <v>43</v>
      </c>
      <c r="J5" s="14" t="str">
        <f t="shared" si="1"/>
        <v>SELECT * FROM point WHERE point_name  IN ('AHU_1') and equipment_name IN ('device_fault_status');</v>
      </c>
    </row>
    <row r="6" spans="1:10" x14ac:dyDescent="0.35">
      <c r="A6" s="9" t="s">
        <v>132</v>
      </c>
      <c r="B6" s="9" t="s">
        <v>27</v>
      </c>
      <c r="C6" s="9" t="s">
        <v>159</v>
      </c>
      <c r="D6" s="9" t="str">
        <f>VLOOKUP(A6,GUID!$B$3:$C$554,2,FALSE)</f>
        <v>5d54c7fb-48ed-4c2f-9ae9-acec39f4d701</v>
      </c>
      <c r="E6" s="9" t="s">
        <v>2268</v>
      </c>
      <c r="F6" s="9" t="str">
        <f t="shared" si="0"/>
        <v>station:|slot:/Drivers/RdbmsNetwork/MySQLDatabase/points/AHU_1_water_leak_alarm_status</v>
      </c>
      <c r="G6" s="25"/>
      <c r="H6" s="9" t="s">
        <v>36</v>
      </c>
      <c r="I6" s="8" t="s">
        <v>45</v>
      </c>
      <c r="J6" s="14" t="str">
        <f t="shared" si="1"/>
        <v>SELECT * FROM point WHERE point_name  IN ('AHU_1') and equipment_name IN ('water_leak_alarm_status');</v>
      </c>
    </row>
    <row r="7" spans="1:10" x14ac:dyDescent="0.35">
      <c r="A7" s="9" t="s">
        <v>132</v>
      </c>
      <c r="B7" s="9" t="s">
        <v>12</v>
      </c>
      <c r="C7" s="9" t="s">
        <v>160</v>
      </c>
      <c r="D7" s="9" t="str">
        <f>VLOOKUP(A7,GUID!$B$3:$C$554,2,FALSE)</f>
        <v>5d54c7fb-48ed-4c2f-9ae9-acec39f4d701</v>
      </c>
      <c r="E7" s="9" t="s">
        <v>2268</v>
      </c>
      <c r="F7" s="9" t="str">
        <f t="shared" si="0"/>
        <v>station:|slot:/Drivers/RdbmsNetwork/MySQLDatabase/points/AHU_1_filter_alarm_status</v>
      </c>
      <c r="G7" s="25"/>
      <c r="H7" s="9" t="s">
        <v>36</v>
      </c>
      <c r="I7" s="8" t="s">
        <v>44</v>
      </c>
      <c r="J7" s="14" t="str">
        <f t="shared" si="1"/>
        <v>SELECT * FROM point WHERE point_name  IN ('AHU_1') and equipment_name IN ('filter_alarm_status');</v>
      </c>
    </row>
    <row r="8" spans="1:10" x14ac:dyDescent="0.35">
      <c r="A8" s="9" t="s">
        <v>132</v>
      </c>
      <c r="B8" s="8" t="s">
        <v>25</v>
      </c>
      <c r="C8" s="8" t="s">
        <v>161</v>
      </c>
      <c r="D8" s="9" t="str">
        <f>VLOOKUP(A8,GUID!$B$3:$C$554,2,FALSE)</f>
        <v>5d54c7fb-48ed-4c2f-9ae9-acec39f4d701</v>
      </c>
      <c r="E8" s="9" t="s">
        <v>2268</v>
      </c>
      <c r="F8" s="9" t="str">
        <f t="shared" si="0"/>
        <v>station:|slot:/Drivers/RdbmsNetwork/MySQLDatabase/points/AHU_1_mode</v>
      </c>
      <c r="G8" s="8" t="s">
        <v>37</v>
      </c>
      <c r="H8" s="9" t="s">
        <v>36</v>
      </c>
      <c r="I8" s="8" t="s">
        <v>51</v>
      </c>
      <c r="J8" s="14" t="str">
        <f t="shared" si="1"/>
        <v>SELECT * FROM point WHERE point_name  IN ('AHU_1') and equipment_name IN ('mode');</v>
      </c>
    </row>
    <row r="9" spans="1:10" x14ac:dyDescent="0.35">
      <c r="A9" s="9" t="s">
        <v>132</v>
      </c>
      <c r="B9" s="8" t="s">
        <v>25</v>
      </c>
      <c r="C9" s="8" t="s">
        <v>161</v>
      </c>
      <c r="D9" s="9" t="str">
        <f>VLOOKUP(A9,GUID!$B$3:$C$554,2,FALSE)</f>
        <v>5d54c7fb-48ed-4c2f-9ae9-acec39f4d701</v>
      </c>
      <c r="E9" s="9" t="s">
        <v>2268</v>
      </c>
      <c r="F9" s="9" t="str">
        <f t="shared" si="0"/>
        <v>station:|slot:/Drivers/RdbmsNetwork/MySQLDatabase/points/AHU_1_mode</v>
      </c>
      <c r="G9" s="8" t="s">
        <v>37</v>
      </c>
      <c r="H9" s="9" t="s">
        <v>36</v>
      </c>
      <c r="I9" s="8" t="s">
        <v>52</v>
      </c>
      <c r="J9" s="14" t="str">
        <f t="shared" si="1"/>
        <v>SELECT * FROM point WHERE point_name  IN ('AHU_1') and equipment_name IN ('mode');</v>
      </c>
    </row>
    <row r="10" spans="1:10" ht="15.5" x14ac:dyDescent="0.35">
      <c r="A10" s="9" t="s">
        <v>132</v>
      </c>
      <c r="B10" s="9" t="s">
        <v>28</v>
      </c>
      <c r="C10" s="9" t="s">
        <v>160</v>
      </c>
      <c r="D10" s="9" t="str">
        <f>VLOOKUP(A10,GUID!$B$3:$C$554,2,FALSE)</f>
        <v>5d54c7fb-48ed-4c2f-9ae9-acec39f4d701</v>
      </c>
      <c r="E10" s="41" t="s">
        <v>2269</v>
      </c>
      <c r="F10" s="9" t="str">
        <f t="shared" si="0"/>
        <v>station:|slot:/Drivers/RdbmsNetwork/MySQLDatabase/points/AHU_1_outside_air_temperature_sensor</v>
      </c>
      <c r="G10" s="8" t="s">
        <v>37</v>
      </c>
      <c r="H10" s="9" t="s">
        <v>36</v>
      </c>
      <c r="I10" s="8" t="s">
        <v>64</v>
      </c>
      <c r="J10" s="14" t="str">
        <f t="shared" si="1"/>
        <v>SELECT * FROM point WHERE point_name  IN ('AHU_1') and equipment_name IN ('outside_air_temperature_sensor');</v>
      </c>
    </row>
    <row r="11" spans="1:10" x14ac:dyDescent="0.35">
      <c r="A11" s="9" t="s">
        <v>132</v>
      </c>
      <c r="B11" s="9" t="s">
        <v>29</v>
      </c>
      <c r="C11" s="9" t="s">
        <v>160</v>
      </c>
      <c r="D11" s="9" t="str">
        <f>VLOOKUP(A11,GUID!$B$3:$C$554,2,FALSE)</f>
        <v>5d54c7fb-48ed-4c2f-9ae9-acec39f4d701</v>
      </c>
      <c r="E11" s="8" t="s">
        <v>2274</v>
      </c>
      <c r="F11" s="9" t="str">
        <f t="shared" si="0"/>
        <v>station:|slot:/Drivers/RdbmsNetwork/MySQLDatabase/points/AHU_1_outside_air_relative_humidity_sensor</v>
      </c>
      <c r="G11" s="8" t="s">
        <v>37</v>
      </c>
      <c r="H11" s="9" t="s">
        <v>36</v>
      </c>
      <c r="I11" s="8" t="s">
        <v>65</v>
      </c>
      <c r="J11" s="14" t="str">
        <f t="shared" si="1"/>
        <v>SELECT * FROM point WHERE point_name  IN ('AHU_1') and equipment_name IN ('outside_air_relative_humidity_sensor');</v>
      </c>
    </row>
    <row r="12" spans="1:10" ht="15.5" x14ac:dyDescent="0.35">
      <c r="A12" s="9" t="s">
        <v>132</v>
      </c>
      <c r="B12" s="9" t="s">
        <v>19</v>
      </c>
      <c r="C12" s="9" t="s">
        <v>160</v>
      </c>
      <c r="D12" s="9" t="str">
        <f>VLOOKUP(A12,GUID!$B$3:$C$554,2,FALSE)</f>
        <v>5d54c7fb-48ed-4c2f-9ae9-acec39f4d701</v>
      </c>
      <c r="E12" s="41" t="s">
        <v>2269</v>
      </c>
      <c r="F12" s="9" t="str">
        <f t="shared" si="0"/>
        <v>station:|slot:/Drivers/RdbmsNetwork/MySQLDatabase/points/AHU_1_supply_air_temperature_sensor</v>
      </c>
      <c r="G12" s="8" t="s">
        <v>37</v>
      </c>
      <c r="H12" s="9" t="s">
        <v>36</v>
      </c>
      <c r="I12" s="8" t="s">
        <v>49</v>
      </c>
      <c r="J12" s="14" t="str">
        <f t="shared" si="1"/>
        <v>SELECT * FROM point WHERE point_name  IN ('AHU_1') and equipment_name IN ('supply_air_temperature_sensor');</v>
      </c>
    </row>
    <row r="13" spans="1:10" ht="15.5" x14ac:dyDescent="0.35">
      <c r="A13" s="9" t="s">
        <v>132</v>
      </c>
      <c r="B13" s="9" t="s">
        <v>20</v>
      </c>
      <c r="C13" s="9" t="s">
        <v>160</v>
      </c>
      <c r="D13" s="9" t="str">
        <f>VLOOKUP(A13,GUID!$B$3:$C$554,2,FALSE)</f>
        <v>5d54c7fb-48ed-4c2f-9ae9-acec39f4d701</v>
      </c>
      <c r="E13" s="41" t="s">
        <v>2269</v>
      </c>
      <c r="F13" s="9" t="str">
        <f t="shared" si="0"/>
        <v>station:|slot:/Drivers/RdbmsNetwork/MySQLDatabase/points/AHU_1_supply_air_temperature_setpoint</v>
      </c>
      <c r="G13" s="8" t="s">
        <v>37</v>
      </c>
      <c r="H13" s="9" t="s">
        <v>36</v>
      </c>
      <c r="I13" s="8" t="s">
        <v>66</v>
      </c>
      <c r="J13" s="14" t="str">
        <f t="shared" si="1"/>
        <v>SELECT * FROM point WHERE point_name  IN ('AHU_1') and equipment_name IN ('supply_air_temperature_setpoint');</v>
      </c>
    </row>
    <row r="14" spans="1:10" x14ac:dyDescent="0.35">
      <c r="A14" s="9" t="s">
        <v>132</v>
      </c>
      <c r="B14" s="8" t="s">
        <v>31</v>
      </c>
      <c r="C14" s="8" t="s">
        <v>160</v>
      </c>
      <c r="D14" s="9" t="str">
        <f>VLOOKUP(A14,GUID!$B$3:$C$554,2,FALSE)</f>
        <v>5d54c7fb-48ed-4c2f-9ae9-acec39f4d701</v>
      </c>
      <c r="E14" s="9" t="s">
        <v>2268</v>
      </c>
      <c r="F14" s="9" t="str">
        <f t="shared" si="0"/>
        <v>station:|slot:/Drivers/RdbmsNetwork/MySQLDatabase/points/AHU_1_supply_air_flow_status</v>
      </c>
      <c r="G14" s="8" t="s">
        <v>37</v>
      </c>
      <c r="H14" s="9" t="s">
        <v>36</v>
      </c>
      <c r="I14" s="8" t="s">
        <v>68</v>
      </c>
      <c r="J14" s="14" t="str">
        <f t="shared" si="1"/>
        <v>SELECT * FROM point WHERE point_name  IN ('AHU_1') and equipment_name IN ('supply_air_flow_status');</v>
      </c>
    </row>
    <row r="15" spans="1:10" ht="15.5" x14ac:dyDescent="0.35">
      <c r="A15" s="9" t="s">
        <v>132</v>
      </c>
      <c r="B15" s="9" t="s">
        <v>32</v>
      </c>
      <c r="C15" s="9" t="s">
        <v>160</v>
      </c>
      <c r="D15" s="9" t="str">
        <f>VLOOKUP(A15,GUID!$B$3:$C$554,2,FALSE)</f>
        <v>5d54c7fb-48ed-4c2f-9ae9-acec39f4d701</v>
      </c>
      <c r="E15" s="42" t="s">
        <v>2271</v>
      </c>
      <c r="F15" s="9" t="str">
        <f t="shared" si="0"/>
        <v>station:|slot:/Drivers/RdbmsNetwork/MySQLDatabase/points/AHU_1_suppy_air_linearvelocity_sensor</v>
      </c>
      <c r="G15" s="8" t="s">
        <v>37</v>
      </c>
      <c r="H15" s="9" t="s">
        <v>36</v>
      </c>
      <c r="I15" s="8" t="s">
        <v>67</v>
      </c>
      <c r="J15" s="14" t="str">
        <f t="shared" si="1"/>
        <v>SELECT * FROM point WHERE point_name  IN ('AHU_1') and equipment_name IN ('suppy_air_linearvelocity_sensor');</v>
      </c>
    </row>
    <row r="16" spans="1:10" x14ac:dyDescent="0.35">
      <c r="A16" s="9" t="s">
        <v>132</v>
      </c>
      <c r="B16" s="9" t="s">
        <v>33</v>
      </c>
      <c r="C16" s="9" t="s">
        <v>160</v>
      </c>
      <c r="D16" s="9" t="str">
        <f>VLOOKUP(A16,GUID!$B$3:$C$554,2,FALSE)</f>
        <v>5d54c7fb-48ed-4c2f-9ae9-acec39f4d701</v>
      </c>
      <c r="E16" s="9" t="s">
        <v>2268</v>
      </c>
      <c r="F16" s="9" t="str">
        <f t="shared" si="0"/>
        <v>station:|slot:/Drivers/RdbmsNetwork/MySQLDatabase/points/AHU_1_supply_air_damper_status</v>
      </c>
      <c r="G16" s="8" t="s">
        <v>37</v>
      </c>
      <c r="H16" s="9" t="s">
        <v>36</v>
      </c>
      <c r="I16" s="8" t="s">
        <v>69</v>
      </c>
      <c r="J16" s="14" t="str">
        <f t="shared" si="1"/>
        <v>SELECT * FROM point WHERE point_name  IN ('AHU_1') and equipment_name IN ('supply_air_damper_status');</v>
      </c>
    </row>
    <row r="17" spans="1:10" ht="15.5" x14ac:dyDescent="0.35">
      <c r="A17" s="9" t="s">
        <v>132</v>
      </c>
      <c r="B17" s="9" t="s">
        <v>46</v>
      </c>
      <c r="C17" s="9" t="s">
        <v>160</v>
      </c>
      <c r="D17" s="9" t="str">
        <f>VLOOKUP(A17,GUID!$B$3:$C$554,2,FALSE)</f>
        <v>5d54c7fb-48ed-4c2f-9ae9-acec39f4d701</v>
      </c>
      <c r="E17" s="43" t="s">
        <v>2270</v>
      </c>
      <c r="F17" s="9" t="str">
        <f t="shared" si="0"/>
        <v>station:|slot:/Drivers/RdbmsNetwork/MySQLDatabase/points/AHU_1_chilled_water_valve_percentage_command</v>
      </c>
      <c r="G17" s="8" t="s">
        <v>129</v>
      </c>
      <c r="H17" s="9" t="s">
        <v>36</v>
      </c>
      <c r="I17" s="8" t="s">
        <v>48</v>
      </c>
      <c r="J17" s="14" t="str">
        <f t="shared" si="1"/>
        <v>SELECT * FROM point WHERE point_name  IN ('AHU_1') and equipment_name IN ('chilled_water_valve_percentage_command');</v>
      </c>
    </row>
    <row r="18" spans="1:10" x14ac:dyDescent="0.35">
      <c r="A18" s="9" t="s">
        <v>133</v>
      </c>
      <c r="B18" s="9" t="s">
        <v>8</v>
      </c>
      <c r="C18" s="9" t="s">
        <v>159</v>
      </c>
      <c r="D18" s="9" t="str">
        <f>VLOOKUP(A18,GUID!$B$3:$C$554,2,FALSE)</f>
        <v>91cbea4d-b927-4225-9ea9-888ea96bff1a</v>
      </c>
      <c r="E18" s="9" t="s">
        <v>2268</v>
      </c>
      <c r="F18" s="9" t="str">
        <f t="shared" si="0"/>
        <v>station:|slot:/Drivers/RdbmsNetwork/MySQLDatabase/points/AHU_2_run_status</v>
      </c>
      <c r="G18" s="8" t="s">
        <v>220</v>
      </c>
      <c r="H18" s="9" t="s">
        <v>36</v>
      </c>
      <c r="I18" s="34" t="s">
        <v>50</v>
      </c>
      <c r="J18" s="14" t="str">
        <f t="shared" si="1"/>
        <v>SELECT * FROM point WHERE point_name  IN ('AHU_2') and equipment_name IN ('run_status');</v>
      </c>
    </row>
    <row r="19" spans="1:10" x14ac:dyDescent="0.35">
      <c r="A19" s="9" t="s">
        <v>133</v>
      </c>
      <c r="B19" s="9" t="s">
        <v>30</v>
      </c>
      <c r="C19" s="9" t="s">
        <v>159</v>
      </c>
      <c r="D19" s="9" t="str">
        <f>VLOOKUP(A19,GUID!$B$3:$C$554,2,FALSE)</f>
        <v>91cbea4d-b927-4225-9ea9-888ea96bff1a</v>
      </c>
      <c r="E19" s="9" t="s">
        <v>2268</v>
      </c>
      <c r="F19" s="9" t="str">
        <f t="shared" si="0"/>
        <v>station:|slot:/Drivers/RdbmsNetwork/MySQLDatabase/points/AHU_2_low_speed_fan_status</v>
      </c>
      <c r="G19" s="8"/>
      <c r="H19" s="9" t="s">
        <v>36</v>
      </c>
      <c r="I19" s="8" t="s">
        <v>62</v>
      </c>
      <c r="J19" s="14" t="str">
        <f t="shared" si="1"/>
        <v>SELECT * FROM point WHERE point_name  IN ('AHU_2') and equipment_name IN ('low_speed_fan_status');</v>
      </c>
    </row>
    <row r="20" spans="1:10" x14ac:dyDescent="0.35">
      <c r="A20" s="9" t="s">
        <v>133</v>
      </c>
      <c r="B20" s="9" t="s">
        <v>26</v>
      </c>
      <c r="C20" s="9" t="s">
        <v>159</v>
      </c>
      <c r="D20" s="9" t="str">
        <f>VLOOKUP(A20,GUID!$B$3:$C$554,2,FALSE)</f>
        <v>91cbea4d-b927-4225-9ea9-888ea96bff1a</v>
      </c>
      <c r="E20" s="9" t="s">
        <v>2268</v>
      </c>
      <c r="F20" s="9" t="str">
        <f t="shared" si="0"/>
        <v>station:|slot:/Drivers/RdbmsNetwork/MySQLDatabase/points/AHU_2_high_speed_fan_status</v>
      </c>
      <c r="G20" s="8"/>
      <c r="H20" s="9" t="s">
        <v>36</v>
      </c>
      <c r="I20" s="8" t="s">
        <v>63</v>
      </c>
      <c r="J20" s="14" t="str">
        <f t="shared" si="1"/>
        <v>SELECT * FROM point WHERE point_name  IN ('AHU_2') and equipment_name IN ('high_speed_fan_status');</v>
      </c>
    </row>
    <row r="21" spans="1:10" x14ac:dyDescent="0.35">
      <c r="A21" s="9" t="s">
        <v>133</v>
      </c>
      <c r="B21" s="9" t="s">
        <v>9</v>
      </c>
      <c r="C21" s="9" t="s">
        <v>159</v>
      </c>
      <c r="D21" s="9" t="str">
        <f>VLOOKUP(A21,GUID!$B$3:$C$554,2,FALSE)</f>
        <v>91cbea4d-b927-4225-9ea9-888ea96bff1a</v>
      </c>
      <c r="E21" s="9" t="s">
        <v>2268</v>
      </c>
      <c r="F21" s="9" t="str">
        <f t="shared" si="0"/>
        <v>station:|slot:/Drivers/RdbmsNetwork/MySQLDatabase/points/AHU_2_device_fault_status</v>
      </c>
      <c r="G21" s="8"/>
      <c r="H21" s="9" t="s">
        <v>36</v>
      </c>
      <c r="I21" s="8" t="s">
        <v>43</v>
      </c>
      <c r="J21" s="14" t="str">
        <f t="shared" si="1"/>
        <v>SELECT * FROM point WHERE point_name  IN ('AHU_2') and equipment_name IN ('device_fault_status');</v>
      </c>
    </row>
    <row r="22" spans="1:10" x14ac:dyDescent="0.35">
      <c r="A22" s="9" t="s">
        <v>133</v>
      </c>
      <c r="B22" s="9" t="s">
        <v>27</v>
      </c>
      <c r="C22" s="9" t="s">
        <v>159</v>
      </c>
      <c r="D22" s="9" t="str">
        <f>VLOOKUP(A22,GUID!$B$3:$C$554,2,FALSE)</f>
        <v>91cbea4d-b927-4225-9ea9-888ea96bff1a</v>
      </c>
      <c r="E22" s="9" t="s">
        <v>2268</v>
      </c>
      <c r="F22" s="9" t="str">
        <f t="shared" si="0"/>
        <v>station:|slot:/Drivers/RdbmsNetwork/MySQLDatabase/points/AHU_2_water_leak_alarm_status</v>
      </c>
      <c r="G22" s="8"/>
      <c r="H22" s="9" t="s">
        <v>36</v>
      </c>
      <c r="I22" s="8" t="s">
        <v>45</v>
      </c>
      <c r="J22" s="14" t="str">
        <f t="shared" si="1"/>
        <v>SELECT * FROM point WHERE point_name  IN ('AHU_2') and equipment_name IN ('water_leak_alarm_status');</v>
      </c>
    </row>
    <row r="23" spans="1:10" x14ac:dyDescent="0.35">
      <c r="A23" s="17" t="s">
        <v>133</v>
      </c>
      <c r="B23" s="17" t="s">
        <v>12</v>
      </c>
      <c r="C23" s="17" t="s">
        <v>160</v>
      </c>
      <c r="D23" s="17" t="str">
        <f>VLOOKUP(A23,GUID!$B$3:$C$554,2,FALSE)</f>
        <v>91cbea4d-b927-4225-9ea9-888ea96bff1a</v>
      </c>
      <c r="E23" s="17" t="s">
        <v>2268</v>
      </c>
      <c r="F23" s="17" t="str">
        <f t="shared" si="0"/>
        <v>station:|slot:/Drivers/RdbmsNetwork/MySQLDatabase/points/AHU_2_filter_alarm_status</v>
      </c>
      <c r="G23" s="19"/>
      <c r="H23" s="17" t="s">
        <v>36</v>
      </c>
      <c r="I23" s="19" t="s">
        <v>44</v>
      </c>
      <c r="J23" s="20" t="str">
        <f t="shared" si="1"/>
        <v>SELECT * FROM point WHERE point_name  IN ('AHU_2') and equipment_name IN ('filter_alarm_status');</v>
      </c>
    </row>
    <row r="24" spans="1:10" x14ac:dyDescent="0.35">
      <c r="A24" s="9" t="s">
        <v>135</v>
      </c>
      <c r="B24" s="9" t="s">
        <v>39</v>
      </c>
      <c r="C24" s="9" t="s">
        <v>184</v>
      </c>
      <c r="D24" s="9" t="str">
        <f>VLOOKUP(A24,GUID!$B$3:$C$554,2,FALSE)</f>
        <v>b69d5137-6c31-428e-ae34-f8a6e9fcbddd</v>
      </c>
      <c r="E24" s="9" t="s">
        <v>2268</v>
      </c>
      <c r="F24" s="9" t="str">
        <f t="shared" si="0"/>
        <v>station:|slot:/Drivers/RdbmsNetwork/MySQLDatabase/points/FCU_14_run_command</v>
      </c>
      <c r="G24" s="9"/>
      <c r="H24" s="9" t="s">
        <v>38</v>
      </c>
      <c r="I24" s="8" t="s">
        <v>41</v>
      </c>
      <c r="J24" s="14" t="str">
        <f t="shared" si="1"/>
        <v>SELECT * FROM point WHERE point_name  IN ('FCU_14') and equipment_name IN ('run_command');</v>
      </c>
    </row>
    <row r="25" spans="1:10" x14ac:dyDescent="0.35">
      <c r="A25" s="9" t="s">
        <v>135</v>
      </c>
      <c r="B25" s="9" t="s">
        <v>39</v>
      </c>
      <c r="C25" s="9" t="s">
        <v>184</v>
      </c>
      <c r="D25" s="9" t="str">
        <f>VLOOKUP(A25,GUID!$B$3:$C$554,2,FALSE)</f>
        <v>b69d5137-6c31-428e-ae34-f8a6e9fcbddd</v>
      </c>
      <c r="E25" s="9" t="s">
        <v>2268</v>
      </c>
      <c r="F25" s="9" t="str">
        <f t="shared" si="0"/>
        <v>station:|slot:/Drivers/RdbmsNetwork/MySQLDatabase/points/FCU_14_run_command</v>
      </c>
      <c r="G25" s="9"/>
      <c r="H25" s="9" t="s">
        <v>38</v>
      </c>
      <c r="I25" s="8" t="s">
        <v>42</v>
      </c>
      <c r="J25" s="14" t="str">
        <f t="shared" si="1"/>
        <v>SELECT * FROM point WHERE point_name  IN ('FCU_14') and equipment_name IN ('run_command');</v>
      </c>
    </row>
    <row r="26" spans="1:10" x14ac:dyDescent="0.35">
      <c r="A26" s="9" t="s">
        <v>135</v>
      </c>
      <c r="B26" s="9" t="s">
        <v>8</v>
      </c>
      <c r="C26" s="9" t="s">
        <v>184</v>
      </c>
      <c r="D26" s="9" t="str">
        <f>VLOOKUP(A26,GUID!$B$3:$C$554,2,FALSE)</f>
        <v>b69d5137-6c31-428e-ae34-f8a6e9fcbddd</v>
      </c>
      <c r="E26" s="9" t="s">
        <v>2268</v>
      </c>
      <c r="F26" s="9" t="str">
        <f t="shared" si="0"/>
        <v>station:|slot:/Drivers/RdbmsNetwork/MySQLDatabase/points/FCU_14_run_status</v>
      </c>
      <c r="G26" s="9"/>
      <c r="H26" s="9" t="s">
        <v>38</v>
      </c>
      <c r="I26" s="34" t="s">
        <v>50</v>
      </c>
      <c r="J26" s="14" t="str">
        <f t="shared" si="1"/>
        <v>SELECT * FROM point WHERE point_name  IN ('FCU_14') and equipment_name IN ('run_status');</v>
      </c>
    </row>
    <row r="27" spans="1:10" x14ac:dyDescent="0.35">
      <c r="A27" s="9" t="s">
        <v>135</v>
      </c>
      <c r="B27" s="9" t="s">
        <v>9</v>
      </c>
      <c r="C27" s="9" t="s">
        <v>184</v>
      </c>
      <c r="D27" s="9" t="str">
        <f>VLOOKUP(A27,GUID!$B$3:$C$554,2,FALSE)</f>
        <v>b69d5137-6c31-428e-ae34-f8a6e9fcbddd</v>
      </c>
      <c r="E27" s="9" t="s">
        <v>2268</v>
      </c>
      <c r="F27" s="9" t="str">
        <f t="shared" si="0"/>
        <v>station:|slot:/Drivers/RdbmsNetwork/MySQLDatabase/points/FCU_14_device_fault_status</v>
      </c>
      <c r="G27" s="9"/>
      <c r="H27" s="9" t="s">
        <v>38</v>
      </c>
      <c r="I27" s="9" t="s">
        <v>43</v>
      </c>
      <c r="J27" s="14" t="str">
        <f t="shared" si="1"/>
        <v>SELECT * FROM point WHERE point_name  IN ('FCU_14') and equipment_name IN ('device_fault_status');</v>
      </c>
    </row>
    <row r="28" spans="1:10" x14ac:dyDescent="0.35">
      <c r="A28" s="9" t="s">
        <v>135</v>
      </c>
      <c r="B28" s="9" t="s">
        <v>25</v>
      </c>
      <c r="C28" s="9" t="s">
        <v>184</v>
      </c>
      <c r="D28" s="9" t="str">
        <f>VLOOKUP(A28,GUID!$B$3:$C$554,2,FALSE)</f>
        <v>b69d5137-6c31-428e-ae34-f8a6e9fcbddd</v>
      </c>
      <c r="E28" s="9" t="s">
        <v>2268</v>
      </c>
      <c r="F28" s="9" t="str">
        <f t="shared" si="0"/>
        <v>station:|slot:/Drivers/RdbmsNetwork/MySQLDatabase/points/FCU_14_mode</v>
      </c>
      <c r="G28" s="9"/>
      <c r="H28" s="9" t="s">
        <v>38</v>
      </c>
      <c r="I28" s="8" t="s">
        <v>51</v>
      </c>
      <c r="J28" s="14" t="str">
        <f t="shared" si="1"/>
        <v>SELECT * FROM point WHERE point_name  IN ('FCU_14') and equipment_name IN ('mode');</v>
      </c>
    </row>
    <row r="29" spans="1:10" x14ac:dyDescent="0.35">
      <c r="A29" s="9" t="s">
        <v>135</v>
      </c>
      <c r="B29" s="9" t="s">
        <v>25</v>
      </c>
      <c r="C29" s="9" t="s">
        <v>184</v>
      </c>
      <c r="D29" s="9" t="str">
        <f>VLOOKUP(A29,GUID!$B$3:$C$554,2,FALSE)</f>
        <v>b69d5137-6c31-428e-ae34-f8a6e9fcbddd</v>
      </c>
      <c r="E29" s="9" t="s">
        <v>2268</v>
      </c>
      <c r="F29" s="9" t="str">
        <f t="shared" si="0"/>
        <v>station:|slot:/Drivers/RdbmsNetwork/MySQLDatabase/points/FCU_14_mode</v>
      </c>
      <c r="G29" s="9"/>
      <c r="H29" s="9" t="s">
        <v>38</v>
      </c>
      <c r="I29" s="8" t="s">
        <v>52</v>
      </c>
      <c r="J29" s="14" t="str">
        <f t="shared" si="1"/>
        <v>SELECT * FROM point WHERE point_name  IN ('FCU_14') and equipment_name IN ('mode');</v>
      </c>
    </row>
    <row r="30" spans="1:10" x14ac:dyDescent="0.35">
      <c r="A30" s="9" t="s">
        <v>135</v>
      </c>
      <c r="B30" s="9" t="s">
        <v>27</v>
      </c>
      <c r="C30" s="9" t="s">
        <v>184</v>
      </c>
      <c r="D30" s="9" t="str">
        <f>VLOOKUP(A30,GUID!$B$3:$C$554,2,FALSE)</f>
        <v>b69d5137-6c31-428e-ae34-f8a6e9fcbddd</v>
      </c>
      <c r="E30" s="9" t="s">
        <v>2268</v>
      </c>
      <c r="F30" s="9" t="str">
        <f t="shared" si="0"/>
        <v>station:|slot:/Drivers/RdbmsNetwork/MySQLDatabase/points/FCU_14_water_leak_alarm_status</v>
      </c>
      <c r="G30" s="9"/>
      <c r="H30" s="9" t="s">
        <v>38</v>
      </c>
      <c r="I30" s="8" t="s">
        <v>45</v>
      </c>
      <c r="J30" s="14" t="str">
        <f t="shared" si="1"/>
        <v>SELECT * FROM point WHERE point_name  IN ('FCU_14') and equipment_name IN ('water_leak_alarm_status');</v>
      </c>
    </row>
    <row r="31" spans="1:10" x14ac:dyDescent="0.35">
      <c r="A31" s="9" t="s">
        <v>135</v>
      </c>
      <c r="B31" s="9" t="s">
        <v>12</v>
      </c>
      <c r="C31" s="9" t="s">
        <v>186</v>
      </c>
      <c r="D31" s="9" t="str">
        <f>VLOOKUP(A31,GUID!$B$3:$C$554,2,FALSE)</f>
        <v>b69d5137-6c31-428e-ae34-f8a6e9fcbddd</v>
      </c>
      <c r="E31" s="9" t="s">
        <v>2268</v>
      </c>
      <c r="F31" s="9" t="str">
        <f t="shared" si="0"/>
        <v>station:|slot:/Drivers/RdbmsNetwork/MySQLDatabase/points/FCU_14_filter_alarm_status</v>
      </c>
      <c r="G31" s="9"/>
      <c r="H31" s="9" t="s">
        <v>38</v>
      </c>
      <c r="I31" s="8" t="s">
        <v>44</v>
      </c>
      <c r="J31" s="14" t="str">
        <f t="shared" si="1"/>
        <v>SELECT * FROM point WHERE point_name  IN ('FCU_14') and equipment_name IN ('filter_alarm_status');</v>
      </c>
    </row>
    <row r="32" spans="1:10" ht="15.5" x14ac:dyDescent="0.35">
      <c r="A32" s="9" t="s">
        <v>135</v>
      </c>
      <c r="B32" s="8" t="s">
        <v>16</v>
      </c>
      <c r="C32" s="8" t="s">
        <v>184</v>
      </c>
      <c r="D32" s="9" t="str">
        <f>VLOOKUP(A32,GUID!$B$3:$C$554,2,FALSE)</f>
        <v>b69d5137-6c31-428e-ae34-f8a6e9fcbddd</v>
      </c>
      <c r="E32" s="41" t="s">
        <v>2269</v>
      </c>
      <c r="F32" s="9" t="str">
        <f t="shared" si="0"/>
        <v>station:|slot:/Drivers/RdbmsNetwork/MySQLDatabase/points/FCU_14_chilled_return_water_temperature_sensor</v>
      </c>
      <c r="G32" s="9"/>
      <c r="H32" s="9" t="s">
        <v>38</v>
      </c>
      <c r="I32" s="8" t="s">
        <v>47</v>
      </c>
      <c r="J32" s="14" t="str">
        <f t="shared" si="1"/>
        <v>SELECT * FROM point WHERE point_name  IN ('FCU_14') and equipment_name IN ('chilled_return_water_temperature_sensor');</v>
      </c>
    </row>
    <row r="33" spans="1:10" ht="15.5" x14ac:dyDescent="0.35">
      <c r="A33" s="9" t="s">
        <v>135</v>
      </c>
      <c r="B33" s="9" t="s">
        <v>15</v>
      </c>
      <c r="C33" s="9" t="s">
        <v>184</v>
      </c>
      <c r="D33" s="9" t="str">
        <f>VLOOKUP(A33,GUID!$B$3:$C$554,2,FALSE)</f>
        <v>b69d5137-6c31-428e-ae34-f8a6e9fcbddd</v>
      </c>
      <c r="E33" s="41" t="s">
        <v>2269</v>
      </c>
      <c r="F33" s="9" t="str">
        <f t="shared" si="0"/>
        <v>station:|slot:/Drivers/RdbmsNetwork/MySQLDatabase/points/FCU_14_chilled_supply_water_temperature_sensor</v>
      </c>
      <c r="G33" s="9"/>
      <c r="H33" s="9" t="s">
        <v>38</v>
      </c>
      <c r="I33" s="8" t="s">
        <v>54</v>
      </c>
      <c r="J33" s="14" t="str">
        <f t="shared" si="1"/>
        <v>SELECT * FROM point WHERE point_name  IN ('FCU_14') and equipment_name IN ('chilled_supply_water_temperature_sensor');</v>
      </c>
    </row>
    <row r="34" spans="1:10" x14ac:dyDescent="0.35">
      <c r="A34" s="9" t="s">
        <v>135</v>
      </c>
      <c r="B34" s="9" t="s">
        <v>46</v>
      </c>
      <c r="C34" s="9" t="s">
        <v>184</v>
      </c>
      <c r="D34" s="9" t="str">
        <f>VLOOKUP(A34,GUID!$B$3:$C$554,2,FALSE)</f>
        <v>b69d5137-6c31-428e-ae34-f8a6e9fcbddd</v>
      </c>
      <c r="E34" s="8" t="s">
        <v>2270</v>
      </c>
      <c r="F34" s="9" t="str">
        <f t="shared" si="0"/>
        <v>station:|slot:/Drivers/RdbmsNetwork/MySQLDatabase/points/FCU_14_chilled_water_valve_percentage_command</v>
      </c>
      <c r="G34" s="9"/>
      <c r="H34" s="9" t="s">
        <v>38</v>
      </c>
      <c r="I34" s="8" t="s">
        <v>48</v>
      </c>
      <c r="J34" s="14" t="str">
        <f t="shared" si="1"/>
        <v>SELECT * FROM point WHERE point_name  IN ('FCU_14') and equipment_name IN ('chilled_water_valve_percentage_command');</v>
      </c>
    </row>
    <row r="35" spans="1:10" x14ac:dyDescent="0.35">
      <c r="A35" s="9" t="s">
        <v>135</v>
      </c>
      <c r="B35" s="9" t="s">
        <v>33</v>
      </c>
      <c r="C35" s="9" t="s">
        <v>186</v>
      </c>
      <c r="D35" s="9" t="str">
        <f>VLOOKUP(A35,GUID!$B$3:$C$554,2,FALSE)</f>
        <v>b69d5137-6c31-428e-ae34-f8a6e9fcbddd</v>
      </c>
      <c r="E35" s="9" t="s">
        <v>2268</v>
      </c>
      <c r="F35" s="9" t="str">
        <f t="shared" si="0"/>
        <v>station:|slot:/Drivers/RdbmsNetwork/MySQLDatabase/points/FCU_14_supply_air_damper_status</v>
      </c>
      <c r="G35" s="9"/>
      <c r="H35" s="9" t="s">
        <v>38</v>
      </c>
      <c r="I35" s="8" t="s">
        <v>53</v>
      </c>
      <c r="J35" s="14" t="str">
        <f t="shared" si="1"/>
        <v>SELECT * FROM point WHERE point_name  IN ('FCU_14') and equipment_name IN ('supply_air_damper_status');</v>
      </c>
    </row>
    <row r="36" spans="1:10" ht="15.5" x14ac:dyDescent="0.35">
      <c r="A36" s="9" t="s">
        <v>135</v>
      </c>
      <c r="B36" s="9" t="s">
        <v>19</v>
      </c>
      <c r="C36" s="9" t="s">
        <v>186</v>
      </c>
      <c r="D36" s="9" t="str">
        <f>VLOOKUP(A36,GUID!$B$3:$C$554,2,FALSE)</f>
        <v>b69d5137-6c31-428e-ae34-f8a6e9fcbddd</v>
      </c>
      <c r="E36" s="41" t="s">
        <v>2269</v>
      </c>
      <c r="F36" s="9" t="str">
        <f t="shared" si="0"/>
        <v>station:|slot:/Drivers/RdbmsNetwork/MySQLDatabase/points/FCU_14_supply_air_temperature_sensor</v>
      </c>
      <c r="G36" s="9"/>
      <c r="H36" s="9" t="s">
        <v>38</v>
      </c>
      <c r="I36" s="8" t="s">
        <v>49</v>
      </c>
      <c r="J36" s="14" t="str">
        <f t="shared" si="1"/>
        <v>SELECT * FROM point WHERE point_name  IN ('FCU_14') and equipment_name IN ('supply_air_temperature_sensor');</v>
      </c>
    </row>
    <row r="37" spans="1:10" ht="15.5" x14ac:dyDescent="0.35">
      <c r="A37" s="9" t="s">
        <v>135</v>
      </c>
      <c r="B37" s="8" t="s">
        <v>2</v>
      </c>
      <c r="C37" s="8" t="s">
        <v>184</v>
      </c>
      <c r="D37" s="9" t="str">
        <f>VLOOKUP(A37,GUID!$B$3:$C$554,2,FALSE)</f>
        <v>b69d5137-6c31-428e-ae34-f8a6e9fcbddd</v>
      </c>
      <c r="E37" s="41" t="s">
        <v>2269</v>
      </c>
      <c r="F37" s="9" t="str">
        <f t="shared" si="0"/>
        <v>station:|slot:/Drivers/RdbmsNetwork/MySQLDatabase/points/FCU_14_return_air_temperature_sensor</v>
      </c>
      <c r="G37" s="9" t="s">
        <v>60</v>
      </c>
      <c r="H37" s="9" t="s">
        <v>38</v>
      </c>
      <c r="I37" s="8" t="s">
        <v>57</v>
      </c>
      <c r="J37" s="14" t="str">
        <f t="shared" si="1"/>
        <v>SELECT * FROM point WHERE point_name  IN ('FCU_14') and equipment_name IN ('return_air_temperature_sensor');</v>
      </c>
    </row>
    <row r="38" spans="1:10" ht="15.5" x14ac:dyDescent="0.35">
      <c r="A38" s="9" t="s">
        <v>135</v>
      </c>
      <c r="B38" s="9" t="s">
        <v>55</v>
      </c>
      <c r="C38" s="9" t="s">
        <v>185</v>
      </c>
      <c r="D38" s="9" t="str">
        <f>VLOOKUP(A38,GUID!$B$3:$C$554,2,FALSE)</f>
        <v>b69d5137-6c31-428e-ae34-f8a6e9fcbddd</v>
      </c>
      <c r="E38" s="41" t="s">
        <v>2269</v>
      </c>
      <c r="F38" s="9" t="str">
        <f t="shared" si="0"/>
        <v>station:|slot:/Drivers/RdbmsNetwork/MySQLDatabase/points/FCU_14_zone_air_temperature_sensor</v>
      </c>
      <c r="G38" s="9" t="s">
        <v>61</v>
      </c>
      <c r="H38" s="9" t="s">
        <v>38</v>
      </c>
      <c r="I38" s="8" t="s">
        <v>58</v>
      </c>
      <c r="J38" s="14" t="str">
        <f t="shared" si="1"/>
        <v>SELECT * FROM point WHERE point_name  IN ('FCU_14') and equipment_name IN ('zone_air_temperature_sensor');</v>
      </c>
    </row>
    <row r="39" spans="1:10" ht="15.5" x14ac:dyDescent="0.35">
      <c r="A39" s="9" t="s">
        <v>135</v>
      </c>
      <c r="B39" s="9" t="s">
        <v>56</v>
      </c>
      <c r="C39" s="9" t="s">
        <v>186</v>
      </c>
      <c r="D39" s="9" t="str">
        <f>VLOOKUP(A39,GUID!$B$3:$C$554,2,FALSE)</f>
        <v>b69d5137-6c31-428e-ae34-f8a6e9fcbddd</v>
      </c>
      <c r="E39" s="42" t="s">
        <v>2274</v>
      </c>
      <c r="F39" s="9" t="str">
        <f t="shared" si="0"/>
        <v>station:|slot:/Drivers/RdbmsNetwork/MySQLDatabase/points/FCU_14_zone_air_relative_humidity_sensor</v>
      </c>
      <c r="G39" s="9" t="s">
        <v>61</v>
      </c>
      <c r="H39" s="9" t="s">
        <v>38</v>
      </c>
      <c r="I39" s="8" t="s">
        <v>59</v>
      </c>
      <c r="J39" s="14" t="str">
        <f t="shared" si="1"/>
        <v>SELECT * FROM point WHERE point_name  IN ('FCU_14') and equipment_name IN ('zone_air_relative_humidity_sensor');</v>
      </c>
    </row>
    <row r="40" spans="1:10" x14ac:dyDescent="0.35">
      <c r="A40" s="9" t="s">
        <v>136</v>
      </c>
      <c r="B40" s="9" t="s">
        <v>39</v>
      </c>
      <c r="C40" s="9" t="s">
        <v>185</v>
      </c>
      <c r="D40" s="9" t="str">
        <f>VLOOKUP(A40,GUID!$B$3:$C$554,2,FALSE)</f>
        <v>3a9a2365-ad00-4c97-b965-f7242acff07f</v>
      </c>
      <c r="E40" s="9" t="s">
        <v>2268</v>
      </c>
      <c r="F40" s="9" t="str">
        <f t="shared" si="0"/>
        <v>station:|slot:/Drivers/RdbmsNetwork/MySQLDatabase/points/FCU_15_run_command</v>
      </c>
      <c r="G40" s="9"/>
      <c r="H40" s="9" t="s">
        <v>38</v>
      </c>
      <c r="I40" s="8" t="s">
        <v>41</v>
      </c>
      <c r="J40" s="14" t="str">
        <f t="shared" si="1"/>
        <v>SELECT * FROM point WHERE point_name  IN ('FCU_15') and equipment_name IN ('run_command');</v>
      </c>
    </row>
    <row r="41" spans="1:10" x14ac:dyDescent="0.35">
      <c r="A41" s="9" t="s">
        <v>136</v>
      </c>
      <c r="B41" s="9" t="s">
        <v>39</v>
      </c>
      <c r="C41" s="9" t="s">
        <v>185</v>
      </c>
      <c r="D41" s="9" t="str">
        <f>VLOOKUP(A41,GUID!$B$3:$C$554,2,FALSE)</f>
        <v>3a9a2365-ad00-4c97-b965-f7242acff07f</v>
      </c>
      <c r="E41" s="9" t="s">
        <v>2268</v>
      </c>
      <c r="F41" s="9" t="str">
        <f t="shared" si="0"/>
        <v>station:|slot:/Drivers/RdbmsNetwork/MySQLDatabase/points/FCU_15_run_command</v>
      </c>
      <c r="G41" s="9"/>
      <c r="H41" s="9" t="s">
        <v>38</v>
      </c>
      <c r="I41" s="8" t="s">
        <v>42</v>
      </c>
      <c r="J41" s="14" t="str">
        <f t="shared" si="1"/>
        <v>SELECT * FROM point WHERE point_name  IN ('FCU_15') and equipment_name IN ('run_command');</v>
      </c>
    </row>
    <row r="42" spans="1:10" x14ac:dyDescent="0.35">
      <c r="A42" s="9" t="s">
        <v>136</v>
      </c>
      <c r="B42" s="9" t="s">
        <v>8</v>
      </c>
      <c r="C42" s="9" t="s">
        <v>185</v>
      </c>
      <c r="D42" s="9" t="str">
        <f>VLOOKUP(A42,GUID!$B$3:$C$554,2,FALSE)</f>
        <v>3a9a2365-ad00-4c97-b965-f7242acff07f</v>
      </c>
      <c r="E42" s="9" t="s">
        <v>2268</v>
      </c>
      <c r="F42" s="9" t="str">
        <f t="shared" si="0"/>
        <v>station:|slot:/Drivers/RdbmsNetwork/MySQLDatabase/points/FCU_15_run_status</v>
      </c>
      <c r="G42" s="9"/>
      <c r="H42" s="9" t="s">
        <v>38</v>
      </c>
      <c r="I42" s="34" t="s">
        <v>50</v>
      </c>
      <c r="J42" s="14" t="str">
        <f t="shared" si="1"/>
        <v>SELECT * FROM point WHERE point_name  IN ('FCU_15') and equipment_name IN ('run_status');</v>
      </c>
    </row>
    <row r="43" spans="1:10" x14ac:dyDescent="0.35">
      <c r="A43" s="9" t="s">
        <v>136</v>
      </c>
      <c r="B43" s="9" t="s">
        <v>9</v>
      </c>
      <c r="C43" s="9" t="s">
        <v>185</v>
      </c>
      <c r="D43" s="9" t="str">
        <f>VLOOKUP(A43,GUID!$B$3:$C$554,2,FALSE)</f>
        <v>3a9a2365-ad00-4c97-b965-f7242acff07f</v>
      </c>
      <c r="E43" s="9" t="s">
        <v>2268</v>
      </c>
      <c r="F43" s="9" t="str">
        <f t="shared" si="0"/>
        <v>station:|slot:/Drivers/RdbmsNetwork/MySQLDatabase/points/FCU_15_device_fault_status</v>
      </c>
      <c r="G43" s="9"/>
      <c r="H43" s="9" t="s">
        <v>38</v>
      </c>
      <c r="I43" s="9" t="s">
        <v>43</v>
      </c>
      <c r="J43" s="14" t="str">
        <f t="shared" si="1"/>
        <v>SELECT * FROM point WHERE point_name  IN ('FCU_15') and equipment_name IN ('device_fault_status');</v>
      </c>
    </row>
    <row r="44" spans="1:10" x14ac:dyDescent="0.35">
      <c r="A44" s="9" t="s">
        <v>136</v>
      </c>
      <c r="B44" s="9" t="s">
        <v>25</v>
      </c>
      <c r="C44" s="9" t="s">
        <v>185</v>
      </c>
      <c r="D44" s="9" t="str">
        <f>VLOOKUP(A44,GUID!$B$3:$C$554,2,FALSE)</f>
        <v>3a9a2365-ad00-4c97-b965-f7242acff07f</v>
      </c>
      <c r="E44" s="9" t="s">
        <v>2268</v>
      </c>
      <c r="F44" s="9" t="str">
        <f t="shared" si="0"/>
        <v>station:|slot:/Drivers/RdbmsNetwork/MySQLDatabase/points/FCU_15_mode</v>
      </c>
      <c r="G44" s="9"/>
      <c r="H44" s="9" t="s">
        <v>38</v>
      </c>
      <c r="I44" s="8" t="s">
        <v>51</v>
      </c>
      <c r="J44" s="14" t="str">
        <f t="shared" si="1"/>
        <v>SELECT * FROM point WHERE point_name  IN ('FCU_15') and equipment_name IN ('mode');</v>
      </c>
    </row>
    <row r="45" spans="1:10" x14ac:dyDescent="0.35">
      <c r="A45" s="9" t="s">
        <v>136</v>
      </c>
      <c r="B45" s="9" t="s">
        <v>25</v>
      </c>
      <c r="C45" s="9" t="s">
        <v>185</v>
      </c>
      <c r="D45" s="9" t="str">
        <f>VLOOKUP(A45,GUID!$B$3:$C$554,2,FALSE)</f>
        <v>3a9a2365-ad00-4c97-b965-f7242acff07f</v>
      </c>
      <c r="E45" s="9" t="s">
        <v>2268</v>
      </c>
      <c r="F45" s="9" t="str">
        <f t="shared" si="0"/>
        <v>station:|slot:/Drivers/RdbmsNetwork/MySQLDatabase/points/FCU_15_mode</v>
      </c>
      <c r="G45" s="9"/>
      <c r="H45" s="9" t="s">
        <v>38</v>
      </c>
      <c r="I45" s="8" t="s">
        <v>52</v>
      </c>
      <c r="J45" s="14" t="str">
        <f t="shared" si="1"/>
        <v>SELECT * FROM point WHERE point_name  IN ('FCU_15') and equipment_name IN ('mode');</v>
      </c>
    </row>
    <row r="46" spans="1:10" x14ac:dyDescent="0.35">
      <c r="A46" s="9" t="s">
        <v>136</v>
      </c>
      <c r="B46" s="9" t="s">
        <v>27</v>
      </c>
      <c r="C46" s="9" t="s">
        <v>185</v>
      </c>
      <c r="D46" s="9" t="str">
        <f>VLOOKUP(A46,GUID!$B$3:$C$554,2,FALSE)</f>
        <v>3a9a2365-ad00-4c97-b965-f7242acff07f</v>
      </c>
      <c r="E46" s="9" t="s">
        <v>2268</v>
      </c>
      <c r="F46" s="9" t="str">
        <f t="shared" si="0"/>
        <v>station:|slot:/Drivers/RdbmsNetwork/MySQLDatabase/points/FCU_15_water_leak_alarm_status</v>
      </c>
      <c r="G46" s="9"/>
      <c r="H46" s="9" t="s">
        <v>38</v>
      </c>
      <c r="I46" s="8" t="s">
        <v>45</v>
      </c>
      <c r="J46" s="14" t="str">
        <f t="shared" si="1"/>
        <v>SELECT * FROM point WHERE point_name  IN ('FCU_15') and equipment_name IN ('water_leak_alarm_status');</v>
      </c>
    </row>
    <row r="47" spans="1:10" x14ac:dyDescent="0.35">
      <c r="A47" s="9" t="s">
        <v>136</v>
      </c>
      <c r="B47" s="9" t="s">
        <v>12</v>
      </c>
      <c r="C47" s="9" t="s">
        <v>186</v>
      </c>
      <c r="D47" s="9" t="str">
        <f>VLOOKUP(A47,GUID!$B$3:$C$554,2,FALSE)</f>
        <v>3a9a2365-ad00-4c97-b965-f7242acff07f</v>
      </c>
      <c r="E47" s="9" t="s">
        <v>2268</v>
      </c>
      <c r="F47" s="9" t="str">
        <f t="shared" si="0"/>
        <v>station:|slot:/Drivers/RdbmsNetwork/MySQLDatabase/points/FCU_15_filter_alarm_status</v>
      </c>
      <c r="G47" s="9"/>
      <c r="H47" s="9" t="s">
        <v>38</v>
      </c>
      <c r="I47" s="8" t="s">
        <v>44</v>
      </c>
      <c r="J47" s="14" t="str">
        <f t="shared" si="1"/>
        <v>SELECT * FROM point WHERE point_name  IN ('FCU_15') and equipment_name IN ('filter_alarm_status');</v>
      </c>
    </row>
    <row r="48" spans="1:10" ht="15.5" x14ac:dyDescent="0.35">
      <c r="A48" s="9" t="s">
        <v>136</v>
      </c>
      <c r="B48" s="8" t="s">
        <v>16</v>
      </c>
      <c r="C48" s="8" t="s">
        <v>185</v>
      </c>
      <c r="D48" s="9" t="str">
        <f>VLOOKUP(A48,GUID!$B$3:$C$554,2,FALSE)</f>
        <v>3a9a2365-ad00-4c97-b965-f7242acff07f</v>
      </c>
      <c r="E48" s="41" t="s">
        <v>2269</v>
      </c>
      <c r="F48" s="9" t="str">
        <f t="shared" si="0"/>
        <v>station:|slot:/Drivers/RdbmsNetwork/MySQLDatabase/points/FCU_15_chilled_return_water_temperature_sensor</v>
      </c>
      <c r="G48" s="9"/>
      <c r="H48" s="9" t="s">
        <v>38</v>
      </c>
      <c r="I48" s="8" t="s">
        <v>47</v>
      </c>
      <c r="J48" s="14" t="str">
        <f t="shared" si="1"/>
        <v>SELECT * FROM point WHERE point_name  IN ('FCU_15') and equipment_name IN ('chilled_return_water_temperature_sensor');</v>
      </c>
    </row>
    <row r="49" spans="1:10" ht="15.5" x14ac:dyDescent="0.35">
      <c r="A49" s="9" t="s">
        <v>136</v>
      </c>
      <c r="B49" s="9" t="s">
        <v>15</v>
      </c>
      <c r="C49" s="9" t="s">
        <v>185</v>
      </c>
      <c r="D49" s="9" t="str">
        <f>VLOOKUP(A49,GUID!$B$3:$C$554,2,FALSE)</f>
        <v>3a9a2365-ad00-4c97-b965-f7242acff07f</v>
      </c>
      <c r="E49" s="41" t="s">
        <v>2269</v>
      </c>
      <c r="F49" s="9" t="str">
        <f t="shared" si="0"/>
        <v>station:|slot:/Drivers/RdbmsNetwork/MySQLDatabase/points/FCU_15_chilled_supply_water_temperature_sensor</v>
      </c>
      <c r="G49" s="9"/>
      <c r="H49" s="9" t="s">
        <v>38</v>
      </c>
      <c r="I49" s="8" t="s">
        <v>54</v>
      </c>
      <c r="J49" s="14" t="str">
        <f t="shared" si="1"/>
        <v>SELECT * FROM point WHERE point_name  IN ('FCU_15') and equipment_name IN ('chilled_supply_water_temperature_sensor');</v>
      </c>
    </row>
    <row r="50" spans="1:10" x14ac:dyDescent="0.35">
      <c r="A50" s="9" t="s">
        <v>136</v>
      </c>
      <c r="B50" s="9" t="s">
        <v>46</v>
      </c>
      <c r="C50" s="9" t="s">
        <v>185</v>
      </c>
      <c r="D50" s="9" t="str">
        <f>VLOOKUP(A50,GUID!$B$3:$C$554,2,FALSE)</f>
        <v>3a9a2365-ad00-4c97-b965-f7242acff07f</v>
      </c>
      <c r="E50" s="8" t="s">
        <v>2270</v>
      </c>
      <c r="F50" s="9" t="str">
        <f t="shared" si="0"/>
        <v>station:|slot:/Drivers/RdbmsNetwork/MySQLDatabase/points/FCU_15_chilled_water_valve_percentage_command</v>
      </c>
      <c r="G50" s="9"/>
      <c r="H50" s="9" t="s">
        <v>38</v>
      </c>
      <c r="I50" s="8" t="s">
        <v>48</v>
      </c>
      <c r="J50" s="14" t="str">
        <f t="shared" si="1"/>
        <v>SELECT * FROM point WHERE point_name  IN ('FCU_15') and equipment_name IN ('chilled_water_valve_percentage_command');</v>
      </c>
    </row>
    <row r="51" spans="1:10" x14ac:dyDescent="0.35">
      <c r="A51" s="9" t="s">
        <v>136</v>
      </c>
      <c r="B51" s="9" t="s">
        <v>33</v>
      </c>
      <c r="C51" s="9" t="s">
        <v>186</v>
      </c>
      <c r="D51" s="9" t="str">
        <f>VLOOKUP(A51,GUID!$B$3:$C$554,2,FALSE)</f>
        <v>3a9a2365-ad00-4c97-b965-f7242acff07f</v>
      </c>
      <c r="E51" s="9" t="s">
        <v>2268</v>
      </c>
      <c r="F51" s="9" t="str">
        <f t="shared" si="0"/>
        <v>station:|slot:/Drivers/RdbmsNetwork/MySQLDatabase/points/FCU_15_supply_air_damper_status</v>
      </c>
      <c r="G51" s="9"/>
      <c r="H51" s="9" t="s">
        <v>38</v>
      </c>
      <c r="I51" s="8" t="s">
        <v>53</v>
      </c>
      <c r="J51" s="14" t="str">
        <f t="shared" si="1"/>
        <v>SELECT * FROM point WHERE point_name  IN ('FCU_15') and equipment_name IN ('supply_air_damper_status');</v>
      </c>
    </row>
    <row r="52" spans="1:10" ht="15.5" x14ac:dyDescent="0.35">
      <c r="A52" s="17" t="s">
        <v>136</v>
      </c>
      <c r="B52" s="17" t="s">
        <v>19</v>
      </c>
      <c r="C52" s="17" t="s">
        <v>186</v>
      </c>
      <c r="D52" s="17" t="str">
        <f>VLOOKUP(A52,GUID!$B$3:$C$554,2,FALSE)</f>
        <v>3a9a2365-ad00-4c97-b965-f7242acff07f</v>
      </c>
      <c r="E52" s="44" t="s">
        <v>2269</v>
      </c>
      <c r="F52" s="17" t="str">
        <f t="shared" si="0"/>
        <v>station:|slot:/Drivers/RdbmsNetwork/MySQLDatabase/points/FCU_15_supply_air_temperature_sensor</v>
      </c>
      <c r="G52" s="17"/>
      <c r="H52" s="17" t="s">
        <v>38</v>
      </c>
      <c r="I52" s="19" t="s">
        <v>49</v>
      </c>
      <c r="J52" s="20" t="str">
        <f t="shared" si="1"/>
        <v>SELECT * FROM point WHERE point_name  IN ('FCU_15') and equipment_name IN ('supply_air_temperature_sensor');</v>
      </c>
    </row>
    <row r="53" spans="1:10" x14ac:dyDescent="0.35">
      <c r="A53" s="9" t="s">
        <v>137</v>
      </c>
      <c r="B53" s="9" t="s">
        <v>39</v>
      </c>
      <c r="C53" s="9" t="s">
        <v>285</v>
      </c>
      <c r="D53" s="9" t="str">
        <f>VLOOKUP(A53,GUID!$B$3:$C$554,2,FALSE)</f>
        <v>e0cadcf0-4b6a-4ba7-925b-f686315746bb</v>
      </c>
      <c r="E53" s="9" t="s">
        <v>2268</v>
      </c>
      <c r="F53" s="9" t="str">
        <f t="shared" si="0"/>
        <v>station:|slot:/Drivers/RdbmsNetwork/MySQLDatabase/points/FCU_101_run_command</v>
      </c>
      <c r="G53" s="9" t="s">
        <v>71</v>
      </c>
      <c r="H53" s="9" t="s">
        <v>76</v>
      </c>
      <c r="I53" s="8" t="s">
        <v>79</v>
      </c>
      <c r="J53" s="14" t="str">
        <f t="shared" si="1"/>
        <v>SELECT * FROM point WHERE point_name  IN ('FCU_101') and equipment_name IN ('run_command');</v>
      </c>
    </row>
    <row r="54" spans="1:10" x14ac:dyDescent="0.35">
      <c r="A54" s="9" t="s">
        <v>137</v>
      </c>
      <c r="B54" s="9" t="s">
        <v>8</v>
      </c>
      <c r="C54" s="9" t="s">
        <v>285</v>
      </c>
      <c r="D54" s="9" t="str">
        <f>VLOOKUP(A54,GUID!$B$3:$C$554,2,FALSE)</f>
        <v>e0cadcf0-4b6a-4ba7-925b-f686315746bb</v>
      </c>
      <c r="E54" s="9" t="s">
        <v>2268</v>
      </c>
      <c r="F54" s="9" t="str">
        <f t="shared" si="0"/>
        <v>station:|slot:/Drivers/RdbmsNetwork/MySQLDatabase/points/FCU_101_run_status</v>
      </c>
      <c r="G54" s="9"/>
      <c r="H54" s="9" t="s">
        <v>76</v>
      </c>
      <c r="I54" s="34" t="s">
        <v>50</v>
      </c>
      <c r="J54" s="14" t="str">
        <f t="shared" si="1"/>
        <v>SELECT * FROM point WHERE point_name  IN ('FCU_101') and equipment_name IN ('run_status');</v>
      </c>
    </row>
    <row r="55" spans="1:10" x14ac:dyDescent="0.35">
      <c r="A55" s="9" t="s">
        <v>137</v>
      </c>
      <c r="B55" s="9" t="s">
        <v>9</v>
      </c>
      <c r="C55" s="9" t="s">
        <v>285</v>
      </c>
      <c r="D55" s="9" t="str">
        <f>VLOOKUP(A55,GUID!$B$3:$C$554,2,FALSE)</f>
        <v>e0cadcf0-4b6a-4ba7-925b-f686315746bb</v>
      </c>
      <c r="E55" s="9" t="s">
        <v>2268</v>
      </c>
      <c r="F55" s="9" t="str">
        <f t="shared" si="0"/>
        <v>station:|slot:/Drivers/RdbmsNetwork/MySQLDatabase/points/FCU_101_device_fault_status</v>
      </c>
      <c r="G55" s="9"/>
      <c r="H55" s="9" t="s">
        <v>76</v>
      </c>
      <c r="I55" s="9" t="s">
        <v>43</v>
      </c>
      <c r="J55" s="14" t="str">
        <f t="shared" si="1"/>
        <v>SELECT * FROM point WHERE point_name  IN ('FCU_101') and equipment_name IN ('device_fault_status');</v>
      </c>
    </row>
    <row r="56" spans="1:10" x14ac:dyDescent="0.35">
      <c r="A56" s="9" t="s">
        <v>137</v>
      </c>
      <c r="B56" s="9" t="s">
        <v>25</v>
      </c>
      <c r="C56" s="9" t="s">
        <v>285</v>
      </c>
      <c r="D56" s="9" t="str">
        <f>VLOOKUP(A56,GUID!$B$3:$C$554,2,FALSE)</f>
        <v>e0cadcf0-4b6a-4ba7-925b-f686315746bb</v>
      </c>
      <c r="E56" s="9" t="s">
        <v>2268</v>
      </c>
      <c r="F56" s="9" t="str">
        <f t="shared" si="0"/>
        <v>station:|slot:/Drivers/RdbmsNetwork/MySQLDatabase/points/FCU_101_mode</v>
      </c>
      <c r="G56" s="9"/>
      <c r="H56" s="9" t="s">
        <v>76</v>
      </c>
      <c r="I56" s="8" t="s">
        <v>51</v>
      </c>
      <c r="J56" s="14" t="str">
        <f t="shared" si="1"/>
        <v>SELECT * FROM point WHERE point_name  IN ('FCU_101') and equipment_name IN ('mode');</v>
      </c>
    </row>
    <row r="57" spans="1:10" x14ac:dyDescent="0.35">
      <c r="A57" s="9" t="s">
        <v>137</v>
      </c>
      <c r="B57" s="9" t="s">
        <v>169</v>
      </c>
      <c r="C57" s="9" t="s">
        <v>285</v>
      </c>
      <c r="D57" s="9" t="str">
        <f>VLOOKUP(A57,GUID!$B$3:$C$554,2,FALSE)</f>
        <v>e0cadcf0-4b6a-4ba7-925b-f686315746bb</v>
      </c>
      <c r="E57" s="9" t="s">
        <v>2268</v>
      </c>
      <c r="F57" s="9" t="str">
        <f t="shared" si="0"/>
        <v>station:|slot:/Drivers/RdbmsNetwork/MySQLDatabase/points/FCU_101_mode1</v>
      </c>
      <c r="G57" s="9"/>
      <c r="H57" s="9" t="s">
        <v>76</v>
      </c>
      <c r="I57" s="8" t="s">
        <v>52</v>
      </c>
      <c r="J57" s="14" t="str">
        <f t="shared" si="1"/>
        <v>SELECT * FROM point WHERE point_name  IN ('FCU_101') and equipment_name IN ('mode1');</v>
      </c>
    </row>
    <row r="58" spans="1:10" x14ac:dyDescent="0.35">
      <c r="A58" s="9" t="s">
        <v>137</v>
      </c>
      <c r="B58" s="9" t="s">
        <v>12</v>
      </c>
      <c r="C58" s="9" t="s">
        <v>286</v>
      </c>
      <c r="D58" s="9" t="str">
        <f>VLOOKUP(A58,GUID!$B$3:$C$554,2,FALSE)</f>
        <v>e0cadcf0-4b6a-4ba7-925b-f686315746bb</v>
      </c>
      <c r="E58" s="9" t="s">
        <v>2268</v>
      </c>
      <c r="F58" s="9" t="str">
        <f t="shared" si="0"/>
        <v>station:|slot:/Drivers/RdbmsNetwork/MySQLDatabase/points/FCU_101_filter_alarm_status</v>
      </c>
      <c r="G58" s="9"/>
      <c r="H58" s="9" t="s">
        <v>76</v>
      </c>
      <c r="I58" s="8" t="s">
        <v>44</v>
      </c>
      <c r="J58" s="14" t="str">
        <f t="shared" si="1"/>
        <v>SELECT * FROM point WHERE point_name  IN ('FCU_101') and equipment_name IN ('filter_alarm_status');</v>
      </c>
    </row>
    <row r="59" spans="1:10" x14ac:dyDescent="0.35">
      <c r="A59" s="9" t="s">
        <v>137</v>
      </c>
      <c r="B59" s="9" t="s">
        <v>27</v>
      </c>
      <c r="C59" s="9" t="s">
        <v>285</v>
      </c>
      <c r="D59" s="9" t="str">
        <f>VLOOKUP(A59,GUID!$B$3:$C$554,2,FALSE)</f>
        <v>e0cadcf0-4b6a-4ba7-925b-f686315746bb</v>
      </c>
      <c r="E59" s="9" t="s">
        <v>2268</v>
      </c>
      <c r="F59" s="9" t="str">
        <f t="shared" si="0"/>
        <v>station:|slot:/Drivers/RdbmsNetwork/MySQLDatabase/points/FCU_101_water_leak_alarm_status</v>
      </c>
      <c r="G59" s="9"/>
      <c r="H59" s="9" t="s">
        <v>76</v>
      </c>
      <c r="I59" s="8" t="s">
        <v>45</v>
      </c>
      <c r="J59" s="14" t="str">
        <f t="shared" si="1"/>
        <v>SELECT * FROM point WHERE point_name  IN ('FCU_101') and equipment_name IN ('water_leak_alarm_status');</v>
      </c>
    </row>
    <row r="60" spans="1:10" x14ac:dyDescent="0.35">
      <c r="A60" s="9" t="s">
        <v>137</v>
      </c>
      <c r="B60" s="9" t="s">
        <v>72</v>
      </c>
      <c r="C60" s="9" t="s">
        <v>286</v>
      </c>
      <c r="D60" s="9" t="str">
        <f>VLOOKUP(A60,GUID!$B$3:$C$554,2,FALSE)</f>
        <v>e0cadcf0-4b6a-4ba7-925b-f686315746bb</v>
      </c>
      <c r="E60" s="9" t="s">
        <v>2268</v>
      </c>
      <c r="F60" s="9" t="str">
        <f t="shared" si="0"/>
        <v>station:|slot:/Drivers/RdbmsNetwork/MySQLDatabase/points/FCU_101_fan_speed_percentage_command</v>
      </c>
      <c r="G60" s="9" t="s">
        <v>71</v>
      </c>
      <c r="H60" s="9" t="s">
        <v>76</v>
      </c>
      <c r="I60" s="9" t="s">
        <v>73</v>
      </c>
      <c r="J60" s="14" t="str">
        <f t="shared" si="1"/>
        <v>SELECT * FROM point WHERE point_name  IN ('FCU_101') and equipment_name IN ('fan_speed_percentage_command');</v>
      </c>
    </row>
    <row r="61" spans="1:10" x14ac:dyDescent="0.35">
      <c r="A61" s="9" t="s">
        <v>137</v>
      </c>
      <c r="B61" s="9" t="s">
        <v>46</v>
      </c>
      <c r="C61" s="9" t="s">
        <v>286</v>
      </c>
      <c r="D61" s="9" t="str">
        <f>VLOOKUP(A61,GUID!$B$3:$C$554,2,FALSE)</f>
        <v>e0cadcf0-4b6a-4ba7-925b-f686315746bb</v>
      </c>
      <c r="E61" s="8" t="s">
        <v>2270</v>
      </c>
      <c r="F61" s="9" t="str">
        <f t="shared" si="0"/>
        <v>station:|slot:/Drivers/RdbmsNetwork/MySQLDatabase/points/FCU_101_chilled_water_valve_percentage_command</v>
      </c>
      <c r="G61" s="9" t="s">
        <v>71</v>
      </c>
      <c r="H61" s="9" t="s">
        <v>76</v>
      </c>
      <c r="I61" s="8" t="s">
        <v>48</v>
      </c>
      <c r="J61" s="14" t="str">
        <f t="shared" si="1"/>
        <v>SELECT * FROM point WHERE point_name  IN ('FCU_101') and equipment_name IN ('chilled_water_valve_percentage_command');</v>
      </c>
    </row>
    <row r="62" spans="1:10" ht="15.5" x14ac:dyDescent="0.35">
      <c r="A62" s="9" t="s">
        <v>137</v>
      </c>
      <c r="B62" s="9" t="s">
        <v>19</v>
      </c>
      <c r="C62" s="9" t="s">
        <v>286</v>
      </c>
      <c r="D62" s="9" t="str">
        <f>VLOOKUP(A62,GUID!$B$3:$C$554,2,FALSE)</f>
        <v>e0cadcf0-4b6a-4ba7-925b-f686315746bb</v>
      </c>
      <c r="E62" s="41" t="s">
        <v>2269</v>
      </c>
      <c r="F62" s="9" t="str">
        <f t="shared" si="0"/>
        <v>station:|slot:/Drivers/RdbmsNetwork/MySQLDatabase/points/FCU_101_supply_air_temperature_sensor</v>
      </c>
      <c r="G62" s="9" t="s">
        <v>70</v>
      </c>
      <c r="H62" s="9" t="s">
        <v>76</v>
      </c>
      <c r="I62" s="8" t="s">
        <v>49</v>
      </c>
      <c r="J62" s="14" t="str">
        <f t="shared" si="1"/>
        <v>SELECT * FROM point WHERE point_name  IN ('FCU_101') and equipment_name IN ('supply_air_temperature_sensor');</v>
      </c>
    </row>
    <row r="63" spans="1:10" ht="15.5" x14ac:dyDescent="0.35">
      <c r="A63" s="9" t="s">
        <v>137</v>
      </c>
      <c r="B63" s="9" t="s">
        <v>20</v>
      </c>
      <c r="C63" s="9" t="s">
        <v>286</v>
      </c>
      <c r="D63" s="9" t="str">
        <f>VLOOKUP(A63,GUID!$B$3:$C$554,2,FALSE)</f>
        <v>e0cadcf0-4b6a-4ba7-925b-f686315746bb</v>
      </c>
      <c r="E63" s="41" t="s">
        <v>2269</v>
      </c>
      <c r="F63" s="9" t="str">
        <f t="shared" si="0"/>
        <v>station:|slot:/Drivers/RdbmsNetwork/MySQLDatabase/points/FCU_101_supply_air_temperature_setpoint</v>
      </c>
      <c r="G63" s="9" t="s">
        <v>70</v>
      </c>
      <c r="H63" s="9" t="s">
        <v>76</v>
      </c>
      <c r="I63" s="8" t="s">
        <v>66</v>
      </c>
      <c r="J63" s="14" t="str">
        <f t="shared" si="1"/>
        <v>SELECT * FROM point WHERE point_name  IN ('FCU_101') and equipment_name IN ('supply_air_temperature_setpoint');</v>
      </c>
    </row>
    <row r="64" spans="1:10" x14ac:dyDescent="0.35">
      <c r="A64" s="9" t="s">
        <v>137</v>
      </c>
      <c r="B64" s="8" t="s">
        <v>31</v>
      </c>
      <c r="C64" s="8" t="s">
        <v>286</v>
      </c>
      <c r="D64" s="9" t="str">
        <f>VLOOKUP(A64,GUID!$B$3:$C$554,2,FALSE)</f>
        <v>e0cadcf0-4b6a-4ba7-925b-f686315746bb</v>
      </c>
      <c r="E64" s="9" t="s">
        <v>2268</v>
      </c>
      <c r="F64" s="9" t="str">
        <f t="shared" si="0"/>
        <v>station:|slot:/Drivers/RdbmsNetwork/MySQLDatabase/points/FCU_101_supply_air_flow_status</v>
      </c>
      <c r="G64" s="9" t="s">
        <v>70</v>
      </c>
      <c r="H64" s="9" t="s">
        <v>76</v>
      </c>
      <c r="I64" s="8" t="s">
        <v>68</v>
      </c>
      <c r="J64" s="14" t="str">
        <f t="shared" si="1"/>
        <v>SELECT * FROM point WHERE point_name  IN ('FCU_101') and equipment_name IN ('supply_air_flow_status');</v>
      </c>
    </row>
    <row r="65" spans="1:10" x14ac:dyDescent="0.35">
      <c r="A65" s="9" t="s">
        <v>137</v>
      </c>
      <c r="B65" s="9" t="s">
        <v>32</v>
      </c>
      <c r="C65" s="9" t="s">
        <v>286</v>
      </c>
      <c r="D65" s="9" t="str">
        <f>VLOOKUP(A65,GUID!$B$3:$C$554,2,FALSE)</f>
        <v>e0cadcf0-4b6a-4ba7-925b-f686315746bb</v>
      </c>
      <c r="E65" s="8" t="s">
        <v>2271</v>
      </c>
      <c r="F65" s="9" t="str">
        <f t="shared" si="0"/>
        <v>station:|slot:/Drivers/RdbmsNetwork/MySQLDatabase/points/FCU_101_suppy_air_linearvelocity_sensor</v>
      </c>
      <c r="G65" s="9" t="s">
        <v>70</v>
      </c>
      <c r="H65" s="9" t="s">
        <v>76</v>
      </c>
      <c r="I65" s="8" t="s">
        <v>67</v>
      </c>
      <c r="J65" s="14" t="str">
        <f t="shared" si="1"/>
        <v>SELECT * FROM point WHERE point_name  IN ('FCU_101') and equipment_name IN ('suppy_air_linearvelocity_sensor');</v>
      </c>
    </row>
    <row r="66" spans="1:10" x14ac:dyDescent="0.35">
      <c r="A66" s="9" t="s">
        <v>137</v>
      </c>
      <c r="B66" s="9" t="s">
        <v>33</v>
      </c>
      <c r="C66" s="9" t="s">
        <v>286</v>
      </c>
      <c r="D66" s="9" t="str">
        <f>VLOOKUP(A66,GUID!$B$3:$C$554,2,FALSE)</f>
        <v>e0cadcf0-4b6a-4ba7-925b-f686315746bb</v>
      </c>
      <c r="E66" s="9" t="s">
        <v>2268</v>
      </c>
      <c r="F66" s="9" t="str">
        <f t="shared" ref="F66:F129" si="2">_xlfn.CONCAT("station:|slot:/Drivers/RdbmsNetwork/MySQLDatabase/points/",A66,"_",B66)</f>
        <v>station:|slot:/Drivers/RdbmsNetwork/MySQLDatabase/points/FCU_101_supply_air_damper_status</v>
      </c>
      <c r="G66" s="9" t="s">
        <v>70</v>
      </c>
      <c r="H66" s="9" t="s">
        <v>76</v>
      </c>
      <c r="I66" s="8" t="s">
        <v>53</v>
      </c>
      <c r="J66" s="14" t="str">
        <f t="shared" ref="J66:J129" si="3">"SELECT * FROM point WHERE point_name  IN ('"&amp;A66&amp;"') and equipment_name IN ('"&amp;B66&amp;"');"</f>
        <v>SELECT * FROM point WHERE point_name  IN ('FCU_101') and equipment_name IN ('supply_air_damper_status');</v>
      </c>
    </row>
    <row r="67" spans="1:10" x14ac:dyDescent="0.35">
      <c r="A67" s="9" t="s">
        <v>137</v>
      </c>
      <c r="B67" s="9" t="s">
        <v>74</v>
      </c>
      <c r="C67" s="9" t="s">
        <v>286</v>
      </c>
      <c r="D67" s="9" t="str">
        <f>VLOOKUP(A67,GUID!$B$3:$C$554,2,FALSE)</f>
        <v>e0cadcf0-4b6a-4ba7-925b-f686315746bb</v>
      </c>
      <c r="E67" s="8" t="s">
        <v>2275</v>
      </c>
      <c r="F67" s="9" t="str">
        <f t="shared" si="2"/>
        <v>station:|slot:/Drivers/RdbmsNetwork/MySQLDatabase/points/FCU_101_supply_air_static_pressure_sensor</v>
      </c>
      <c r="G67" s="9" t="s">
        <v>70</v>
      </c>
      <c r="H67" s="9" t="s">
        <v>76</v>
      </c>
      <c r="I67" s="8" t="s">
        <v>77</v>
      </c>
      <c r="J67" s="14" t="str">
        <f t="shared" si="3"/>
        <v>SELECT * FROM point WHERE point_name  IN ('FCU_101') and equipment_name IN ('supply_air_static_pressure_sensor');</v>
      </c>
    </row>
    <row r="68" spans="1:10" x14ac:dyDescent="0.35">
      <c r="A68" s="9" t="s">
        <v>137</v>
      </c>
      <c r="B68" s="9" t="s">
        <v>75</v>
      </c>
      <c r="C68" s="9" t="s">
        <v>286</v>
      </c>
      <c r="D68" s="9" t="str">
        <f>VLOOKUP(A68,GUID!$B$3:$C$554,2,FALSE)</f>
        <v>e0cadcf0-4b6a-4ba7-925b-f686315746bb</v>
      </c>
      <c r="E68" s="8" t="s">
        <v>2275</v>
      </c>
      <c r="F68" s="9" t="str">
        <f t="shared" si="2"/>
        <v>station:|slot:/Drivers/RdbmsNetwork/MySQLDatabase/points/FCU_101_supply_air_static_pressure_setpoint</v>
      </c>
      <c r="G68" s="9" t="s">
        <v>70</v>
      </c>
      <c r="H68" s="9" t="s">
        <v>76</v>
      </c>
      <c r="I68" s="8" t="s">
        <v>78</v>
      </c>
      <c r="J68" s="14" t="str">
        <f t="shared" si="3"/>
        <v>SELECT * FROM point WHERE point_name  IN ('FCU_101') and equipment_name IN ('supply_air_static_pressure_setpoint');</v>
      </c>
    </row>
    <row r="69" spans="1:10" ht="15.5" x14ac:dyDescent="0.35">
      <c r="A69" s="9" t="s">
        <v>137</v>
      </c>
      <c r="B69" s="9" t="s">
        <v>28</v>
      </c>
      <c r="C69" s="9" t="s">
        <v>286</v>
      </c>
      <c r="D69" s="9" t="str">
        <f>VLOOKUP(A69,GUID!$B$3:$C$554,2,FALSE)</f>
        <v>e0cadcf0-4b6a-4ba7-925b-f686315746bb</v>
      </c>
      <c r="E69" s="41" t="s">
        <v>2269</v>
      </c>
      <c r="F69" s="9" t="str">
        <f t="shared" si="2"/>
        <v>station:|slot:/Drivers/RdbmsNetwork/MySQLDatabase/points/FCU_101_outside_air_temperature_sensor</v>
      </c>
      <c r="G69" s="9" t="s">
        <v>70</v>
      </c>
      <c r="H69" s="9" t="s">
        <v>76</v>
      </c>
      <c r="I69" s="8" t="s">
        <v>64</v>
      </c>
      <c r="J69" s="14" t="str">
        <f t="shared" si="3"/>
        <v>SELECT * FROM point WHERE point_name  IN ('FCU_101') and equipment_name IN ('outside_air_temperature_sensor');</v>
      </c>
    </row>
    <row r="70" spans="1:10" x14ac:dyDescent="0.35">
      <c r="A70" s="9" t="s">
        <v>138</v>
      </c>
      <c r="B70" s="9" t="s">
        <v>8</v>
      </c>
      <c r="C70" s="9" t="s">
        <v>285</v>
      </c>
      <c r="D70" s="9" t="str">
        <f>VLOOKUP(A70,GUID!$B$3:$C$554,2,FALSE)</f>
        <v>53541495-c2b4-421f-a374-64d6993c36c3</v>
      </c>
      <c r="E70" s="9" t="s">
        <v>2268</v>
      </c>
      <c r="F70" s="9" t="str">
        <f t="shared" si="2"/>
        <v>station:|slot:/Drivers/RdbmsNetwork/MySQLDatabase/points/FCU_102_run_status</v>
      </c>
      <c r="G70" s="9"/>
      <c r="H70" s="9" t="s">
        <v>76</v>
      </c>
      <c r="I70" s="34" t="s">
        <v>50</v>
      </c>
      <c r="J70" s="14" t="str">
        <f t="shared" si="3"/>
        <v>SELECT * FROM point WHERE point_name  IN ('FCU_102') and equipment_name IN ('run_status');</v>
      </c>
    </row>
    <row r="71" spans="1:10" x14ac:dyDescent="0.35">
      <c r="A71" s="9" t="s">
        <v>138</v>
      </c>
      <c r="B71" s="9" t="s">
        <v>9</v>
      </c>
      <c r="C71" s="9" t="s">
        <v>285</v>
      </c>
      <c r="D71" s="9" t="str">
        <f>VLOOKUP(A71,GUID!$B$3:$C$554,2,FALSE)</f>
        <v>53541495-c2b4-421f-a374-64d6993c36c3</v>
      </c>
      <c r="E71" s="9" t="s">
        <v>2268</v>
      </c>
      <c r="F71" s="9" t="str">
        <f t="shared" si="2"/>
        <v>station:|slot:/Drivers/RdbmsNetwork/MySQLDatabase/points/FCU_102_device_fault_status</v>
      </c>
      <c r="G71" s="9"/>
      <c r="H71" s="9" t="s">
        <v>76</v>
      </c>
      <c r="I71" s="9" t="s">
        <v>43</v>
      </c>
      <c r="J71" s="14" t="str">
        <f t="shared" si="3"/>
        <v>SELECT * FROM point WHERE point_name  IN ('FCU_102') and equipment_name IN ('device_fault_status');</v>
      </c>
    </row>
    <row r="72" spans="1:10" x14ac:dyDescent="0.35">
      <c r="A72" s="9" t="s">
        <v>138</v>
      </c>
      <c r="B72" s="9" t="s">
        <v>25</v>
      </c>
      <c r="C72" s="9" t="s">
        <v>285</v>
      </c>
      <c r="D72" s="9" t="str">
        <f>VLOOKUP(A72,GUID!$B$3:$C$554,2,FALSE)</f>
        <v>53541495-c2b4-421f-a374-64d6993c36c3</v>
      </c>
      <c r="E72" s="9" t="s">
        <v>2268</v>
      </c>
      <c r="F72" s="9" t="str">
        <f t="shared" si="2"/>
        <v>station:|slot:/Drivers/RdbmsNetwork/MySQLDatabase/points/FCU_102_mode</v>
      </c>
      <c r="G72" s="9"/>
      <c r="H72" s="9" t="s">
        <v>76</v>
      </c>
      <c r="I72" s="8" t="s">
        <v>51</v>
      </c>
      <c r="J72" s="14" t="str">
        <f t="shared" si="3"/>
        <v>SELECT * FROM point WHERE point_name  IN ('FCU_102') and equipment_name IN ('mode');</v>
      </c>
    </row>
    <row r="73" spans="1:10" x14ac:dyDescent="0.35">
      <c r="A73" s="9" t="s">
        <v>138</v>
      </c>
      <c r="B73" s="9" t="s">
        <v>25</v>
      </c>
      <c r="C73" s="9" t="s">
        <v>285</v>
      </c>
      <c r="D73" s="9" t="str">
        <f>VLOOKUP(A73,GUID!$B$3:$C$554,2,FALSE)</f>
        <v>53541495-c2b4-421f-a374-64d6993c36c3</v>
      </c>
      <c r="E73" s="9" t="s">
        <v>2268</v>
      </c>
      <c r="F73" s="9" t="str">
        <f t="shared" si="2"/>
        <v>station:|slot:/Drivers/RdbmsNetwork/MySQLDatabase/points/FCU_102_mode</v>
      </c>
      <c r="G73" s="9"/>
      <c r="H73" s="9" t="s">
        <v>76</v>
      </c>
      <c r="I73" s="8" t="s">
        <v>52</v>
      </c>
      <c r="J73" s="14" t="str">
        <f t="shared" si="3"/>
        <v>SELECT * FROM point WHERE point_name  IN ('FCU_102') and equipment_name IN ('mode');</v>
      </c>
    </row>
    <row r="74" spans="1:10" x14ac:dyDescent="0.35">
      <c r="A74" s="9" t="s">
        <v>138</v>
      </c>
      <c r="B74" s="9" t="s">
        <v>12</v>
      </c>
      <c r="C74" s="9" t="s">
        <v>286</v>
      </c>
      <c r="D74" s="9" t="str">
        <f>VLOOKUP(A74,GUID!$B$3:$C$554,2,FALSE)</f>
        <v>53541495-c2b4-421f-a374-64d6993c36c3</v>
      </c>
      <c r="E74" s="9" t="s">
        <v>2268</v>
      </c>
      <c r="F74" s="9" t="str">
        <f t="shared" si="2"/>
        <v>station:|slot:/Drivers/RdbmsNetwork/MySQLDatabase/points/FCU_102_filter_alarm_status</v>
      </c>
      <c r="G74" s="9"/>
      <c r="H74" s="9" t="s">
        <v>76</v>
      </c>
      <c r="I74" s="8" t="s">
        <v>44</v>
      </c>
      <c r="J74" s="14" t="str">
        <f t="shared" si="3"/>
        <v>SELECT * FROM point WHERE point_name  IN ('FCU_102') and equipment_name IN ('filter_alarm_status');</v>
      </c>
    </row>
    <row r="75" spans="1:10" x14ac:dyDescent="0.35">
      <c r="A75" s="17" t="s">
        <v>138</v>
      </c>
      <c r="B75" s="17" t="s">
        <v>27</v>
      </c>
      <c r="C75" s="17" t="s">
        <v>285</v>
      </c>
      <c r="D75" s="17" t="str">
        <f>VLOOKUP(A75,GUID!$B$3:$C$554,2,FALSE)</f>
        <v>53541495-c2b4-421f-a374-64d6993c36c3</v>
      </c>
      <c r="E75" s="17" t="s">
        <v>2268</v>
      </c>
      <c r="F75" s="17" t="str">
        <f t="shared" si="2"/>
        <v>station:|slot:/Drivers/RdbmsNetwork/MySQLDatabase/points/FCU_102_water_leak_alarm_status</v>
      </c>
      <c r="G75" s="17"/>
      <c r="H75" s="17" t="s">
        <v>76</v>
      </c>
      <c r="I75" s="19" t="s">
        <v>45</v>
      </c>
      <c r="J75" s="20" t="str">
        <f t="shared" si="3"/>
        <v>SELECT * FROM point WHERE point_name  IN ('FCU_102') and equipment_name IN ('water_leak_alarm_status');</v>
      </c>
    </row>
    <row r="76" spans="1:10" x14ac:dyDescent="0.35">
      <c r="A76" s="9" t="s">
        <v>165</v>
      </c>
      <c r="B76" s="9" t="s">
        <v>39</v>
      </c>
      <c r="C76" s="9" t="s">
        <v>168</v>
      </c>
      <c r="D76" s="9" t="str">
        <f>VLOOKUP(A76,GUID!$B$3:$C$554,2,FALSE)</f>
        <v>a008a9ad-bec4-4f76-acf9-283b672e4fdc</v>
      </c>
      <c r="E76" s="9" t="s">
        <v>2268</v>
      </c>
      <c r="F76" s="9" t="str">
        <f t="shared" si="2"/>
        <v>station:|slot:/Drivers/RdbmsNetwork/MySQLDatabase/points/FCU_103_run_command</v>
      </c>
      <c r="G76" s="9" t="s">
        <v>171</v>
      </c>
      <c r="H76" s="9" t="s">
        <v>76</v>
      </c>
      <c r="I76" s="8" t="s">
        <v>79</v>
      </c>
      <c r="J76" s="14" t="str">
        <f t="shared" si="3"/>
        <v>SELECT * FROM point WHERE point_name  IN ('FCU_103') and equipment_name IN ('run_command');</v>
      </c>
    </row>
    <row r="77" spans="1:10" x14ac:dyDescent="0.35">
      <c r="A77" s="9" t="s">
        <v>165</v>
      </c>
      <c r="B77" s="9" t="s">
        <v>8</v>
      </c>
      <c r="C77" s="9" t="s">
        <v>168</v>
      </c>
      <c r="D77" s="9" t="str">
        <f>VLOOKUP(A77,GUID!$B$3:$C$554,2,FALSE)</f>
        <v>a008a9ad-bec4-4f76-acf9-283b672e4fdc</v>
      </c>
      <c r="E77" s="9" t="s">
        <v>2268</v>
      </c>
      <c r="F77" s="9" t="str">
        <f t="shared" si="2"/>
        <v>station:|slot:/Drivers/RdbmsNetwork/MySQLDatabase/points/FCU_103_run_status</v>
      </c>
      <c r="G77" s="9" t="s">
        <v>221</v>
      </c>
      <c r="H77" s="9" t="s">
        <v>76</v>
      </c>
      <c r="I77" s="34" t="s">
        <v>50</v>
      </c>
      <c r="J77" s="14" t="str">
        <f t="shared" si="3"/>
        <v>SELECT * FROM point WHERE point_name  IN ('FCU_103') and equipment_name IN ('run_status');</v>
      </c>
    </row>
    <row r="78" spans="1:10" x14ac:dyDescent="0.35">
      <c r="A78" s="9" t="s">
        <v>165</v>
      </c>
      <c r="B78" s="9" t="s">
        <v>9</v>
      </c>
      <c r="C78" s="9" t="s">
        <v>168</v>
      </c>
      <c r="D78" s="9" t="str">
        <f>VLOOKUP(A78,GUID!$B$3:$C$554,2,FALSE)</f>
        <v>a008a9ad-bec4-4f76-acf9-283b672e4fdc</v>
      </c>
      <c r="E78" s="9" t="s">
        <v>2268</v>
      </c>
      <c r="F78" s="9" t="str">
        <f t="shared" si="2"/>
        <v>station:|slot:/Drivers/RdbmsNetwork/MySQLDatabase/points/FCU_103_device_fault_status</v>
      </c>
      <c r="G78" s="9"/>
      <c r="H78" s="9" t="s">
        <v>76</v>
      </c>
      <c r="I78" s="9" t="s">
        <v>43</v>
      </c>
      <c r="J78" s="14" t="str">
        <f t="shared" si="3"/>
        <v>SELECT * FROM point WHERE point_name  IN ('FCU_103') and equipment_name IN ('device_fault_status');</v>
      </c>
    </row>
    <row r="79" spans="1:10" x14ac:dyDescent="0.35">
      <c r="A79" s="9" t="s">
        <v>165</v>
      </c>
      <c r="B79" s="9" t="s">
        <v>25</v>
      </c>
      <c r="C79" s="9" t="s">
        <v>168</v>
      </c>
      <c r="D79" s="9" t="str">
        <f>VLOOKUP(A79,GUID!$B$3:$C$554,2,FALSE)</f>
        <v>a008a9ad-bec4-4f76-acf9-283b672e4fdc</v>
      </c>
      <c r="E79" s="9" t="s">
        <v>2268</v>
      </c>
      <c r="F79" s="9" t="str">
        <f t="shared" si="2"/>
        <v>station:|slot:/Drivers/RdbmsNetwork/MySQLDatabase/points/FCU_103_mode</v>
      </c>
      <c r="G79" s="9"/>
      <c r="H79" s="9" t="s">
        <v>76</v>
      </c>
      <c r="I79" s="8" t="s">
        <v>51</v>
      </c>
      <c r="J79" s="14" t="str">
        <f t="shared" si="3"/>
        <v>SELECT * FROM point WHERE point_name  IN ('FCU_103') and equipment_name IN ('mode');</v>
      </c>
    </row>
    <row r="80" spans="1:10" x14ac:dyDescent="0.35">
      <c r="A80" s="9" t="s">
        <v>165</v>
      </c>
      <c r="B80" s="9" t="s">
        <v>169</v>
      </c>
      <c r="C80" s="9" t="s">
        <v>168</v>
      </c>
      <c r="D80" s="9" t="str">
        <f>VLOOKUP(A80,GUID!$B$3:$C$554,2,FALSE)</f>
        <v>a008a9ad-bec4-4f76-acf9-283b672e4fdc</v>
      </c>
      <c r="E80" s="9" t="s">
        <v>2268</v>
      </c>
      <c r="F80" s="9" t="str">
        <f t="shared" si="2"/>
        <v>station:|slot:/Drivers/RdbmsNetwork/MySQLDatabase/points/FCU_103_mode1</v>
      </c>
      <c r="G80" s="9"/>
      <c r="H80" s="9" t="s">
        <v>76</v>
      </c>
      <c r="I80" s="8" t="s">
        <v>52</v>
      </c>
      <c r="J80" s="14" t="str">
        <f t="shared" si="3"/>
        <v>SELECT * FROM point WHERE point_name  IN ('FCU_103') and equipment_name IN ('mode1');</v>
      </c>
    </row>
    <row r="81" spans="1:10" x14ac:dyDescent="0.35">
      <c r="A81" s="9" t="s">
        <v>165</v>
      </c>
      <c r="B81" s="9" t="s">
        <v>12</v>
      </c>
      <c r="C81" s="9" t="s">
        <v>170</v>
      </c>
      <c r="D81" s="9" t="str">
        <f>VLOOKUP(A81,GUID!$B$3:$C$554,2,FALSE)</f>
        <v>a008a9ad-bec4-4f76-acf9-283b672e4fdc</v>
      </c>
      <c r="E81" s="9" t="s">
        <v>2268</v>
      </c>
      <c r="F81" s="9" t="str">
        <f t="shared" si="2"/>
        <v>station:|slot:/Drivers/RdbmsNetwork/MySQLDatabase/points/FCU_103_filter_alarm_status</v>
      </c>
      <c r="G81" s="9"/>
      <c r="H81" s="9" t="s">
        <v>76</v>
      </c>
      <c r="I81" s="8" t="s">
        <v>44</v>
      </c>
      <c r="J81" s="14" t="str">
        <f t="shared" si="3"/>
        <v>SELECT * FROM point WHERE point_name  IN ('FCU_103') and equipment_name IN ('filter_alarm_status');</v>
      </c>
    </row>
    <row r="82" spans="1:10" x14ac:dyDescent="0.35">
      <c r="A82" s="9" t="s">
        <v>165</v>
      </c>
      <c r="B82" s="9" t="s">
        <v>27</v>
      </c>
      <c r="C82" s="9" t="s">
        <v>168</v>
      </c>
      <c r="D82" s="9" t="str">
        <f>VLOOKUP(A82,GUID!$B$3:$C$554,2,FALSE)</f>
        <v>a008a9ad-bec4-4f76-acf9-283b672e4fdc</v>
      </c>
      <c r="E82" s="9" t="s">
        <v>2268</v>
      </c>
      <c r="F82" s="9" t="str">
        <f t="shared" si="2"/>
        <v>station:|slot:/Drivers/RdbmsNetwork/MySQLDatabase/points/FCU_103_water_leak_alarm_status</v>
      </c>
      <c r="G82" s="9"/>
      <c r="H82" s="9" t="s">
        <v>76</v>
      </c>
      <c r="I82" s="8" t="s">
        <v>45</v>
      </c>
      <c r="J82" s="14" t="str">
        <f t="shared" si="3"/>
        <v>SELECT * FROM point WHERE point_name  IN ('FCU_103') and equipment_name IN ('water_leak_alarm_status');</v>
      </c>
    </row>
    <row r="83" spans="1:10" x14ac:dyDescent="0.35">
      <c r="A83" s="9" t="s">
        <v>165</v>
      </c>
      <c r="B83" s="9" t="s">
        <v>72</v>
      </c>
      <c r="C83" s="9" t="s">
        <v>170</v>
      </c>
      <c r="D83" s="9" t="str">
        <f>VLOOKUP(A83,GUID!$B$3:$C$554,2,FALSE)</f>
        <v>a008a9ad-bec4-4f76-acf9-283b672e4fdc</v>
      </c>
      <c r="E83" s="9" t="s">
        <v>2268</v>
      </c>
      <c r="F83" s="9" t="str">
        <f t="shared" si="2"/>
        <v>station:|slot:/Drivers/RdbmsNetwork/MySQLDatabase/points/FCU_103_fan_speed_percentage_command</v>
      </c>
      <c r="G83" s="9" t="s">
        <v>171</v>
      </c>
      <c r="H83" s="9" t="s">
        <v>76</v>
      </c>
      <c r="I83" s="9" t="s">
        <v>73</v>
      </c>
      <c r="J83" s="14" t="str">
        <f t="shared" si="3"/>
        <v>SELECT * FROM point WHERE point_name  IN ('FCU_103') and equipment_name IN ('fan_speed_percentage_command');</v>
      </c>
    </row>
    <row r="84" spans="1:10" x14ac:dyDescent="0.35">
      <c r="A84" s="9" t="s">
        <v>165</v>
      </c>
      <c r="B84" s="9" t="s">
        <v>46</v>
      </c>
      <c r="C84" s="9" t="s">
        <v>170</v>
      </c>
      <c r="D84" s="9" t="str">
        <f>VLOOKUP(A84,GUID!$B$3:$C$554,2,FALSE)</f>
        <v>a008a9ad-bec4-4f76-acf9-283b672e4fdc</v>
      </c>
      <c r="E84" s="8" t="s">
        <v>2270</v>
      </c>
      <c r="F84" s="9" t="str">
        <f t="shared" si="2"/>
        <v>station:|slot:/Drivers/RdbmsNetwork/MySQLDatabase/points/FCU_103_chilled_water_valve_percentage_command</v>
      </c>
      <c r="G84" s="9" t="s">
        <v>171</v>
      </c>
      <c r="H84" s="9" t="s">
        <v>76</v>
      </c>
      <c r="I84" s="8" t="s">
        <v>48</v>
      </c>
      <c r="J84" s="14" t="str">
        <f t="shared" si="3"/>
        <v>SELECT * FROM point WHERE point_name  IN ('FCU_103') and equipment_name IN ('chilled_water_valve_percentage_command');</v>
      </c>
    </row>
    <row r="85" spans="1:10" ht="15.5" x14ac:dyDescent="0.35">
      <c r="A85" s="9" t="s">
        <v>165</v>
      </c>
      <c r="B85" s="9" t="s">
        <v>19</v>
      </c>
      <c r="C85" s="9" t="s">
        <v>170</v>
      </c>
      <c r="D85" s="9" t="str">
        <f>VLOOKUP(A85,GUID!$B$3:$C$554,2,FALSE)</f>
        <v>a008a9ad-bec4-4f76-acf9-283b672e4fdc</v>
      </c>
      <c r="E85" s="41" t="s">
        <v>2269</v>
      </c>
      <c r="F85" s="9" t="str">
        <f t="shared" si="2"/>
        <v>station:|slot:/Drivers/RdbmsNetwork/MySQLDatabase/points/FCU_103_supply_air_temperature_sensor</v>
      </c>
      <c r="G85" s="9" t="s">
        <v>172</v>
      </c>
      <c r="H85" s="9" t="s">
        <v>76</v>
      </c>
      <c r="I85" s="8" t="s">
        <v>49</v>
      </c>
      <c r="J85" s="14" t="str">
        <f t="shared" si="3"/>
        <v>SELECT * FROM point WHERE point_name  IN ('FCU_103') and equipment_name IN ('supply_air_temperature_sensor');</v>
      </c>
    </row>
    <row r="86" spans="1:10" ht="15.5" x14ac:dyDescent="0.35">
      <c r="A86" s="9" t="s">
        <v>165</v>
      </c>
      <c r="B86" s="9" t="s">
        <v>20</v>
      </c>
      <c r="C86" s="9" t="s">
        <v>170</v>
      </c>
      <c r="D86" s="9" t="str">
        <f>VLOOKUP(A86,GUID!$B$3:$C$554,2,FALSE)</f>
        <v>a008a9ad-bec4-4f76-acf9-283b672e4fdc</v>
      </c>
      <c r="E86" s="41" t="s">
        <v>2269</v>
      </c>
      <c r="F86" s="9" t="str">
        <f t="shared" si="2"/>
        <v>station:|slot:/Drivers/RdbmsNetwork/MySQLDatabase/points/FCU_103_supply_air_temperature_setpoint</v>
      </c>
      <c r="G86" s="9" t="s">
        <v>172</v>
      </c>
      <c r="H86" s="9" t="s">
        <v>76</v>
      </c>
      <c r="I86" s="8" t="s">
        <v>66</v>
      </c>
      <c r="J86" s="14" t="str">
        <f t="shared" si="3"/>
        <v>SELECT * FROM point WHERE point_name  IN ('FCU_103') and equipment_name IN ('supply_air_temperature_setpoint');</v>
      </c>
    </row>
    <row r="87" spans="1:10" x14ac:dyDescent="0.35">
      <c r="A87" s="9" t="s">
        <v>165</v>
      </c>
      <c r="B87" s="8" t="s">
        <v>31</v>
      </c>
      <c r="C87" s="9" t="s">
        <v>170</v>
      </c>
      <c r="D87" s="9" t="str">
        <f>VLOOKUP(A87,GUID!$B$3:$C$554,2,FALSE)</f>
        <v>a008a9ad-bec4-4f76-acf9-283b672e4fdc</v>
      </c>
      <c r="E87" s="9" t="s">
        <v>2268</v>
      </c>
      <c r="F87" s="9" t="str">
        <f t="shared" si="2"/>
        <v>station:|slot:/Drivers/RdbmsNetwork/MySQLDatabase/points/FCU_103_supply_air_flow_status</v>
      </c>
      <c r="G87" s="9" t="s">
        <v>172</v>
      </c>
      <c r="H87" s="9" t="s">
        <v>76</v>
      </c>
      <c r="I87" s="8" t="s">
        <v>68</v>
      </c>
      <c r="J87" s="14" t="str">
        <f t="shared" si="3"/>
        <v>SELECT * FROM point WHERE point_name  IN ('FCU_103') and equipment_name IN ('supply_air_flow_status');</v>
      </c>
    </row>
    <row r="88" spans="1:10" x14ac:dyDescent="0.35">
      <c r="A88" s="9" t="s">
        <v>165</v>
      </c>
      <c r="B88" s="9" t="s">
        <v>32</v>
      </c>
      <c r="C88" s="9" t="s">
        <v>170</v>
      </c>
      <c r="D88" s="9" t="str">
        <f>VLOOKUP(A88,GUID!$B$3:$C$554,2,FALSE)</f>
        <v>a008a9ad-bec4-4f76-acf9-283b672e4fdc</v>
      </c>
      <c r="E88" s="8" t="s">
        <v>2271</v>
      </c>
      <c r="F88" s="9" t="str">
        <f t="shared" si="2"/>
        <v>station:|slot:/Drivers/RdbmsNetwork/MySQLDatabase/points/FCU_103_suppy_air_linearvelocity_sensor</v>
      </c>
      <c r="G88" s="9" t="s">
        <v>172</v>
      </c>
      <c r="H88" s="9" t="s">
        <v>76</v>
      </c>
      <c r="I88" s="8" t="s">
        <v>67</v>
      </c>
      <c r="J88" s="14" t="str">
        <f t="shared" si="3"/>
        <v>SELECT * FROM point WHERE point_name  IN ('FCU_103') and equipment_name IN ('suppy_air_linearvelocity_sensor');</v>
      </c>
    </row>
    <row r="89" spans="1:10" x14ac:dyDescent="0.35">
      <c r="A89" s="9" t="s">
        <v>165</v>
      </c>
      <c r="B89" s="9" t="s">
        <v>33</v>
      </c>
      <c r="C89" s="9" t="s">
        <v>170</v>
      </c>
      <c r="D89" s="9" t="str">
        <f>VLOOKUP(A89,GUID!$B$3:$C$554,2,FALSE)</f>
        <v>a008a9ad-bec4-4f76-acf9-283b672e4fdc</v>
      </c>
      <c r="E89" s="9" t="s">
        <v>2268</v>
      </c>
      <c r="F89" s="9" t="str">
        <f t="shared" si="2"/>
        <v>station:|slot:/Drivers/RdbmsNetwork/MySQLDatabase/points/FCU_103_supply_air_damper_status</v>
      </c>
      <c r="G89" s="9" t="s">
        <v>172</v>
      </c>
      <c r="H89" s="9" t="s">
        <v>76</v>
      </c>
      <c r="I89" s="8" t="s">
        <v>53</v>
      </c>
      <c r="J89" s="14" t="str">
        <f t="shared" si="3"/>
        <v>SELECT * FROM point WHERE point_name  IN ('FCU_103') and equipment_name IN ('supply_air_damper_status');</v>
      </c>
    </row>
    <row r="90" spans="1:10" x14ac:dyDescent="0.35">
      <c r="A90" s="9" t="s">
        <v>165</v>
      </c>
      <c r="B90" s="9" t="s">
        <v>74</v>
      </c>
      <c r="C90" s="9" t="s">
        <v>170</v>
      </c>
      <c r="D90" s="9" t="str">
        <f>VLOOKUP(A90,GUID!$B$3:$C$554,2,FALSE)</f>
        <v>a008a9ad-bec4-4f76-acf9-283b672e4fdc</v>
      </c>
      <c r="E90" s="8" t="s">
        <v>2275</v>
      </c>
      <c r="F90" s="9" t="str">
        <f t="shared" si="2"/>
        <v>station:|slot:/Drivers/RdbmsNetwork/MySQLDatabase/points/FCU_103_supply_air_static_pressure_sensor</v>
      </c>
      <c r="G90" s="9" t="s">
        <v>172</v>
      </c>
      <c r="H90" s="9" t="s">
        <v>76</v>
      </c>
      <c r="I90" s="8" t="s">
        <v>77</v>
      </c>
      <c r="J90" s="14" t="str">
        <f t="shared" si="3"/>
        <v>SELECT * FROM point WHERE point_name  IN ('FCU_103') and equipment_name IN ('supply_air_static_pressure_sensor');</v>
      </c>
    </row>
    <row r="91" spans="1:10" x14ac:dyDescent="0.35">
      <c r="A91" s="9" t="s">
        <v>165</v>
      </c>
      <c r="B91" s="9" t="s">
        <v>75</v>
      </c>
      <c r="C91" s="9" t="s">
        <v>170</v>
      </c>
      <c r="D91" s="9" t="str">
        <f>VLOOKUP(A91,GUID!$B$3:$C$554,2,FALSE)</f>
        <v>a008a9ad-bec4-4f76-acf9-283b672e4fdc</v>
      </c>
      <c r="E91" s="8" t="s">
        <v>2275</v>
      </c>
      <c r="F91" s="9" t="str">
        <f t="shared" si="2"/>
        <v>station:|slot:/Drivers/RdbmsNetwork/MySQLDatabase/points/FCU_103_supply_air_static_pressure_setpoint</v>
      </c>
      <c r="G91" s="9" t="s">
        <v>172</v>
      </c>
      <c r="H91" s="9" t="s">
        <v>76</v>
      </c>
      <c r="I91" s="8" t="s">
        <v>78</v>
      </c>
      <c r="J91" s="14" t="str">
        <f t="shared" si="3"/>
        <v>SELECT * FROM point WHERE point_name  IN ('FCU_103') and equipment_name IN ('supply_air_static_pressure_setpoint');</v>
      </c>
    </row>
    <row r="92" spans="1:10" ht="15.5" x14ac:dyDescent="0.35">
      <c r="A92" s="9" t="s">
        <v>165</v>
      </c>
      <c r="B92" s="9" t="s">
        <v>28</v>
      </c>
      <c r="C92" s="9" t="s">
        <v>170</v>
      </c>
      <c r="D92" s="9" t="str">
        <f>VLOOKUP(A92,GUID!$B$3:$C$554,2,FALSE)</f>
        <v>a008a9ad-bec4-4f76-acf9-283b672e4fdc</v>
      </c>
      <c r="E92" s="41" t="s">
        <v>2269</v>
      </c>
      <c r="F92" s="9" t="str">
        <f t="shared" si="2"/>
        <v>station:|slot:/Drivers/RdbmsNetwork/MySQLDatabase/points/FCU_103_outside_air_temperature_sensor</v>
      </c>
      <c r="G92" s="9" t="s">
        <v>172</v>
      </c>
      <c r="H92" s="9" t="s">
        <v>76</v>
      </c>
      <c r="I92" s="8" t="s">
        <v>64</v>
      </c>
      <c r="J92" s="14" t="str">
        <f t="shared" si="3"/>
        <v>SELECT * FROM point WHERE point_name  IN ('FCU_103') and equipment_name IN ('outside_air_temperature_sensor');</v>
      </c>
    </row>
    <row r="93" spans="1:10" x14ac:dyDescent="0.35">
      <c r="A93" s="9" t="s">
        <v>166</v>
      </c>
      <c r="B93" s="9" t="s">
        <v>8</v>
      </c>
      <c r="C93" s="9" t="s">
        <v>168</v>
      </c>
      <c r="D93" s="9" t="str">
        <f>VLOOKUP(A93,GUID!$B$3:$C$554,2,FALSE)</f>
        <v>2cb9ce8d-df08-49e8-ad8c-79a4ecf28ed2</v>
      </c>
      <c r="E93" s="9" t="s">
        <v>2268</v>
      </c>
      <c r="F93" s="9" t="str">
        <f t="shared" si="2"/>
        <v>station:|slot:/Drivers/RdbmsNetwork/MySQLDatabase/points/FCU_104_run_status</v>
      </c>
      <c r="G93" s="9" t="s">
        <v>222</v>
      </c>
      <c r="H93" s="9" t="s">
        <v>76</v>
      </c>
      <c r="I93" s="34" t="s">
        <v>50</v>
      </c>
      <c r="J93" s="14" t="str">
        <f t="shared" si="3"/>
        <v>SELECT * FROM point WHERE point_name  IN ('FCU_104') and equipment_name IN ('run_status');</v>
      </c>
    </row>
    <row r="94" spans="1:10" x14ac:dyDescent="0.35">
      <c r="A94" s="9" t="s">
        <v>166</v>
      </c>
      <c r="B94" s="9" t="s">
        <v>9</v>
      </c>
      <c r="C94" s="9" t="s">
        <v>168</v>
      </c>
      <c r="D94" s="9" t="str">
        <f>VLOOKUP(A94,GUID!$B$3:$C$554,2,FALSE)</f>
        <v>2cb9ce8d-df08-49e8-ad8c-79a4ecf28ed2</v>
      </c>
      <c r="E94" s="9" t="s">
        <v>2268</v>
      </c>
      <c r="F94" s="9" t="str">
        <f t="shared" si="2"/>
        <v>station:|slot:/Drivers/RdbmsNetwork/MySQLDatabase/points/FCU_104_device_fault_status</v>
      </c>
      <c r="G94" s="9"/>
      <c r="H94" s="9" t="s">
        <v>76</v>
      </c>
      <c r="I94" s="9" t="s">
        <v>43</v>
      </c>
      <c r="J94" s="14" t="str">
        <f t="shared" si="3"/>
        <v>SELECT * FROM point WHERE point_name  IN ('FCU_104') and equipment_name IN ('device_fault_status');</v>
      </c>
    </row>
    <row r="95" spans="1:10" x14ac:dyDescent="0.35">
      <c r="A95" s="9" t="s">
        <v>166</v>
      </c>
      <c r="B95" s="9" t="s">
        <v>25</v>
      </c>
      <c r="C95" s="9" t="s">
        <v>168</v>
      </c>
      <c r="D95" s="9" t="str">
        <f>VLOOKUP(A95,GUID!$B$3:$C$554,2,FALSE)</f>
        <v>2cb9ce8d-df08-49e8-ad8c-79a4ecf28ed2</v>
      </c>
      <c r="E95" s="9" t="s">
        <v>2268</v>
      </c>
      <c r="F95" s="9" t="str">
        <f t="shared" si="2"/>
        <v>station:|slot:/Drivers/RdbmsNetwork/MySQLDatabase/points/FCU_104_mode</v>
      </c>
      <c r="G95" s="9"/>
      <c r="H95" s="9" t="s">
        <v>76</v>
      </c>
      <c r="I95" s="8" t="s">
        <v>51</v>
      </c>
      <c r="J95" s="14" t="str">
        <f t="shared" si="3"/>
        <v>SELECT * FROM point WHERE point_name  IN ('FCU_104') and equipment_name IN ('mode');</v>
      </c>
    </row>
    <row r="96" spans="1:10" x14ac:dyDescent="0.35">
      <c r="A96" s="9" t="s">
        <v>166</v>
      </c>
      <c r="B96" s="9" t="s">
        <v>25</v>
      </c>
      <c r="C96" s="9" t="s">
        <v>168</v>
      </c>
      <c r="D96" s="9" t="str">
        <f>VLOOKUP(A96,GUID!$B$3:$C$554,2,FALSE)</f>
        <v>2cb9ce8d-df08-49e8-ad8c-79a4ecf28ed2</v>
      </c>
      <c r="E96" s="9" t="s">
        <v>2268</v>
      </c>
      <c r="F96" s="9" t="str">
        <f t="shared" si="2"/>
        <v>station:|slot:/Drivers/RdbmsNetwork/MySQLDatabase/points/FCU_104_mode</v>
      </c>
      <c r="G96" s="9"/>
      <c r="H96" s="9" t="s">
        <v>76</v>
      </c>
      <c r="I96" s="8" t="s">
        <v>52</v>
      </c>
      <c r="J96" s="14" t="str">
        <f t="shared" si="3"/>
        <v>SELECT * FROM point WHERE point_name  IN ('FCU_104') and equipment_name IN ('mode');</v>
      </c>
    </row>
    <row r="97" spans="1:10" x14ac:dyDescent="0.35">
      <c r="A97" s="9" t="s">
        <v>166</v>
      </c>
      <c r="B97" s="9" t="s">
        <v>12</v>
      </c>
      <c r="C97" s="9" t="s">
        <v>170</v>
      </c>
      <c r="D97" s="9" t="str">
        <f>VLOOKUP(A97,GUID!$B$3:$C$554,2,FALSE)</f>
        <v>2cb9ce8d-df08-49e8-ad8c-79a4ecf28ed2</v>
      </c>
      <c r="E97" s="9" t="s">
        <v>2268</v>
      </c>
      <c r="F97" s="9" t="str">
        <f t="shared" si="2"/>
        <v>station:|slot:/Drivers/RdbmsNetwork/MySQLDatabase/points/FCU_104_filter_alarm_status</v>
      </c>
      <c r="G97" s="9"/>
      <c r="H97" s="9" t="s">
        <v>76</v>
      </c>
      <c r="I97" s="8" t="s">
        <v>44</v>
      </c>
      <c r="J97" s="14" t="str">
        <f t="shared" si="3"/>
        <v>SELECT * FROM point WHERE point_name  IN ('FCU_104') and equipment_name IN ('filter_alarm_status');</v>
      </c>
    </row>
    <row r="98" spans="1:10" x14ac:dyDescent="0.35">
      <c r="A98" s="17" t="s">
        <v>166</v>
      </c>
      <c r="B98" s="17" t="s">
        <v>27</v>
      </c>
      <c r="C98" s="17" t="s">
        <v>168</v>
      </c>
      <c r="D98" s="17" t="str">
        <f>VLOOKUP(A98,GUID!$B$3:$C$554,2,FALSE)</f>
        <v>2cb9ce8d-df08-49e8-ad8c-79a4ecf28ed2</v>
      </c>
      <c r="E98" s="17" t="s">
        <v>2268</v>
      </c>
      <c r="F98" s="17" t="str">
        <f t="shared" si="2"/>
        <v>station:|slot:/Drivers/RdbmsNetwork/MySQLDatabase/points/FCU_104_water_leak_alarm_status</v>
      </c>
      <c r="G98" s="17"/>
      <c r="H98" s="17" t="s">
        <v>76</v>
      </c>
      <c r="I98" s="19" t="s">
        <v>45</v>
      </c>
      <c r="J98" s="20" t="str">
        <f t="shared" si="3"/>
        <v>SELECT * FROM point WHERE point_name  IN ('FCU_104') and equipment_name IN ('water_leak_alarm_status');</v>
      </c>
    </row>
    <row r="99" spans="1:10" x14ac:dyDescent="0.35">
      <c r="A99" s="21" t="s">
        <v>140</v>
      </c>
      <c r="B99" s="9" t="s">
        <v>39</v>
      </c>
      <c r="C99" s="9" t="s">
        <v>247</v>
      </c>
      <c r="D99" s="9" t="str">
        <f>VLOOKUP(A99,GUID!$B$3:$C$554,2,FALSE)</f>
        <v>4a481459-9ae5-421c-ba0b-fbaec85d90c6</v>
      </c>
      <c r="E99" s="9" t="s">
        <v>2268</v>
      </c>
      <c r="F99" s="9" t="str">
        <f t="shared" si="2"/>
        <v>station:|slot:/Drivers/RdbmsNetwork/MySQLDatabase/points/FCU_1_run_command</v>
      </c>
      <c r="G99" s="9" t="s">
        <v>214</v>
      </c>
      <c r="H99" s="9" t="s">
        <v>113</v>
      </c>
      <c r="I99" s="8" t="s">
        <v>79</v>
      </c>
      <c r="J99" s="22" t="str">
        <f t="shared" si="3"/>
        <v>SELECT * FROM point WHERE point_name  IN ('FCU_1') and equipment_name IN ('run_command');</v>
      </c>
    </row>
    <row r="100" spans="1:10" x14ac:dyDescent="0.35">
      <c r="A100" s="21" t="s">
        <v>140</v>
      </c>
      <c r="B100" s="9" t="s">
        <v>8</v>
      </c>
      <c r="C100" s="9" t="s">
        <v>247</v>
      </c>
      <c r="D100" s="9" t="str">
        <f>VLOOKUP(A100,GUID!$B$3:$C$554,2,FALSE)</f>
        <v>4a481459-9ae5-421c-ba0b-fbaec85d90c6</v>
      </c>
      <c r="E100" s="9" t="s">
        <v>2268</v>
      </c>
      <c r="F100" s="9" t="str">
        <f t="shared" si="2"/>
        <v>station:|slot:/Drivers/RdbmsNetwork/MySQLDatabase/points/FCU_1_run_status</v>
      </c>
      <c r="G100" s="9"/>
      <c r="H100" s="9" t="s">
        <v>113</v>
      </c>
      <c r="I100" s="34" t="s">
        <v>50</v>
      </c>
      <c r="J100" s="22" t="str">
        <f t="shared" si="3"/>
        <v>SELECT * FROM point WHERE point_name  IN ('FCU_1') and equipment_name IN ('run_status');</v>
      </c>
    </row>
    <row r="101" spans="1:10" x14ac:dyDescent="0.35">
      <c r="A101" s="21" t="s">
        <v>140</v>
      </c>
      <c r="B101" s="9" t="s">
        <v>9</v>
      </c>
      <c r="C101" s="9" t="s">
        <v>247</v>
      </c>
      <c r="D101" s="9" t="str">
        <f>VLOOKUP(A101,GUID!$B$3:$C$554,2,FALSE)</f>
        <v>4a481459-9ae5-421c-ba0b-fbaec85d90c6</v>
      </c>
      <c r="E101" s="9" t="s">
        <v>2268</v>
      </c>
      <c r="F101" s="9" t="str">
        <f t="shared" si="2"/>
        <v>station:|slot:/Drivers/RdbmsNetwork/MySQLDatabase/points/FCU_1_device_fault_status</v>
      </c>
      <c r="G101" s="9"/>
      <c r="H101" s="9" t="s">
        <v>113</v>
      </c>
      <c r="I101" s="9" t="s">
        <v>43</v>
      </c>
      <c r="J101" s="22" t="str">
        <f t="shared" si="3"/>
        <v>SELECT * FROM point WHERE point_name  IN ('FCU_1') and equipment_name IN ('device_fault_status');</v>
      </c>
    </row>
    <row r="102" spans="1:10" x14ac:dyDescent="0.35">
      <c r="A102" s="21" t="s">
        <v>140</v>
      </c>
      <c r="B102" s="9" t="s">
        <v>25</v>
      </c>
      <c r="C102" s="9" t="s">
        <v>247</v>
      </c>
      <c r="D102" s="9" t="str">
        <f>VLOOKUP(A102,GUID!$B$3:$C$554,2,FALSE)</f>
        <v>4a481459-9ae5-421c-ba0b-fbaec85d90c6</v>
      </c>
      <c r="E102" s="9" t="s">
        <v>2268</v>
      </c>
      <c r="F102" s="9" t="str">
        <f t="shared" si="2"/>
        <v>station:|slot:/Drivers/RdbmsNetwork/MySQLDatabase/points/FCU_1_mode</v>
      </c>
      <c r="G102" s="9"/>
      <c r="H102" s="9" t="s">
        <v>113</v>
      </c>
      <c r="I102" s="8" t="s">
        <v>51</v>
      </c>
      <c r="J102" s="22" t="str">
        <f t="shared" si="3"/>
        <v>SELECT * FROM point WHERE point_name  IN ('FCU_1') and equipment_name IN ('mode');</v>
      </c>
    </row>
    <row r="103" spans="1:10" x14ac:dyDescent="0.35">
      <c r="A103" s="21" t="s">
        <v>140</v>
      </c>
      <c r="B103" s="9" t="s">
        <v>169</v>
      </c>
      <c r="C103" s="9" t="s">
        <v>247</v>
      </c>
      <c r="D103" s="9" t="str">
        <f>VLOOKUP(A103,GUID!$B$3:$C$554,2,FALSE)</f>
        <v>4a481459-9ae5-421c-ba0b-fbaec85d90c6</v>
      </c>
      <c r="E103" s="9" t="s">
        <v>2268</v>
      </c>
      <c r="F103" s="9" t="str">
        <f t="shared" si="2"/>
        <v>station:|slot:/Drivers/RdbmsNetwork/MySQLDatabase/points/FCU_1_mode1</v>
      </c>
      <c r="G103" s="9"/>
      <c r="H103" s="9" t="s">
        <v>113</v>
      </c>
      <c r="I103" s="8" t="s">
        <v>52</v>
      </c>
      <c r="J103" s="22" t="str">
        <f t="shared" si="3"/>
        <v>SELECT * FROM point WHERE point_name  IN ('FCU_1') and equipment_name IN ('mode1');</v>
      </c>
    </row>
    <row r="104" spans="1:10" x14ac:dyDescent="0.35">
      <c r="A104" s="21" t="s">
        <v>140</v>
      </c>
      <c r="B104" s="9" t="s">
        <v>12</v>
      </c>
      <c r="C104" s="9" t="s">
        <v>247</v>
      </c>
      <c r="D104" s="9" t="str">
        <f>VLOOKUP(A104,GUID!$B$3:$C$554,2,FALSE)</f>
        <v>4a481459-9ae5-421c-ba0b-fbaec85d90c6</v>
      </c>
      <c r="E104" s="9" t="s">
        <v>2268</v>
      </c>
      <c r="F104" s="9" t="str">
        <f t="shared" si="2"/>
        <v>station:|slot:/Drivers/RdbmsNetwork/MySQLDatabase/points/FCU_1_filter_alarm_status</v>
      </c>
      <c r="G104" s="9"/>
      <c r="H104" s="9" t="s">
        <v>113</v>
      </c>
      <c r="I104" s="8" t="s">
        <v>44</v>
      </c>
      <c r="J104" s="22" t="str">
        <f t="shared" si="3"/>
        <v>SELECT * FROM point WHERE point_name  IN ('FCU_1') and equipment_name IN ('filter_alarm_status');</v>
      </c>
    </row>
    <row r="105" spans="1:10" x14ac:dyDescent="0.35">
      <c r="A105" s="21" t="s">
        <v>140</v>
      </c>
      <c r="B105" s="9" t="s">
        <v>27</v>
      </c>
      <c r="C105" s="9" t="s">
        <v>247</v>
      </c>
      <c r="D105" s="9" t="str">
        <f>VLOOKUP(A105,GUID!$B$3:$C$554,2,FALSE)</f>
        <v>4a481459-9ae5-421c-ba0b-fbaec85d90c6</v>
      </c>
      <c r="E105" s="9" t="s">
        <v>2268</v>
      </c>
      <c r="F105" s="9" t="str">
        <f t="shared" si="2"/>
        <v>station:|slot:/Drivers/RdbmsNetwork/MySQLDatabase/points/FCU_1_water_leak_alarm_status</v>
      </c>
      <c r="G105" s="9"/>
      <c r="H105" s="9" t="s">
        <v>113</v>
      </c>
      <c r="I105" s="8" t="s">
        <v>45</v>
      </c>
      <c r="J105" s="22" t="str">
        <f t="shared" si="3"/>
        <v>SELECT * FROM point WHERE point_name  IN ('FCU_1') and equipment_name IN ('water_leak_alarm_status');</v>
      </c>
    </row>
    <row r="106" spans="1:10" x14ac:dyDescent="0.35">
      <c r="A106" s="21" t="s">
        <v>140</v>
      </c>
      <c r="B106" s="9" t="s">
        <v>46</v>
      </c>
      <c r="C106" s="9" t="s">
        <v>247</v>
      </c>
      <c r="D106" s="9" t="str">
        <f>VLOOKUP(A106,GUID!$B$3:$C$554,2,FALSE)</f>
        <v>4a481459-9ae5-421c-ba0b-fbaec85d90c6</v>
      </c>
      <c r="E106" s="8" t="s">
        <v>2270</v>
      </c>
      <c r="F106" s="9" t="str">
        <f t="shared" si="2"/>
        <v>station:|slot:/Drivers/RdbmsNetwork/MySQLDatabase/points/FCU_1_chilled_water_valve_percentage_command</v>
      </c>
      <c r="G106" s="9"/>
      <c r="H106" s="9" t="s">
        <v>113</v>
      </c>
      <c r="I106" s="8" t="s">
        <v>48</v>
      </c>
      <c r="J106" s="22" t="str">
        <f t="shared" si="3"/>
        <v>SELECT * FROM point WHERE point_name  IN ('FCU_1') and equipment_name IN ('chilled_water_valve_percentage_command');</v>
      </c>
    </row>
    <row r="107" spans="1:10" ht="15.5" x14ac:dyDescent="0.35">
      <c r="A107" s="21" t="s">
        <v>140</v>
      </c>
      <c r="B107" s="9" t="s">
        <v>19</v>
      </c>
      <c r="C107" s="9" t="s">
        <v>247</v>
      </c>
      <c r="D107" s="9" t="str">
        <f>VLOOKUP(A107,GUID!$B$3:$C$554,2,FALSE)</f>
        <v>4a481459-9ae5-421c-ba0b-fbaec85d90c6</v>
      </c>
      <c r="E107" s="41" t="s">
        <v>2269</v>
      </c>
      <c r="F107" s="9" t="str">
        <f t="shared" si="2"/>
        <v>station:|slot:/Drivers/RdbmsNetwork/MySQLDatabase/points/FCU_1_supply_air_temperature_sensor</v>
      </c>
      <c r="G107" s="9"/>
      <c r="H107" s="9" t="s">
        <v>113</v>
      </c>
      <c r="I107" s="8" t="s">
        <v>49</v>
      </c>
      <c r="J107" s="22" t="str">
        <f t="shared" si="3"/>
        <v>SELECT * FROM point WHERE point_name  IN ('FCU_1') and equipment_name IN ('supply_air_temperature_sensor');</v>
      </c>
    </row>
    <row r="108" spans="1:10" ht="15.5" x14ac:dyDescent="0.35">
      <c r="A108" s="21" t="s">
        <v>140</v>
      </c>
      <c r="B108" s="9" t="s">
        <v>2</v>
      </c>
      <c r="C108" s="9" t="s">
        <v>247</v>
      </c>
      <c r="D108" s="9" t="str">
        <f>VLOOKUP(A108,GUID!$B$3:$C$554,2,FALSE)</f>
        <v>4a481459-9ae5-421c-ba0b-fbaec85d90c6</v>
      </c>
      <c r="E108" s="41" t="s">
        <v>2269</v>
      </c>
      <c r="F108" s="9" t="str">
        <f t="shared" si="2"/>
        <v>station:|slot:/Drivers/RdbmsNetwork/MySQLDatabase/points/FCU_1_return_air_temperature_sensor</v>
      </c>
      <c r="G108" s="9"/>
      <c r="H108" s="9" t="s">
        <v>113</v>
      </c>
      <c r="I108" s="8" t="s">
        <v>57</v>
      </c>
      <c r="J108" s="22" t="str">
        <f t="shared" si="3"/>
        <v>SELECT * FROM point WHERE point_name  IN ('FCU_1') and equipment_name IN ('return_air_temperature_sensor');</v>
      </c>
    </row>
    <row r="109" spans="1:10" ht="15.5" x14ac:dyDescent="0.35">
      <c r="A109" s="21" t="s">
        <v>140</v>
      </c>
      <c r="B109" s="9" t="s">
        <v>3</v>
      </c>
      <c r="C109" s="9" t="s">
        <v>247</v>
      </c>
      <c r="D109" s="9" t="str">
        <f>VLOOKUP(A109,GUID!$B$3:$C$554,2,FALSE)</f>
        <v>4a481459-9ae5-421c-ba0b-fbaec85d90c6</v>
      </c>
      <c r="E109" s="41" t="s">
        <v>2269</v>
      </c>
      <c r="F109" s="9" t="str">
        <f t="shared" si="2"/>
        <v>station:|slot:/Drivers/RdbmsNetwork/MySQLDatabase/points/FCU_1_return_air_temperature_setpoint</v>
      </c>
      <c r="G109" s="9"/>
      <c r="H109" s="9" t="s">
        <v>113</v>
      </c>
      <c r="I109" s="8" t="s">
        <v>83</v>
      </c>
      <c r="J109" s="22" t="str">
        <f t="shared" si="3"/>
        <v>SELECT * FROM point WHERE point_name  IN ('FCU_1') and equipment_name IN ('return_air_temperature_setpoint');</v>
      </c>
    </row>
    <row r="110" spans="1:10" x14ac:dyDescent="0.35">
      <c r="A110" s="23" t="s">
        <v>140</v>
      </c>
      <c r="B110" s="19" t="s">
        <v>114</v>
      </c>
      <c r="C110" s="19" t="s">
        <v>273</v>
      </c>
      <c r="D110" s="17" t="str">
        <f>VLOOKUP(A110,GUID!$B$3:$C$554,2,FALSE)</f>
        <v>4a481459-9ae5-421c-ba0b-fbaec85d90c6</v>
      </c>
      <c r="E110" s="17" t="s">
        <v>2268</v>
      </c>
      <c r="F110" s="17" t="str">
        <f t="shared" si="2"/>
        <v>station:|slot:/Drivers/RdbmsNetwork/MySQLDatabase/points/FCU_1_cooling_air_damper_status</v>
      </c>
      <c r="G110" s="17"/>
      <c r="H110" s="17" t="s">
        <v>113</v>
      </c>
      <c r="I110" s="19" t="s">
        <v>141</v>
      </c>
      <c r="J110" s="24" t="str">
        <f t="shared" si="3"/>
        <v>SELECT * FROM point WHERE point_name  IN ('FCU_1') and equipment_name IN ('cooling_air_damper_status');</v>
      </c>
    </row>
    <row r="111" spans="1:10" x14ac:dyDescent="0.35">
      <c r="A111" s="21" t="s">
        <v>248</v>
      </c>
      <c r="B111" s="9" t="s">
        <v>39</v>
      </c>
      <c r="C111" s="9" t="s">
        <v>250</v>
      </c>
      <c r="D111" s="9" t="str">
        <f>VLOOKUP(A111,GUID!$B$3:$C$554,2,FALSE)</f>
        <v>624c2e0c-c377-4d26-8d19-e82b8d5c1716</v>
      </c>
      <c r="E111" s="9" t="s">
        <v>2268</v>
      </c>
      <c r="F111" s="9" t="str">
        <f t="shared" si="2"/>
        <v>station:|slot:/Drivers/RdbmsNetwork/MySQLDatabase/points/FCU_2_run_command</v>
      </c>
      <c r="G111" s="9" t="s">
        <v>249</v>
      </c>
      <c r="H111" s="9" t="s">
        <v>113</v>
      </c>
      <c r="I111" s="8" t="s">
        <v>79</v>
      </c>
      <c r="J111" s="22" t="str">
        <f t="shared" si="3"/>
        <v>SELECT * FROM point WHERE point_name  IN ('FCU_2') and equipment_name IN ('run_command');</v>
      </c>
    </row>
    <row r="112" spans="1:10" x14ac:dyDescent="0.35">
      <c r="A112" s="21" t="s">
        <v>248</v>
      </c>
      <c r="B112" s="9" t="s">
        <v>8</v>
      </c>
      <c r="C112" s="9" t="s">
        <v>250</v>
      </c>
      <c r="D112" s="9" t="str">
        <f>VLOOKUP(A112,GUID!$B$3:$C$554,2,FALSE)</f>
        <v>624c2e0c-c377-4d26-8d19-e82b8d5c1716</v>
      </c>
      <c r="E112" s="9" t="s">
        <v>2268</v>
      </c>
      <c r="F112" s="9" t="str">
        <f t="shared" si="2"/>
        <v>station:|slot:/Drivers/RdbmsNetwork/MySQLDatabase/points/FCU_2_run_status</v>
      </c>
      <c r="G112" s="9"/>
      <c r="H112" s="9" t="s">
        <v>113</v>
      </c>
      <c r="I112" s="34" t="s">
        <v>50</v>
      </c>
      <c r="J112" s="22" t="str">
        <f t="shared" si="3"/>
        <v>SELECT * FROM point WHERE point_name  IN ('FCU_2') and equipment_name IN ('run_status');</v>
      </c>
    </row>
    <row r="113" spans="1:10" x14ac:dyDescent="0.35">
      <c r="A113" s="21" t="s">
        <v>248</v>
      </c>
      <c r="B113" s="9" t="s">
        <v>9</v>
      </c>
      <c r="C113" s="9" t="s">
        <v>250</v>
      </c>
      <c r="D113" s="9" t="str">
        <f>VLOOKUP(A113,GUID!$B$3:$C$554,2,FALSE)</f>
        <v>624c2e0c-c377-4d26-8d19-e82b8d5c1716</v>
      </c>
      <c r="E113" s="9" t="s">
        <v>2268</v>
      </c>
      <c r="F113" s="9" t="str">
        <f t="shared" si="2"/>
        <v>station:|slot:/Drivers/RdbmsNetwork/MySQLDatabase/points/FCU_2_device_fault_status</v>
      </c>
      <c r="G113" s="9"/>
      <c r="H113" s="9" t="s">
        <v>113</v>
      </c>
      <c r="I113" s="9" t="s">
        <v>43</v>
      </c>
      <c r="J113" s="22" t="str">
        <f t="shared" si="3"/>
        <v>SELECT * FROM point WHERE point_name  IN ('FCU_2') and equipment_name IN ('device_fault_status');</v>
      </c>
    </row>
    <row r="114" spans="1:10" x14ac:dyDescent="0.35">
      <c r="A114" s="21" t="s">
        <v>248</v>
      </c>
      <c r="B114" s="9" t="s">
        <v>25</v>
      </c>
      <c r="C114" s="9" t="s">
        <v>250</v>
      </c>
      <c r="D114" s="9" t="str">
        <f>VLOOKUP(A114,GUID!$B$3:$C$554,2,FALSE)</f>
        <v>624c2e0c-c377-4d26-8d19-e82b8d5c1716</v>
      </c>
      <c r="E114" s="9" t="s">
        <v>2268</v>
      </c>
      <c r="F114" s="9" t="str">
        <f t="shared" si="2"/>
        <v>station:|slot:/Drivers/RdbmsNetwork/MySQLDatabase/points/FCU_2_mode</v>
      </c>
      <c r="G114" s="9"/>
      <c r="H114" s="9" t="s">
        <v>113</v>
      </c>
      <c r="I114" s="8" t="s">
        <v>51</v>
      </c>
      <c r="J114" s="22" t="str">
        <f t="shared" si="3"/>
        <v>SELECT * FROM point WHERE point_name  IN ('FCU_2') and equipment_name IN ('mode');</v>
      </c>
    </row>
    <row r="115" spans="1:10" x14ac:dyDescent="0.35">
      <c r="A115" s="21" t="s">
        <v>248</v>
      </c>
      <c r="B115" s="9" t="s">
        <v>169</v>
      </c>
      <c r="C115" s="9" t="s">
        <v>250</v>
      </c>
      <c r="D115" s="9" t="str">
        <f>VLOOKUP(A115,GUID!$B$3:$C$554,2,FALSE)</f>
        <v>624c2e0c-c377-4d26-8d19-e82b8d5c1716</v>
      </c>
      <c r="E115" s="9" t="s">
        <v>2268</v>
      </c>
      <c r="F115" s="9" t="str">
        <f t="shared" si="2"/>
        <v>station:|slot:/Drivers/RdbmsNetwork/MySQLDatabase/points/FCU_2_mode1</v>
      </c>
      <c r="G115" s="9"/>
      <c r="H115" s="9" t="s">
        <v>113</v>
      </c>
      <c r="I115" s="8" t="s">
        <v>52</v>
      </c>
      <c r="J115" s="22" t="str">
        <f t="shared" si="3"/>
        <v>SELECT * FROM point WHERE point_name  IN ('FCU_2') and equipment_name IN ('mode1');</v>
      </c>
    </row>
    <row r="116" spans="1:10" x14ac:dyDescent="0.35">
      <c r="A116" s="21" t="s">
        <v>248</v>
      </c>
      <c r="B116" s="9" t="s">
        <v>12</v>
      </c>
      <c r="C116" s="9" t="s">
        <v>250</v>
      </c>
      <c r="D116" s="9" t="str">
        <f>VLOOKUP(A116,GUID!$B$3:$C$554,2,FALSE)</f>
        <v>624c2e0c-c377-4d26-8d19-e82b8d5c1716</v>
      </c>
      <c r="E116" s="9" t="s">
        <v>2268</v>
      </c>
      <c r="F116" s="9" t="str">
        <f t="shared" si="2"/>
        <v>station:|slot:/Drivers/RdbmsNetwork/MySQLDatabase/points/FCU_2_filter_alarm_status</v>
      </c>
      <c r="G116" s="9"/>
      <c r="H116" s="9" t="s">
        <v>113</v>
      </c>
      <c r="I116" s="8" t="s">
        <v>44</v>
      </c>
      <c r="J116" s="22" t="str">
        <f t="shared" si="3"/>
        <v>SELECT * FROM point WHERE point_name  IN ('FCU_2') and equipment_name IN ('filter_alarm_status');</v>
      </c>
    </row>
    <row r="117" spans="1:10" x14ac:dyDescent="0.35">
      <c r="A117" s="21" t="s">
        <v>248</v>
      </c>
      <c r="B117" s="9" t="s">
        <v>27</v>
      </c>
      <c r="C117" s="9" t="s">
        <v>250</v>
      </c>
      <c r="D117" s="9" t="str">
        <f>VLOOKUP(A117,GUID!$B$3:$C$554,2,FALSE)</f>
        <v>624c2e0c-c377-4d26-8d19-e82b8d5c1716</v>
      </c>
      <c r="E117" s="9" t="s">
        <v>2268</v>
      </c>
      <c r="F117" s="9" t="str">
        <f t="shared" si="2"/>
        <v>station:|slot:/Drivers/RdbmsNetwork/MySQLDatabase/points/FCU_2_water_leak_alarm_status</v>
      </c>
      <c r="G117" s="9"/>
      <c r="H117" s="9" t="s">
        <v>113</v>
      </c>
      <c r="I117" s="8" t="s">
        <v>45</v>
      </c>
      <c r="J117" s="22" t="str">
        <f t="shared" si="3"/>
        <v>SELECT * FROM point WHERE point_name  IN ('FCU_2') and equipment_name IN ('water_leak_alarm_status');</v>
      </c>
    </row>
    <row r="118" spans="1:10" x14ac:dyDescent="0.35">
      <c r="A118" s="21" t="s">
        <v>248</v>
      </c>
      <c r="B118" s="9" t="s">
        <v>46</v>
      </c>
      <c r="C118" s="9" t="s">
        <v>250</v>
      </c>
      <c r="D118" s="9" t="str">
        <f>VLOOKUP(A118,GUID!$B$3:$C$554,2,FALSE)</f>
        <v>624c2e0c-c377-4d26-8d19-e82b8d5c1716</v>
      </c>
      <c r="E118" s="8" t="s">
        <v>2270</v>
      </c>
      <c r="F118" s="9" t="str">
        <f t="shared" si="2"/>
        <v>station:|slot:/Drivers/RdbmsNetwork/MySQLDatabase/points/FCU_2_chilled_water_valve_percentage_command</v>
      </c>
      <c r="G118" s="9"/>
      <c r="H118" s="9" t="s">
        <v>113</v>
      </c>
      <c r="I118" s="8" t="s">
        <v>48</v>
      </c>
      <c r="J118" s="22" t="str">
        <f t="shared" si="3"/>
        <v>SELECT * FROM point WHERE point_name  IN ('FCU_2') and equipment_name IN ('chilled_water_valve_percentage_command');</v>
      </c>
    </row>
    <row r="119" spans="1:10" ht="15.5" x14ac:dyDescent="0.35">
      <c r="A119" s="21" t="s">
        <v>248</v>
      </c>
      <c r="B119" s="9" t="s">
        <v>19</v>
      </c>
      <c r="C119" s="9" t="s">
        <v>250</v>
      </c>
      <c r="D119" s="9" t="str">
        <f>VLOOKUP(A119,GUID!$B$3:$C$554,2,FALSE)</f>
        <v>624c2e0c-c377-4d26-8d19-e82b8d5c1716</v>
      </c>
      <c r="E119" s="41" t="s">
        <v>2269</v>
      </c>
      <c r="F119" s="9" t="str">
        <f t="shared" si="2"/>
        <v>station:|slot:/Drivers/RdbmsNetwork/MySQLDatabase/points/FCU_2_supply_air_temperature_sensor</v>
      </c>
      <c r="G119" s="9"/>
      <c r="H119" s="9" t="s">
        <v>113</v>
      </c>
      <c r="I119" s="8" t="s">
        <v>49</v>
      </c>
      <c r="J119" s="22" t="str">
        <f t="shared" si="3"/>
        <v>SELECT * FROM point WHERE point_name  IN ('FCU_2') and equipment_name IN ('supply_air_temperature_sensor');</v>
      </c>
    </row>
    <row r="120" spans="1:10" ht="15.5" x14ac:dyDescent="0.35">
      <c r="A120" s="21" t="s">
        <v>248</v>
      </c>
      <c r="B120" s="9" t="s">
        <v>2</v>
      </c>
      <c r="C120" s="9" t="s">
        <v>250</v>
      </c>
      <c r="D120" s="9" t="str">
        <f>VLOOKUP(A120,GUID!$B$3:$C$554,2,FALSE)</f>
        <v>624c2e0c-c377-4d26-8d19-e82b8d5c1716</v>
      </c>
      <c r="E120" s="41" t="s">
        <v>2269</v>
      </c>
      <c r="F120" s="9" t="str">
        <f t="shared" si="2"/>
        <v>station:|slot:/Drivers/RdbmsNetwork/MySQLDatabase/points/FCU_2_return_air_temperature_sensor</v>
      </c>
      <c r="G120" s="9"/>
      <c r="H120" s="9" t="s">
        <v>113</v>
      </c>
      <c r="I120" s="8" t="s">
        <v>57</v>
      </c>
      <c r="J120" s="22" t="str">
        <f t="shared" si="3"/>
        <v>SELECT * FROM point WHERE point_name  IN ('FCU_2') and equipment_name IN ('return_air_temperature_sensor');</v>
      </c>
    </row>
    <row r="121" spans="1:10" ht="15.5" x14ac:dyDescent="0.35">
      <c r="A121" s="21" t="s">
        <v>248</v>
      </c>
      <c r="B121" s="9" t="s">
        <v>3</v>
      </c>
      <c r="C121" s="9" t="s">
        <v>250</v>
      </c>
      <c r="D121" s="9" t="str">
        <f>VLOOKUP(A121,GUID!$B$3:$C$554,2,FALSE)</f>
        <v>624c2e0c-c377-4d26-8d19-e82b8d5c1716</v>
      </c>
      <c r="E121" s="41" t="s">
        <v>2269</v>
      </c>
      <c r="F121" s="9" t="str">
        <f t="shared" si="2"/>
        <v>station:|slot:/Drivers/RdbmsNetwork/MySQLDatabase/points/FCU_2_return_air_temperature_setpoint</v>
      </c>
      <c r="G121" s="9"/>
      <c r="H121" s="9" t="s">
        <v>113</v>
      </c>
      <c r="I121" s="8" t="s">
        <v>83</v>
      </c>
      <c r="J121" s="22" t="str">
        <f t="shared" si="3"/>
        <v>SELECT * FROM point WHERE point_name  IN ('FCU_2') and equipment_name IN ('return_air_temperature_setpoint');</v>
      </c>
    </row>
    <row r="122" spans="1:10" x14ac:dyDescent="0.35">
      <c r="A122" s="23" t="s">
        <v>248</v>
      </c>
      <c r="B122" s="19" t="s">
        <v>114</v>
      </c>
      <c r="C122" s="19" t="s">
        <v>273</v>
      </c>
      <c r="D122" s="17" t="str">
        <f>VLOOKUP(A122,GUID!$B$3:$C$554,2,FALSE)</f>
        <v>624c2e0c-c377-4d26-8d19-e82b8d5c1716</v>
      </c>
      <c r="E122" s="17" t="s">
        <v>2268</v>
      </c>
      <c r="F122" s="17" t="str">
        <f t="shared" si="2"/>
        <v>station:|slot:/Drivers/RdbmsNetwork/MySQLDatabase/points/FCU_2_cooling_air_damper_status</v>
      </c>
      <c r="G122" s="17"/>
      <c r="H122" s="17" t="s">
        <v>113</v>
      </c>
      <c r="I122" s="19" t="s">
        <v>141</v>
      </c>
      <c r="J122" s="24" t="str">
        <f t="shared" si="3"/>
        <v>SELECT * FROM point WHERE point_name  IN ('FCU_2') and equipment_name IN ('cooling_air_damper_status');</v>
      </c>
    </row>
    <row r="123" spans="1:10" x14ac:dyDescent="0.35">
      <c r="A123" s="21" t="s">
        <v>251</v>
      </c>
      <c r="B123" s="9" t="s">
        <v>39</v>
      </c>
      <c r="C123" s="9" t="s">
        <v>252</v>
      </c>
      <c r="D123" s="9" t="str">
        <f>VLOOKUP(A123,GUID!$B$3:$C$554,2,FALSE)</f>
        <v>0a590679-b738-495f-9e8f-17c91e6bb97d</v>
      </c>
      <c r="E123" s="9" t="s">
        <v>2268</v>
      </c>
      <c r="F123" s="9" t="str">
        <f t="shared" si="2"/>
        <v>station:|slot:/Drivers/RdbmsNetwork/MySQLDatabase/points/FCU_3_run_command</v>
      </c>
      <c r="G123" s="9" t="s">
        <v>253</v>
      </c>
      <c r="H123" s="9" t="s">
        <v>113</v>
      </c>
      <c r="I123" s="8" t="s">
        <v>79</v>
      </c>
      <c r="J123" s="22" t="str">
        <f t="shared" si="3"/>
        <v>SELECT * FROM point WHERE point_name  IN ('FCU_3') and equipment_name IN ('run_command');</v>
      </c>
    </row>
    <row r="124" spans="1:10" x14ac:dyDescent="0.35">
      <c r="A124" s="21" t="s">
        <v>251</v>
      </c>
      <c r="B124" s="9" t="s">
        <v>8</v>
      </c>
      <c r="C124" s="9" t="s">
        <v>252</v>
      </c>
      <c r="D124" s="9" t="str">
        <f>VLOOKUP(A124,GUID!$B$3:$C$554,2,FALSE)</f>
        <v>0a590679-b738-495f-9e8f-17c91e6bb97d</v>
      </c>
      <c r="E124" s="9" t="s">
        <v>2268</v>
      </c>
      <c r="F124" s="9" t="str">
        <f t="shared" si="2"/>
        <v>station:|slot:/Drivers/RdbmsNetwork/MySQLDatabase/points/FCU_3_run_status</v>
      </c>
      <c r="G124" s="9"/>
      <c r="H124" s="9" t="s">
        <v>113</v>
      </c>
      <c r="I124" s="34" t="s">
        <v>50</v>
      </c>
      <c r="J124" s="22" t="str">
        <f t="shared" si="3"/>
        <v>SELECT * FROM point WHERE point_name  IN ('FCU_3') and equipment_name IN ('run_status');</v>
      </c>
    </row>
    <row r="125" spans="1:10" x14ac:dyDescent="0.35">
      <c r="A125" s="21" t="s">
        <v>251</v>
      </c>
      <c r="B125" s="9" t="s">
        <v>9</v>
      </c>
      <c r="C125" s="9" t="s">
        <v>252</v>
      </c>
      <c r="D125" s="9" t="str">
        <f>VLOOKUP(A125,GUID!$B$3:$C$554,2,FALSE)</f>
        <v>0a590679-b738-495f-9e8f-17c91e6bb97d</v>
      </c>
      <c r="E125" s="9" t="s">
        <v>2268</v>
      </c>
      <c r="F125" s="9" t="str">
        <f t="shared" si="2"/>
        <v>station:|slot:/Drivers/RdbmsNetwork/MySQLDatabase/points/FCU_3_device_fault_status</v>
      </c>
      <c r="G125" s="9"/>
      <c r="H125" s="9" t="s">
        <v>113</v>
      </c>
      <c r="I125" s="9" t="s">
        <v>43</v>
      </c>
      <c r="J125" s="22" t="str">
        <f t="shared" si="3"/>
        <v>SELECT * FROM point WHERE point_name  IN ('FCU_3') and equipment_name IN ('device_fault_status');</v>
      </c>
    </row>
    <row r="126" spans="1:10" x14ac:dyDescent="0.35">
      <c r="A126" s="21" t="s">
        <v>251</v>
      </c>
      <c r="B126" s="9" t="s">
        <v>25</v>
      </c>
      <c r="C126" s="9" t="s">
        <v>252</v>
      </c>
      <c r="D126" s="9" t="str">
        <f>VLOOKUP(A126,GUID!$B$3:$C$554,2,FALSE)</f>
        <v>0a590679-b738-495f-9e8f-17c91e6bb97d</v>
      </c>
      <c r="E126" s="9" t="s">
        <v>2268</v>
      </c>
      <c r="F126" s="9" t="str">
        <f t="shared" si="2"/>
        <v>station:|slot:/Drivers/RdbmsNetwork/MySQLDatabase/points/FCU_3_mode</v>
      </c>
      <c r="G126" s="9"/>
      <c r="H126" s="9" t="s">
        <v>113</v>
      </c>
      <c r="I126" s="8" t="s">
        <v>51</v>
      </c>
      <c r="J126" s="22" t="str">
        <f t="shared" si="3"/>
        <v>SELECT * FROM point WHERE point_name  IN ('FCU_3') and equipment_name IN ('mode');</v>
      </c>
    </row>
    <row r="127" spans="1:10" x14ac:dyDescent="0.35">
      <c r="A127" s="21" t="s">
        <v>251</v>
      </c>
      <c r="B127" s="9" t="s">
        <v>169</v>
      </c>
      <c r="C127" s="9" t="s">
        <v>252</v>
      </c>
      <c r="D127" s="9" t="str">
        <f>VLOOKUP(A127,GUID!$B$3:$C$554,2,FALSE)</f>
        <v>0a590679-b738-495f-9e8f-17c91e6bb97d</v>
      </c>
      <c r="E127" s="9" t="s">
        <v>2268</v>
      </c>
      <c r="F127" s="9" t="str">
        <f t="shared" si="2"/>
        <v>station:|slot:/Drivers/RdbmsNetwork/MySQLDatabase/points/FCU_3_mode1</v>
      </c>
      <c r="G127" s="9"/>
      <c r="H127" s="9" t="s">
        <v>113</v>
      </c>
      <c r="I127" s="8" t="s">
        <v>52</v>
      </c>
      <c r="J127" s="22" t="str">
        <f t="shared" si="3"/>
        <v>SELECT * FROM point WHERE point_name  IN ('FCU_3') and equipment_name IN ('mode1');</v>
      </c>
    </row>
    <row r="128" spans="1:10" x14ac:dyDescent="0.35">
      <c r="A128" s="21" t="s">
        <v>251</v>
      </c>
      <c r="B128" s="9" t="s">
        <v>12</v>
      </c>
      <c r="C128" s="9" t="s">
        <v>252</v>
      </c>
      <c r="D128" s="9" t="str">
        <f>VLOOKUP(A128,GUID!$B$3:$C$554,2,FALSE)</f>
        <v>0a590679-b738-495f-9e8f-17c91e6bb97d</v>
      </c>
      <c r="E128" s="9" t="s">
        <v>2268</v>
      </c>
      <c r="F128" s="9" t="str">
        <f t="shared" si="2"/>
        <v>station:|slot:/Drivers/RdbmsNetwork/MySQLDatabase/points/FCU_3_filter_alarm_status</v>
      </c>
      <c r="G128" s="9"/>
      <c r="H128" s="9" t="s">
        <v>113</v>
      </c>
      <c r="I128" s="8" t="s">
        <v>44</v>
      </c>
      <c r="J128" s="22" t="str">
        <f t="shared" si="3"/>
        <v>SELECT * FROM point WHERE point_name  IN ('FCU_3') and equipment_name IN ('filter_alarm_status');</v>
      </c>
    </row>
    <row r="129" spans="1:10" x14ac:dyDescent="0.35">
      <c r="A129" s="21" t="s">
        <v>251</v>
      </c>
      <c r="B129" s="9" t="s">
        <v>27</v>
      </c>
      <c r="C129" s="9" t="s">
        <v>252</v>
      </c>
      <c r="D129" s="9" t="str">
        <f>VLOOKUP(A129,GUID!$B$3:$C$554,2,FALSE)</f>
        <v>0a590679-b738-495f-9e8f-17c91e6bb97d</v>
      </c>
      <c r="E129" s="9" t="s">
        <v>2268</v>
      </c>
      <c r="F129" s="9" t="str">
        <f t="shared" si="2"/>
        <v>station:|slot:/Drivers/RdbmsNetwork/MySQLDatabase/points/FCU_3_water_leak_alarm_status</v>
      </c>
      <c r="G129" s="9"/>
      <c r="H129" s="9" t="s">
        <v>113</v>
      </c>
      <c r="I129" s="8" t="s">
        <v>45</v>
      </c>
      <c r="J129" s="22" t="str">
        <f t="shared" si="3"/>
        <v>SELECT * FROM point WHERE point_name  IN ('FCU_3') and equipment_name IN ('water_leak_alarm_status');</v>
      </c>
    </row>
    <row r="130" spans="1:10" x14ac:dyDescent="0.35">
      <c r="A130" s="21" t="s">
        <v>251</v>
      </c>
      <c r="B130" s="9" t="s">
        <v>46</v>
      </c>
      <c r="C130" s="9" t="s">
        <v>252</v>
      </c>
      <c r="D130" s="9" t="str">
        <f>VLOOKUP(A130,GUID!$B$3:$C$554,2,FALSE)</f>
        <v>0a590679-b738-495f-9e8f-17c91e6bb97d</v>
      </c>
      <c r="E130" s="8" t="s">
        <v>2270</v>
      </c>
      <c r="F130" s="9" t="str">
        <f t="shared" ref="F130:F193" si="4">_xlfn.CONCAT("station:|slot:/Drivers/RdbmsNetwork/MySQLDatabase/points/",A130,"_",B130)</f>
        <v>station:|slot:/Drivers/RdbmsNetwork/MySQLDatabase/points/FCU_3_chilled_water_valve_percentage_command</v>
      </c>
      <c r="G130" s="9"/>
      <c r="H130" s="9" t="s">
        <v>113</v>
      </c>
      <c r="I130" s="8" t="s">
        <v>48</v>
      </c>
      <c r="J130" s="22" t="str">
        <f t="shared" ref="J130:J193" si="5">"SELECT * FROM point WHERE point_name  IN ('"&amp;A130&amp;"') and equipment_name IN ('"&amp;B130&amp;"');"</f>
        <v>SELECT * FROM point WHERE point_name  IN ('FCU_3') and equipment_name IN ('chilled_water_valve_percentage_command');</v>
      </c>
    </row>
    <row r="131" spans="1:10" ht="15.5" x14ac:dyDescent="0.35">
      <c r="A131" s="21" t="s">
        <v>251</v>
      </c>
      <c r="B131" s="9" t="s">
        <v>19</v>
      </c>
      <c r="C131" s="9" t="s">
        <v>252</v>
      </c>
      <c r="D131" s="9" t="str">
        <f>VLOOKUP(A131,GUID!$B$3:$C$554,2,FALSE)</f>
        <v>0a590679-b738-495f-9e8f-17c91e6bb97d</v>
      </c>
      <c r="E131" s="41" t="s">
        <v>2269</v>
      </c>
      <c r="F131" s="9" t="str">
        <f t="shared" si="4"/>
        <v>station:|slot:/Drivers/RdbmsNetwork/MySQLDatabase/points/FCU_3_supply_air_temperature_sensor</v>
      </c>
      <c r="G131" s="9"/>
      <c r="H131" s="9" t="s">
        <v>113</v>
      </c>
      <c r="I131" s="8" t="s">
        <v>49</v>
      </c>
      <c r="J131" s="22" t="str">
        <f t="shared" si="5"/>
        <v>SELECT * FROM point WHERE point_name  IN ('FCU_3') and equipment_name IN ('supply_air_temperature_sensor');</v>
      </c>
    </row>
    <row r="132" spans="1:10" ht="15.5" x14ac:dyDescent="0.35">
      <c r="A132" s="21" t="s">
        <v>251</v>
      </c>
      <c r="B132" s="9" t="s">
        <v>2</v>
      </c>
      <c r="C132" s="9" t="s">
        <v>252</v>
      </c>
      <c r="D132" s="9" t="str">
        <f>VLOOKUP(A132,GUID!$B$3:$C$554,2,FALSE)</f>
        <v>0a590679-b738-495f-9e8f-17c91e6bb97d</v>
      </c>
      <c r="E132" s="41" t="s">
        <v>2269</v>
      </c>
      <c r="F132" s="9" t="str">
        <f t="shared" si="4"/>
        <v>station:|slot:/Drivers/RdbmsNetwork/MySQLDatabase/points/FCU_3_return_air_temperature_sensor</v>
      </c>
      <c r="G132" s="9"/>
      <c r="H132" s="9" t="s">
        <v>113</v>
      </c>
      <c r="I132" s="8" t="s">
        <v>57</v>
      </c>
      <c r="J132" s="22" t="str">
        <f t="shared" si="5"/>
        <v>SELECT * FROM point WHERE point_name  IN ('FCU_3') and equipment_name IN ('return_air_temperature_sensor');</v>
      </c>
    </row>
    <row r="133" spans="1:10" ht="15.5" x14ac:dyDescent="0.35">
      <c r="A133" s="21" t="s">
        <v>251</v>
      </c>
      <c r="B133" s="9" t="s">
        <v>3</v>
      </c>
      <c r="C133" s="9" t="s">
        <v>252</v>
      </c>
      <c r="D133" s="9" t="str">
        <f>VLOOKUP(A133,GUID!$B$3:$C$554,2,FALSE)</f>
        <v>0a590679-b738-495f-9e8f-17c91e6bb97d</v>
      </c>
      <c r="E133" s="41" t="s">
        <v>2269</v>
      </c>
      <c r="F133" s="9" t="str">
        <f t="shared" si="4"/>
        <v>station:|slot:/Drivers/RdbmsNetwork/MySQLDatabase/points/FCU_3_return_air_temperature_setpoint</v>
      </c>
      <c r="G133" s="9"/>
      <c r="H133" s="9" t="s">
        <v>113</v>
      </c>
      <c r="I133" s="8" t="s">
        <v>83</v>
      </c>
      <c r="J133" s="22" t="str">
        <f t="shared" si="5"/>
        <v>SELECT * FROM point WHERE point_name  IN ('FCU_3') and equipment_name IN ('return_air_temperature_setpoint');</v>
      </c>
    </row>
    <row r="134" spans="1:10" x14ac:dyDescent="0.35">
      <c r="A134" s="23" t="s">
        <v>251</v>
      </c>
      <c r="B134" s="19" t="s">
        <v>114</v>
      </c>
      <c r="C134" s="19" t="s">
        <v>273</v>
      </c>
      <c r="D134" s="17" t="str">
        <f>VLOOKUP(A134,GUID!$B$3:$C$554,2,FALSE)</f>
        <v>0a590679-b738-495f-9e8f-17c91e6bb97d</v>
      </c>
      <c r="E134" s="17" t="s">
        <v>2268</v>
      </c>
      <c r="F134" s="17" t="str">
        <f t="shared" si="4"/>
        <v>station:|slot:/Drivers/RdbmsNetwork/MySQLDatabase/points/FCU_3_cooling_air_damper_status</v>
      </c>
      <c r="G134" s="17"/>
      <c r="H134" s="17" t="s">
        <v>113</v>
      </c>
      <c r="I134" s="19" t="s">
        <v>141</v>
      </c>
      <c r="J134" s="24" t="str">
        <f t="shared" si="5"/>
        <v>SELECT * FROM point WHERE point_name  IN ('FCU_3') and equipment_name IN ('cooling_air_damper_status');</v>
      </c>
    </row>
    <row r="135" spans="1:10" x14ac:dyDescent="0.35">
      <c r="A135" s="21" t="s">
        <v>254</v>
      </c>
      <c r="B135" s="9" t="s">
        <v>39</v>
      </c>
      <c r="C135" s="9" t="s">
        <v>255</v>
      </c>
      <c r="D135" s="9" t="str">
        <f>VLOOKUP(A135,GUID!$B$3:$C$554,2,FALSE)</f>
        <v>a485d4a8-b7ed-41b4-b8f0-c72610bead13</v>
      </c>
      <c r="E135" s="9" t="s">
        <v>2268</v>
      </c>
      <c r="F135" s="9" t="str">
        <f t="shared" si="4"/>
        <v>station:|slot:/Drivers/RdbmsNetwork/MySQLDatabase/points/FCU_4_run_command</v>
      </c>
      <c r="G135" s="9" t="s">
        <v>256</v>
      </c>
      <c r="H135" s="9" t="s">
        <v>113</v>
      </c>
      <c r="I135" s="8" t="s">
        <v>79</v>
      </c>
      <c r="J135" s="22" t="str">
        <f t="shared" si="5"/>
        <v>SELECT * FROM point WHERE point_name  IN ('FCU_4') and equipment_name IN ('run_command');</v>
      </c>
    </row>
    <row r="136" spans="1:10" x14ac:dyDescent="0.35">
      <c r="A136" s="21" t="s">
        <v>254</v>
      </c>
      <c r="B136" s="9" t="s">
        <v>8</v>
      </c>
      <c r="C136" s="9" t="s">
        <v>255</v>
      </c>
      <c r="D136" s="9" t="str">
        <f>VLOOKUP(A136,GUID!$B$3:$C$554,2,FALSE)</f>
        <v>a485d4a8-b7ed-41b4-b8f0-c72610bead13</v>
      </c>
      <c r="E136" s="9" t="s">
        <v>2268</v>
      </c>
      <c r="F136" s="9" t="str">
        <f t="shared" si="4"/>
        <v>station:|slot:/Drivers/RdbmsNetwork/MySQLDatabase/points/FCU_4_run_status</v>
      </c>
      <c r="G136" s="9"/>
      <c r="H136" s="9" t="s">
        <v>113</v>
      </c>
      <c r="I136" s="34" t="s">
        <v>50</v>
      </c>
      <c r="J136" s="22" t="str">
        <f t="shared" si="5"/>
        <v>SELECT * FROM point WHERE point_name  IN ('FCU_4') and equipment_name IN ('run_status');</v>
      </c>
    </row>
    <row r="137" spans="1:10" x14ac:dyDescent="0.35">
      <c r="A137" s="21" t="s">
        <v>254</v>
      </c>
      <c r="B137" s="9" t="s">
        <v>9</v>
      </c>
      <c r="C137" s="9" t="s">
        <v>255</v>
      </c>
      <c r="D137" s="9" t="str">
        <f>VLOOKUP(A137,GUID!$B$3:$C$554,2,FALSE)</f>
        <v>a485d4a8-b7ed-41b4-b8f0-c72610bead13</v>
      </c>
      <c r="E137" s="9" t="s">
        <v>2268</v>
      </c>
      <c r="F137" s="9" t="str">
        <f t="shared" si="4"/>
        <v>station:|slot:/Drivers/RdbmsNetwork/MySQLDatabase/points/FCU_4_device_fault_status</v>
      </c>
      <c r="G137" s="9"/>
      <c r="H137" s="9" t="s">
        <v>113</v>
      </c>
      <c r="I137" s="9" t="s">
        <v>43</v>
      </c>
      <c r="J137" s="22" t="str">
        <f t="shared" si="5"/>
        <v>SELECT * FROM point WHERE point_name  IN ('FCU_4') and equipment_name IN ('device_fault_status');</v>
      </c>
    </row>
    <row r="138" spans="1:10" x14ac:dyDescent="0.35">
      <c r="A138" s="21" t="s">
        <v>254</v>
      </c>
      <c r="B138" s="9" t="s">
        <v>25</v>
      </c>
      <c r="C138" s="9" t="s">
        <v>255</v>
      </c>
      <c r="D138" s="9" t="str">
        <f>VLOOKUP(A138,GUID!$B$3:$C$554,2,FALSE)</f>
        <v>a485d4a8-b7ed-41b4-b8f0-c72610bead13</v>
      </c>
      <c r="E138" s="9" t="s">
        <v>2268</v>
      </c>
      <c r="F138" s="9" t="str">
        <f t="shared" si="4"/>
        <v>station:|slot:/Drivers/RdbmsNetwork/MySQLDatabase/points/FCU_4_mode</v>
      </c>
      <c r="G138" s="9"/>
      <c r="H138" s="9" t="s">
        <v>113</v>
      </c>
      <c r="I138" s="8" t="s">
        <v>51</v>
      </c>
      <c r="J138" s="22" t="str">
        <f t="shared" si="5"/>
        <v>SELECT * FROM point WHERE point_name  IN ('FCU_4') and equipment_name IN ('mode');</v>
      </c>
    </row>
    <row r="139" spans="1:10" x14ac:dyDescent="0.35">
      <c r="A139" s="21" t="s">
        <v>254</v>
      </c>
      <c r="B139" s="9" t="s">
        <v>169</v>
      </c>
      <c r="C139" s="9" t="s">
        <v>255</v>
      </c>
      <c r="D139" s="9" t="str">
        <f>VLOOKUP(A139,GUID!$B$3:$C$554,2,FALSE)</f>
        <v>a485d4a8-b7ed-41b4-b8f0-c72610bead13</v>
      </c>
      <c r="E139" s="9" t="s">
        <v>2268</v>
      </c>
      <c r="F139" s="9" t="str">
        <f t="shared" si="4"/>
        <v>station:|slot:/Drivers/RdbmsNetwork/MySQLDatabase/points/FCU_4_mode1</v>
      </c>
      <c r="G139" s="9"/>
      <c r="H139" s="9" t="s">
        <v>113</v>
      </c>
      <c r="I139" s="8" t="s">
        <v>52</v>
      </c>
      <c r="J139" s="22" t="str">
        <f t="shared" si="5"/>
        <v>SELECT * FROM point WHERE point_name  IN ('FCU_4') and equipment_name IN ('mode1');</v>
      </c>
    </row>
    <row r="140" spans="1:10" x14ac:dyDescent="0.35">
      <c r="A140" s="21" t="s">
        <v>254</v>
      </c>
      <c r="B140" s="9" t="s">
        <v>12</v>
      </c>
      <c r="C140" s="9" t="s">
        <v>255</v>
      </c>
      <c r="D140" s="9" t="str">
        <f>VLOOKUP(A140,GUID!$B$3:$C$554,2,FALSE)</f>
        <v>a485d4a8-b7ed-41b4-b8f0-c72610bead13</v>
      </c>
      <c r="E140" s="9" t="s">
        <v>2268</v>
      </c>
      <c r="F140" s="9" t="str">
        <f t="shared" si="4"/>
        <v>station:|slot:/Drivers/RdbmsNetwork/MySQLDatabase/points/FCU_4_filter_alarm_status</v>
      </c>
      <c r="G140" s="9"/>
      <c r="H140" s="9" t="s">
        <v>113</v>
      </c>
      <c r="I140" s="8" t="s">
        <v>44</v>
      </c>
      <c r="J140" s="22" t="str">
        <f t="shared" si="5"/>
        <v>SELECT * FROM point WHERE point_name  IN ('FCU_4') and equipment_name IN ('filter_alarm_status');</v>
      </c>
    </row>
    <row r="141" spans="1:10" x14ac:dyDescent="0.35">
      <c r="A141" s="21" t="s">
        <v>254</v>
      </c>
      <c r="B141" s="9" t="s">
        <v>27</v>
      </c>
      <c r="C141" s="9" t="s">
        <v>255</v>
      </c>
      <c r="D141" s="9" t="str">
        <f>VLOOKUP(A141,GUID!$B$3:$C$554,2,FALSE)</f>
        <v>a485d4a8-b7ed-41b4-b8f0-c72610bead13</v>
      </c>
      <c r="E141" s="9" t="s">
        <v>2268</v>
      </c>
      <c r="F141" s="9" t="str">
        <f t="shared" si="4"/>
        <v>station:|slot:/Drivers/RdbmsNetwork/MySQLDatabase/points/FCU_4_water_leak_alarm_status</v>
      </c>
      <c r="G141" s="9"/>
      <c r="H141" s="9" t="s">
        <v>113</v>
      </c>
      <c r="I141" s="8" t="s">
        <v>45</v>
      </c>
      <c r="J141" s="22" t="str">
        <f t="shared" si="5"/>
        <v>SELECT * FROM point WHERE point_name  IN ('FCU_4') and equipment_name IN ('water_leak_alarm_status');</v>
      </c>
    </row>
    <row r="142" spans="1:10" x14ac:dyDescent="0.35">
      <c r="A142" s="21" t="s">
        <v>254</v>
      </c>
      <c r="B142" s="9" t="s">
        <v>46</v>
      </c>
      <c r="C142" s="9" t="s">
        <v>255</v>
      </c>
      <c r="D142" s="9" t="str">
        <f>VLOOKUP(A142,GUID!$B$3:$C$554,2,FALSE)</f>
        <v>a485d4a8-b7ed-41b4-b8f0-c72610bead13</v>
      </c>
      <c r="E142" s="8" t="s">
        <v>2270</v>
      </c>
      <c r="F142" s="9" t="str">
        <f t="shared" si="4"/>
        <v>station:|slot:/Drivers/RdbmsNetwork/MySQLDatabase/points/FCU_4_chilled_water_valve_percentage_command</v>
      </c>
      <c r="G142" s="9"/>
      <c r="H142" s="9" t="s">
        <v>113</v>
      </c>
      <c r="I142" s="8" t="s">
        <v>48</v>
      </c>
      <c r="J142" s="22" t="str">
        <f t="shared" si="5"/>
        <v>SELECT * FROM point WHERE point_name  IN ('FCU_4') and equipment_name IN ('chilled_water_valve_percentage_command');</v>
      </c>
    </row>
    <row r="143" spans="1:10" ht="15.5" x14ac:dyDescent="0.35">
      <c r="A143" s="21" t="s">
        <v>254</v>
      </c>
      <c r="B143" s="9" t="s">
        <v>19</v>
      </c>
      <c r="C143" s="9" t="s">
        <v>255</v>
      </c>
      <c r="D143" s="9" t="str">
        <f>VLOOKUP(A143,GUID!$B$3:$C$554,2,FALSE)</f>
        <v>a485d4a8-b7ed-41b4-b8f0-c72610bead13</v>
      </c>
      <c r="E143" s="41" t="s">
        <v>2269</v>
      </c>
      <c r="F143" s="9" t="str">
        <f t="shared" si="4"/>
        <v>station:|slot:/Drivers/RdbmsNetwork/MySQLDatabase/points/FCU_4_supply_air_temperature_sensor</v>
      </c>
      <c r="G143" s="9"/>
      <c r="H143" s="9" t="s">
        <v>113</v>
      </c>
      <c r="I143" s="8" t="s">
        <v>49</v>
      </c>
      <c r="J143" s="22" t="str">
        <f t="shared" si="5"/>
        <v>SELECT * FROM point WHERE point_name  IN ('FCU_4') and equipment_name IN ('supply_air_temperature_sensor');</v>
      </c>
    </row>
    <row r="144" spans="1:10" ht="15.5" x14ac:dyDescent="0.35">
      <c r="A144" s="21" t="s">
        <v>254</v>
      </c>
      <c r="B144" s="9" t="s">
        <v>2</v>
      </c>
      <c r="C144" s="9" t="s">
        <v>255</v>
      </c>
      <c r="D144" s="9" t="str">
        <f>VLOOKUP(A144,GUID!$B$3:$C$554,2,FALSE)</f>
        <v>a485d4a8-b7ed-41b4-b8f0-c72610bead13</v>
      </c>
      <c r="E144" s="41" t="s">
        <v>2269</v>
      </c>
      <c r="F144" s="9" t="str">
        <f t="shared" si="4"/>
        <v>station:|slot:/Drivers/RdbmsNetwork/MySQLDatabase/points/FCU_4_return_air_temperature_sensor</v>
      </c>
      <c r="G144" s="9"/>
      <c r="H144" s="9" t="s">
        <v>113</v>
      </c>
      <c r="I144" s="8" t="s">
        <v>57</v>
      </c>
      <c r="J144" s="22" t="str">
        <f t="shared" si="5"/>
        <v>SELECT * FROM point WHERE point_name  IN ('FCU_4') and equipment_name IN ('return_air_temperature_sensor');</v>
      </c>
    </row>
    <row r="145" spans="1:10" ht="15.5" x14ac:dyDescent="0.35">
      <c r="A145" s="21" t="s">
        <v>254</v>
      </c>
      <c r="B145" s="9" t="s">
        <v>3</v>
      </c>
      <c r="C145" s="9" t="s">
        <v>255</v>
      </c>
      <c r="D145" s="9" t="str">
        <f>VLOOKUP(A145,GUID!$B$3:$C$554,2,FALSE)</f>
        <v>a485d4a8-b7ed-41b4-b8f0-c72610bead13</v>
      </c>
      <c r="E145" s="41" t="s">
        <v>2269</v>
      </c>
      <c r="F145" s="9" t="str">
        <f t="shared" si="4"/>
        <v>station:|slot:/Drivers/RdbmsNetwork/MySQLDatabase/points/FCU_4_return_air_temperature_setpoint</v>
      </c>
      <c r="G145" s="9"/>
      <c r="H145" s="9" t="s">
        <v>113</v>
      </c>
      <c r="I145" s="8" t="s">
        <v>83</v>
      </c>
      <c r="J145" s="22" t="str">
        <f t="shared" si="5"/>
        <v>SELECT * FROM point WHERE point_name  IN ('FCU_4') and equipment_name IN ('return_air_temperature_setpoint');</v>
      </c>
    </row>
    <row r="146" spans="1:10" x14ac:dyDescent="0.35">
      <c r="A146" s="23" t="s">
        <v>254</v>
      </c>
      <c r="B146" s="19" t="s">
        <v>114</v>
      </c>
      <c r="C146" s="19" t="s">
        <v>274</v>
      </c>
      <c r="D146" s="17" t="str">
        <f>VLOOKUP(A146,GUID!$B$3:$C$554,2,FALSE)</f>
        <v>a485d4a8-b7ed-41b4-b8f0-c72610bead13</v>
      </c>
      <c r="E146" s="17" t="s">
        <v>2268</v>
      </c>
      <c r="F146" s="17" t="str">
        <f t="shared" si="4"/>
        <v>station:|slot:/Drivers/RdbmsNetwork/MySQLDatabase/points/FCU_4_cooling_air_damper_status</v>
      </c>
      <c r="G146" s="17"/>
      <c r="H146" s="17" t="s">
        <v>113</v>
      </c>
      <c r="I146" s="19" t="s">
        <v>141</v>
      </c>
      <c r="J146" s="24" t="str">
        <f t="shared" si="5"/>
        <v>SELECT * FROM point WHERE point_name  IN ('FCU_4') and equipment_name IN ('cooling_air_damper_status');</v>
      </c>
    </row>
    <row r="147" spans="1:10" x14ac:dyDescent="0.35">
      <c r="A147" s="21" t="s">
        <v>257</v>
      </c>
      <c r="B147" s="9" t="s">
        <v>39</v>
      </c>
      <c r="C147" s="9" t="s">
        <v>258</v>
      </c>
      <c r="D147" s="9" t="str">
        <f>VLOOKUP(A147,GUID!$B$3:$C$554,2,FALSE)</f>
        <v>f816a09c-1eaa-4c8d-afc0-425bc3c8b867</v>
      </c>
      <c r="E147" s="9" t="s">
        <v>2268</v>
      </c>
      <c r="F147" s="9" t="str">
        <f t="shared" si="4"/>
        <v>station:|slot:/Drivers/RdbmsNetwork/MySQLDatabase/points/FCU_5_run_command</v>
      </c>
      <c r="G147" s="9" t="s">
        <v>259</v>
      </c>
      <c r="H147" s="9" t="s">
        <v>113</v>
      </c>
      <c r="I147" s="8" t="s">
        <v>79</v>
      </c>
      <c r="J147" s="22" t="str">
        <f t="shared" si="5"/>
        <v>SELECT * FROM point WHERE point_name  IN ('FCU_5') and equipment_name IN ('run_command');</v>
      </c>
    </row>
    <row r="148" spans="1:10" x14ac:dyDescent="0.35">
      <c r="A148" s="21" t="s">
        <v>257</v>
      </c>
      <c r="B148" s="9" t="s">
        <v>8</v>
      </c>
      <c r="C148" s="9" t="s">
        <v>258</v>
      </c>
      <c r="D148" s="9" t="str">
        <f>VLOOKUP(A148,GUID!$B$3:$C$554,2,FALSE)</f>
        <v>f816a09c-1eaa-4c8d-afc0-425bc3c8b867</v>
      </c>
      <c r="E148" s="9" t="s">
        <v>2268</v>
      </c>
      <c r="F148" s="9" t="str">
        <f t="shared" si="4"/>
        <v>station:|slot:/Drivers/RdbmsNetwork/MySQLDatabase/points/FCU_5_run_status</v>
      </c>
      <c r="G148" s="9"/>
      <c r="H148" s="9" t="s">
        <v>113</v>
      </c>
      <c r="I148" s="34" t="s">
        <v>50</v>
      </c>
      <c r="J148" s="22" t="str">
        <f t="shared" si="5"/>
        <v>SELECT * FROM point WHERE point_name  IN ('FCU_5') and equipment_name IN ('run_status');</v>
      </c>
    </row>
    <row r="149" spans="1:10" x14ac:dyDescent="0.35">
      <c r="A149" s="21" t="s">
        <v>257</v>
      </c>
      <c r="B149" s="9" t="s">
        <v>9</v>
      </c>
      <c r="C149" s="9" t="s">
        <v>258</v>
      </c>
      <c r="D149" s="9" t="str">
        <f>VLOOKUP(A149,GUID!$B$3:$C$554,2,FALSE)</f>
        <v>f816a09c-1eaa-4c8d-afc0-425bc3c8b867</v>
      </c>
      <c r="E149" s="9" t="s">
        <v>2268</v>
      </c>
      <c r="F149" s="9" t="str">
        <f t="shared" si="4"/>
        <v>station:|slot:/Drivers/RdbmsNetwork/MySQLDatabase/points/FCU_5_device_fault_status</v>
      </c>
      <c r="G149" s="9"/>
      <c r="H149" s="9" t="s">
        <v>113</v>
      </c>
      <c r="I149" s="9" t="s">
        <v>43</v>
      </c>
      <c r="J149" s="22" t="str">
        <f t="shared" si="5"/>
        <v>SELECT * FROM point WHERE point_name  IN ('FCU_5') and equipment_name IN ('device_fault_status');</v>
      </c>
    </row>
    <row r="150" spans="1:10" x14ac:dyDescent="0.35">
      <c r="A150" s="21" t="s">
        <v>257</v>
      </c>
      <c r="B150" s="9" t="s">
        <v>25</v>
      </c>
      <c r="C150" s="9" t="s">
        <v>258</v>
      </c>
      <c r="D150" s="9" t="str">
        <f>VLOOKUP(A150,GUID!$B$3:$C$554,2,FALSE)</f>
        <v>f816a09c-1eaa-4c8d-afc0-425bc3c8b867</v>
      </c>
      <c r="E150" s="9" t="s">
        <v>2268</v>
      </c>
      <c r="F150" s="9" t="str">
        <f t="shared" si="4"/>
        <v>station:|slot:/Drivers/RdbmsNetwork/MySQLDatabase/points/FCU_5_mode</v>
      </c>
      <c r="G150" s="9"/>
      <c r="H150" s="9" t="s">
        <v>113</v>
      </c>
      <c r="I150" s="8" t="s">
        <v>51</v>
      </c>
      <c r="J150" s="22" t="str">
        <f t="shared" si="5"/>
        <v>SELECT * FROM point WHERE point_name  IN ('FCU_5') and equipment_name IN ('mode');</v>
      </c>
    </row>
    <row r="151" spans="1:10" x14ac:dyDescent="0.35">
      <c r="A151" s="21" t="s">
        <v>257</v>
      </c>
      <c r="B151" s="9" t="s">
        <v>169</v>
      </c>
      <c r="C151" s="9" t="s">
        <v>258</v>
      </c>
      <c r="D151" s="9" t="str">
        <f>VLOOKUP(A151,GUID!$B$3:$C$554,2,FALSE)</f>
        <v>f816a09c-1eaa-4c8d-afc0-425bc3c8b867</v>
      </c>
      <c r="E151" s="9" t="s">
        <v>2268</v>
      </c>
      <c r="F151" s="9" t="str">
        <f t="shared" si="4"/>
        <v>station:|slot:/Drivers/RdbmsNetwork/MySQLDatabase/points/FCU_5_mode1</v>
      </c>
      <c r="G151" s="9"/>
      <c r="H151" s="9" t="s">
        <v>113</v>
      </c>
      <c r="I151" s="8" t="s">
        <v>52</v>
      </c>
      <c r="J151" s="22" t="str">
        <f t="shared" si="5"/>
        <v>SELECT * FROM point WHERE point_name  IN ('FCU_5') and equipment_name IN ('mode1');</v>
      </c>
    </row>
    <row r="152" spans="1:10" x14ac:dyDescent="0.35">
      <c r="A152" s="21" t="s">
        <v>257</v>
      </c>
      <c r="B152" s="9" t="s">
        <v>12</v>
      </c>
      <c r="C152" s="9" t="s">
        <v>258</v>
      </c>
      <c r="D152" s="9" t="str">
        <f>VLOOKUP(A152,GUID!$B$3:$C$554,2,FALSE)</f>
        <v>f816a09c-1eaa-4c8d-afc0-425bc3c8b867</v>
      </c>
      <c r="E152" s="9" t="s">
        <v>2268</v>
      </c>
      <c r="F152" s="9" t="str">
        <f t="shared" si="4"/>
        <v>station:|slot:/Drivers/RdbmsNetwork/MySQLDatabase/points/FCU_5_filter_alarm_status</v>
      </c>
      <c r="G152" s="9"/>
      <c r="H152" s="9" t="s">
        <v>113</v>
      </c>
      <c r="I152" s="8" t="s">
        <v>44</v>
      </c>
      <c r="J152" s="22" t="str">
        <f t="shared" si="5"/>
        <v>SELECT * FROM point WHERE point_name  IN ('FCU_5') and equipment_name IN ('filter_alarm_status');</v>
      </c>
    </row>
    <row r="153" spans="1:10" x14ac:dyDescent="0.35">
      <c r="A153" s="21" t="s">
        <v>257</v>
      </c>
      <c r="B153" s="9" t="s">
        <v>27</v>
      </c>
      <c r="C153" s="9" t="s">
        <v>258</v>
      </c>
      <c r="D153" s="9" t="str">
        <f>VLOOKUP(A153,GUID!$B$3:$C$554,2,FALSE)</f>
        <v>f816a09c-1eaa-4c8d-afc0-425bc3c8b867</v>
      </c>
      <c r="E153" s="9" t="s">
        <v>2268</v>
      </c>
      <c r="F153" s="9" t="str">
        <f t="shared" si="4"/>
        <v>station:|slot:/Drivers/RdbmsNetwork/MySQLDatabase/points/FCU_5_water_leak_alarm_status</v>
      </c>
      <c r="G153" s="9"/>
      <c r="H153" s="9" t="s">
        <v>113</v>
      </c>
      <c r="I153" s="8" t="s">
        <v>45</v>
      </c>
      <c r="J153" s="22" t="str">
        <f t="shared" si="5"/>
        <v>SELECT * FROM point WHERE point_name  IN ('FCU_5') and equipment_name IN ('water_leak_alarm_status');</v>
      </c>
    </row>
    <row r="154" spans="1:10" x14ac:dyDescent="0.35">
      <c r="A154" s="21" t="s">
        <v>257</v>
      </c>
      <c r="B154" s="9" t="s">
        <v>46</v>
      </c>
      <c r="C154" s="9" t="s">
        <v>258</v>
      </c>
      <c r="D154" s="9" t="str">
        <f>VLOOKUP(A154,GUID!$B$3:$C$554,2,FALSE)</f>
        <v>f816a09c-1eaa-4c8d-afc0-425bc3c8b867</v>
      </c>
      <c r="E154" s="8" t="s">
        <v>2270</v>
      </c>
      <c r="F154" s="9" t="str">
        <f t="shared" si="4"/>
        <v>station:|slot:/Drivers/RdbmsNetwork/MySQLDatabase/points/FCU_5_chilled_water_valve_percentage_command</v>
      </c>
      <c r="G154" s="9"/>
      <c r="H154" s="9" t="s">
        <v>113</v>
      </c>
      <c r="I154" s="8" t="s">
        <v>48</v>
      </c>
      <c r="J154" s="22" t="str">
        <f t="shared" si="5"/>
        <v>SELECT * FROM point WHERE point_name  IN ('FCU_5') and equipment_name IN ('chilled_water_valve_percentage_command');</v>
      </c>
    </row>
    <row r="155" spans="1:10" ht="15.5" x14ac:dyDescent="0.35">
      <c r="A155" s="21" t="s">
        <v>257</v>
      </c>
      <c r="B155" s="9" t="s">
        <v>19</v>
      </c>
      <c r="C155" s="9" t="s">
        <v>258</v>
      </c>
      <c r="D155" s="9" t="str">
        <f>VLOOKUP(A155,GUID!$B$3:$C$554,2,FALSE)</f>
        <v>f816a09c-1eaa-4c8d-afc0-425bc3c8b867</v>
      </c>
      <c r="E155" s="41" t="s">
        <v>2269</v>
      </c>
      <c r="F155" s="9" t="str">
        <f t="shared" si="4"/>
        <v>station:|slot:/Drivers/RdbmsNetwork/MySQLDatabase/points/FCU_5_supply_air_temperature_sensor</v>
      </c>
      <c r="G155" s="9"/>
      <c r="H155" s="9" t="s">
        <v>113</v>
      </c>
      <c r="I155" s="8" t="s">
        <v>49</v>
      </c>
      <c r="J155" s="22" t="str">
        <f t="shared" si="5"/>
        <v>SELECT * FROM point WHERE point_name  IN ('FCU_5') and equipment_name IN ('supply_air_temperature_sensor');</v>
      </c>
    </row>
    <row r="156" spans="1:10" ht="15.5" x14ac:dyDescent="0.35">
      <c r="A156" s="21" t="s">
        <v>257</v>
      </c>
      <c r="B156" s="9" t="s">
        <v>2</v>
      </c>
      <c r="C156" s="9" t="s">
        <v>258</v>
      </c>
      <c r="D156" s="9" t="str">
        <f>VLOOKUP(A156,GUID!$B$3:$C$554,2,FALSE)</f>
        <v>f816a09c-1eaa-4c8d-afc0-425bc3c8b867</v>
      </c>
      <c r="E156" s="41" t="s">
        <v>2269</v>
      </c>
      <c r="F156" s="9" t="str">
        <f t="shared" si="4"/>
        <v>station:|slot:/Drivers/RdbmsNetwork/MySQLDatabase/points/FCU_5_return_air_temperature_sensor</v>
      </c>
      <c r="G156" s="9"/>
      <c r="H156" s="9" t="s">
        <v>113</v>
      </c>
      <c r="I156" s="8" t="s">
        <v>57</v>
      </c>
      <c r="J156" s="22" t="str">
        <f t="shared" si="5"/>
        <v>SELECT * FROM point WHERE point_name  IN ('FCU_5') and equipment_name IN ('return_air_temperature_sensor');</v>
      </c>
    </row>
    <row r="157" spans="1:10" ht="15.5" x14ac:dyDescent="0.35">
      <c r="A157" s="21" t="s">
        <v>257</v>
      </c>
      <c r="B157" s="9" t="s">
        <v>3</v>
      </c>
      <c r="C157" s="9" t="s">
        <v>258</v>
      </c>
      <c r="D157" s="9" t="str">
        <f>VLOOKUP(A157,GUID!$B$3:$C$554,2,FALSE)</f>
        <v>f816a09c-1eaa-4c8d-afc0-425bc3c8b867</v>
      </c>
      <c r="E157" s="41" t="s">
        <v>2269</v>
      </c>
      <c r="F157" s="9" t="str">
        <f t="shared" si="4"/>
        <v>station:|slot:/Drivers/RdbmsNetwork/MySQLDatabase/points/FCU_5_return_air_temperature_setpoint</v>
      </c>
      <c r="G157" s="9"/>
      <c r="H157" s="9" t="s">
        <v>113</v>
      </c>
      <c r="I157" s="8" t="s">
        <v>83</v>
      </c>
      <c r="J157" s="22" t="str">
        <f t="shared" si="5"/>
        <v>SELECT * FROM point WHERE point_name  IN ('FCU_5') and equipment_name IN ('return_air_temperature_setpoint');</v>
      </c>
    </row>
    <row r="158" spans="1:10" x14ac:dyDescent="0.35">
      <c r="A158" s="23" t="s">
        <v>257</v>
      </c>
      <c r="B158" s="19" t="s">
        <v>114</v>
      </c>
      <c r="C158" s="19" t="s">
        <v>274</v>
      </c>
      <c r="D158" s="17" t="str">
        <f>VLOOKUP(A158,GUID!$B$3:$C$554,2,FALSE)</f>
        <v>f816a09c-1eaa-4c8d-afc0-425bc3c8b867</v>
      </c>
      <c r="E158" s="17" t="s">
        <v>2268</v>
      </c>
      <c r="F158" s="17" t="str">
        <f t="shared" si="4"/>
        <v>station:|slot:/Drivers/RdbmsNetwork/MySQLDatabase/points/FCU_5_cooling_air_damper_status</v>
      </c>
      <c r="G158" s="17"/>
      <c r="H158" s="17" t="s">
        <v>113</v>
      </c>
      <c r="I158" s="19" t="s">
        <v>141</v>
      </c>
      <c r="J158" s="24" t="str">
        <f t="shared" si="5"/>
        <v>SELECT * FROM point WHERE point_name  IN ('FCU_5') and equipment_name IN ('cooling_air_damper_status');</v>
      </c>
    </row>
    <row r="159" spans="1:10" x14ac:dyDescent="0.35">
      <c r="A159" s="21" t="s">
        <v>260</v>
      </c>
      <c r="B159" s="9" t="s">
        <v>39</v>
      </c>
      <c r="C159" s="9" t="s">
        <v>261</v>
      </c>
      <c r="D159" s="9" t="str">
        <f>VLOOKUP(A159,GUID!$B$3:$C$554,2,FALSE)</f>
        <v>c2f7d3c5-42a9-4d5c-835d-cd3f58de7c99</v>
      </c>
      <c r="E159" s="9" t="s">
        <v>2268</v>
      </c>
      <c r="F159" s="9" t="str">
        <f t="shared" si="4"/>
        <v>station:|slot:/Drivers/RdbmsNetwork/MySQLDatabase/points/FCU_6_run_command</v>
      </c>
      <c r="G159" s="9" t="s">
        <v>262</v>
      </c>
      <c r="H159" s="9" t="s">
        <v>113</v>
      </c>
      <c r="I159" s="8" t="s">
        <v>79</v>
      </c>
      <c r="J159" s="22" t="str">
        <f t="shared" si="5"/>
        <v>SELECT * FROM point WHERE point_name  IN ('FCU_6') and equipment_name IN ('run_command');</v>
      </c>
    </row>
    <row r="160" spans="1:10" x14ac:dyDescent="0.35">
      <c r="A160" s="21" t="s">
        <v>260</v>
      </c>
      <c r="B160" s="9" t="s">
        <v>8</v>
      </c>
      <c r="C160" s="9" t="s">
        <v>261</v>
      </c>
      <c r="D160" s="9" t="str">
        <f>VLOOKUP(A160,GUID!$B$3:$C$554,2,FALSE)</f>
        <v>c2f7d3c5-42a9-4d5c-835d-cd3f58de7c99</v>
      </c>
      <c r="E160" s="9" t="s">
        <v>2268</v>
      </c>
      <c r="F160" s="9" t="str">
        <f t="shared" si="4"/>
        <v>station:|slot:/Drivers/RdbmsNetwork/MySQLDatabase/points/FCU_6_run_status</v>
      </c>
      <c r="G160" s="9"/>
      <c r="H160" s="9" t="s">
        <v>113</v>
      </c>
      <c r="I160" s="34" t="s">
        <v>50</v>
      </c>
      <c r="J160" s="22" t="str">
        <f t="shared" si="5"/>
        <v>SELECT * FROM point WHERE point_name  IN ('FCU_6') and equipment_name IN ('run_status');</v>
      </c>
    </row>
    <row r="161" spans="1:10" x14ac:dyDescent="0.35">
      <c r="A161" s="21" t="s">
        <v>260</v>
      </c>
      <c r="B161" s="9" t="s">
        <v>9</v>
      </c>
      <c r="C161" s="9" t="s">
        <v>261</v>
      </c>
      <c r="D161" s="9" t="str">
        <f>VLOOKUP(A161,GUID!$B$3:$C$554,2,FALSE)</f>
        <v>c2f7d3c5-42a9-4d5c-835d-cd3f58de7c99</v>
      </c>
      <c r="E161" s="9" t="s">
        <v>2268</v>
      </c>
      <c r="F161" s="9" t="str">
        <f t="shared" si="4"/>
        <v>station:|slot:/Drivers/RdbmsNetwork/MySQLDatabase/points/FCU_6_device_fault_status</v>
      </c>
      <c r="G161" s="9"/>
      <c r="H161" s="9" t="s">
        <v>113</v>
      </c>
      <c r="I161" s="9" t="s">
        <v>43</v>
      </c>
      <c r="J161" s="22" t="str">
        <f t="shared" si="5"/>
        <v>SELECT * FROM point WHERE point_name  IN ('FCU_6') and equipment_name IN ('device_fault_status');</v>
      </c>
    </row>
    <row r="162" spans="1:10" x14ac:dyDescent="0.35">
      <c r="A162" s="21" t="s">
        <v>260</v>
      </c>
      <c r="B162" s="9" t="s">
        <v>25</v>
      </c>
      <c r="C162" s="9" t="s">
        <v>261</v>
      </c>
      <c r="D162" s="9" t="str">
        <f>VLOOKUP(A162,GUID!$B$3:$C$554,2,FALSE)</f>
        <v>c2f7d3c5-42a9-4d5c-835d-cd3f58de7c99</v>
      </c>
      <c r="E162" s="9" t="s">
        <v>2268</v>
      </c>
      <c r="F162" s="9" t="str">
        <f t="shared" si="4"/>
        <v>station:|slot:/Drivers/RdbmsNetwork/MySQLDatabase/points/FCU_6_mode</v>
      </c>
      <c r="G162" s="9"/>
      <c r="H162" s="9" t="s">
        <v>113</v>
      </c>
      <c r="I162" s="8" t="s">
        <v>51</v>
      </c>
      <c r="J162" s="22" t="str">
        <f t="shared" si="5"/>
        <v>SELECT * FROM point WHERE point_name  IN ('FCU_6') and equipment_name IN ('mode');</v>
      </c>
    </row>
    <row r="163" spans="1:10" x14ac:dyDescent="0.35">
      <c r="A163" s="21" t="s">
        <v>260</v>
      </c>
      <c r="B163" s="9" t="s">
        <v>169</v>
      </c>
      <c r="C163" s="9" t="s">
        <v>261</v>
      </c>
      <c r="D163" s="9" t="str">
        <f>VLOOKUP(A163,GUID!$B$3:$C$554,2,FALSE)</f>
        <v>c2f7d3c5-42a9-4d5c-835d-cd3f58de7c99</v>
      </c>
      <c r="E163" s="9" t="s">
        <v>2268</v>
      </c>
      <c r="F163" s="9" t="str">
        <f t="shared" si="4"/>
        <v>station:|slot:/Drivers/RdbmsNetwork/MySQLDatabase/points/FCU_6_mode1</v>
      </c>
      <c r="G163" s="9"/>
      <c r="H163" s="9" t="s">
        <v>113</v>
      </c>
      <c r="I163" s="8" t="s">
        <v>52</v>
      </c>
      <c r="J163" s="22" t="str">
        <f t="shared" si="5"/>
        <v>SELECT * FROM point WHERE point_name  IN ('FCU_6') and equipment_name IN ('mode1');</v>
      </c>
    </row>
    <row r="164" spans="1:10" x14ac:dyDescent="0.35">
      <c r="A164" s="21" t="s">
        <v>260</v>
      </c>
      <c r="B164" s="9" t="s">
        <v>12</v>
      </c>
      <c r="C164" s="9" t="s">
        <v>261</v>
      </c>
      <c r="D164" s="9" t="str">
        <f>VLOOKUP(A164,GUID!$B$3:$C$554,2,FALSE)</f>
        <v>c2f7d3c5-42a9-4d5c-835d-cd3f58de7c99</v>
      </c>
      <c r="E164" s="9" t="s">
        <v>2268</v>
      </c>
      <c r="F164" s="9" t="str">
        <f t="shared" si="4"/>
        <v>station:|slot:/Drivers/RdbmsNetwork/MySQLDatabase/points/FCU_6_filter_alarm_status</v>
      </c>
      <c r="G164" s="9"/>
      <c r="H164" s="9" t="s">
        <v>113</v>
      </c>
      <c r="I164" s="8" t="s">
        <v>44</v>
      </c>
      <c r="J164" s="22" t="str">
        <f t="shared" si="5"/>
        <v>SELECT * FROM point WHERE point_name  IN ('FCU_6') and equipment_name IN ('filter_alarm_status');</v>
      </c>
    </row>
    <row r="165" spans="1:10" x14ac:dyDescent="0.35">
      <c r="A165" s="21" t="s">
        <v>260</v>
      </c>
      <c r="B165" s="9" t="s">
        <v>27</v>
      </c>
      <c r="C165" s="9" t="s">
        <v>261</v>
      </c>
      <c r="D165" s="9" t="str">
        <f>VLOOKUP(A165,GUID!$B$3:$C$554,2,FALSE)</f>
        <v>c2f7d3c5-42a9-4d5c-835d-cd3f58de7c99</v>
      </c>
      <c r="E165" s="9" t="s">
        <v>2268</v>
      </c>
      <c r="F165" s="9" t="str">
        <f t="shared" si="4"/>
        <v>station:|slot:/Drivers/RdbmsNetwork/MySQLDatabase/points/FCU_6_water_leak_alarm_status</v>
      </c>
      <c r="G165" s="9"/>
      <c r="H165" s="9" t="s">
        <v>113</v>
      </c>
      <c r="I165" s="8" t="s">
        <v>45</v>
      </c>
      <c r="J165" s="22" t="str">
        <f t="shared" si="5"/>
        <v>SELECT * FROM point WHERE point_name  IN ('FCU_6') and equipment_name IN ('water_leak_alarm_status');</v>
      </c>
    </row>
    <row r="166" spans="1:10" x14ac:dyDescent="0.35">
      <c r="A166" s="21" t="s">
        <v>260</v>
      </c>
      <c r="B166" s="9" t="s">
        <v>46</v>
      </c>
      <c r="C166" s="9" t="s">
        <v>261</v>
      </c>
      <c r="D166" s="9" t="str">
        <f>VLOOKUP(A166,GUID!$B$3:$C$554,2,FALSE)</f>
        <v>c2f7d3c5-42a9-4d5c-835d-cd3f58de7c99</v>
      </c>
      <c r="E166" s="8" t="s">
        <v>2270</v>
      </c>
      <c r="F166" s="9" t="str">
        <f t="shared" si="4"/>
        <v>station:|slot:/Drivers/RdbmsNetwork/MySQLDatabase/points/FCU_6_chilled_water_valve_percentage_command</v>
      </c>
      <c r="G166" s="9"/>
      <c r="H166" s="9" t="s">
        <v>113</v>
      </c>
      <c r="I166" s="8" t="s">
        <v>48</v>
      </c>
      <c r="J166" s="22" t="str">
        <f t="shared" si="5"/>
        <v>SELECT * FROM point WHERE point_name  IN ('FCU_6') and equipment_name IN ('chilled_water_valve_percentage_command');</v>
      </c>
    </row>
    <row r="167" spans="1:10" ht="15.5" x14ac:dyDescent="0.35">
      <c r="A167" s="21" t="s">
        <v>260</v>
      </c>
      <c r="B167" s="9" t="s">
        <v>19</v>
      </c>
      <c r="C167" s="9" t="s">
        <v>261</v>
      </c>
      <c r="D167" s="9" t="str">
        <f>VLOOKUP(A167,GUID!$B$3:$C$554,2,FALSE)</f>
        <v>c2f7d3c5-42a9-4d5c-835d-cd3f58de7c99</v>
      </c>
      <c r="E167" s="41" t="s">
        <v>2269</v>
      </c>
      <c r="F167" s="9" t="str">
        <f t="shared" si="4"/>
        <v>station:|slot:/Drivers/RdbmsNetwork/MySQLDatabase/points/FCU_6_supply_air_temperature_sensor</v>
      </c>
      <c r="G167" s="9"/>
      <c r="H167" s="9" t="s">
        <v>113</v>
      </c>
      <c r="I167" s="8" t="s">
        <v>49</v>
      </c>
      <c r="J167" s="22" t="str">
        <f t="shared" si="5"/>
        <v>SELECT * FROM point WHERE point_name  IN ('FCU_6') and equipment_name IN ('supply_air_temperature_sensor');</v>
      </c>
    </row>
    <row r="168" spans="1:10" ht="15.5" x14ac:dyDescent="0.35">
      <c r="A168" s="21" t="s">
        <v>260</v>
      </c>
      <c r="B168" s="9" t="s">
        <v>2</v>
      </c>
      <c r="C168" s="9" t="s">
        <v>261</v>
      </c>
      <c r="D168" s="9" t="str">
        <f>VLOOKUP(A168,GUID!$B$3:$C$554,2,FALSE)</f>
        <v>c2f7d3c5-42a9-4d5c-835d-cd3f58de7c99</v>
      </c>
      <c r="E168" s="41" t="s">
        <v>2269</v>
      </c>
      <c r="F168" s="9" t="str">
        <f t="shared" si="4"/>
        <v>station:|slot:/Drivers/RdbmsNetwork/MySQLDatabase/points/FCU_6_return_air_temperature_sensor</v>
      </c>
      <c r="G168" s="9"/>
      <c r="H168" s="9" t="s">
        <v>113</v>
      </c>
      <c r="I168" s="8" t="s">
        <v>57</v>
      </c>
      <c r="J168" s="22" t="str">
        <f t="shared" si="5"/>
        <v>SELECT * FROM point WHERE point_name  IN ('FCU_6') and equipment_name IN ('return_air_temperature_sensor');</v>
      </c>
    </row>
    <row r="169" spans="1:10" ht="15.5" x14ac:dyDescent="0.35">
      <c r="A169" s="21" t="s">
        <v>260</v>
      </c>
      <c r="B169" s="9" t="s">
        <v>3</v>
      </c>
      <c r="C169" s="9" t="s">
        <v>261</v>
      </c>
      <c r="D169" s="9" t="str">
        <f>VLOOKUP(A169,GUID!$B$3:$C$554,2,FALSE)</f>
        <v>c2f7d3c5-42a9-4d5c-835d-cd3f58de7c99</v>
      </c>
      <c r="E169" s="41" t="s">
        <v>2269</v>
      </c>
      <c r="F169" s="9" t="str">
        <f t="shared" si="4"/>
        <v>station:|slot:/Drivers/RdbmsNetwork/MySQLDatabase/points/FCU_6_return_air_temperature_setpoint</v>
      </c>
      <c r="G169" s="9"/>
      <c r="H169" s="9" t="s">
        <v>113</v>
      </c>
      <c r="I169" s="8" t="s">
        <v>83</v>
      </c>
      <c r="J169" s="22" t="str">
        <f t="shared" si="5"/>
        <v>SELECT * FROM point WHERE point_name  IN ('FCU_6') and equipment_name IN ('return_air_temperature_setpoint');</v>
      </c>
    </row>
    <row r="170" spans="1:10" x14ac:dyDescent="0.35">
      <c r="A170" s="23" t="s">
        <v>260</v>
      </c>
      <c r="B170" s="19" t="s">
        <v>114</v>
      </c>
      <c r="C170" s="19" t="s">
        <v>274</v>
      </c>
      <c r="D170" s="17" t="str">
        <f>VLOOKUP(A170,GUID!$B$3:$C$554,2,FALSE)</f>
        <v>c2f7d3c5-42a9-4d5c-835d-cd3f58de7c99</v>
      </c>
      <c r="E170" s="17" t="s">
        <v>2268</v>
      </c>
      <c r="F170" s="17" t="str">
        <f t="shared" si="4"/>
        <v>station:|slot:/Drivers/RdbmsNetwork/MySQLDatabase/points/FCU_6_cooling_air_damper_status</v>
      </c>
      <c r="G170" s="17"/>
      <c r="H170" s="17" t="s">
        <v>113</v>
      </c>
      <c r="I170" s="19" t="s">
        <v>141</v>
      </c>
      <c r="J170" s="24" t="str">
        <f t="shared" si="5"/>
        <v>SELECT * FROM point WHERE point_name  IN ('FCU_6') and equipment_name IN ('cooling_air_damper_status');</v>
      </c>
    </row>
    <row r="171" spans="1:10" x14ac:dyDescent="0.35">
      <c r="A171" s="21" t="s">
        <v>263</v>
      </c>
      <c r="B171" s="9" t="s">
        <v>39</v>
      </c>
      <c r="C171" s="9" t="s">
        <v>264</v>
      </c>
      <c r="D171" s="9" t="str">
        <f>VLOOKUP(A171,GUID!$B$3:$C$554,2,FALSE)</f>
        <v>263087a1-cbc6-442d-a748-fdb1be9dad4b</v>
      </c>
      <c r="E171" s="9" t="s">
        <v>2268</v>
      </c>
      <c r="F171" s="9" t="str">
        <f t="shared" si="4"/>
        <v>station:|slot:/Drivers/RdbmsNetwork/MySQLDatabase/points/FCU_7_run_command</v>
      </c>
      <c r="G171" s="9" t="s">
        <v>265</v>
      </c>
      <c r="H171" s="9" t="s">
        <v>113</v>
      </c>
      <c r="I171" s="8" t="s">
        <v>79</v>
      </c>
      <c r="J171" s="22" t="str">
        <f t="shared" si="5"/>
        <v>SELECT * FROM point WHERE point_name  IN ('FCU_7') and equipment_name IN ('run_command');</v>
      </c>
    </row>
    <row r="172" spans="1:10" x14ac:dyDescent="0.35">
      <c r="A172" s="21" t="s">
        <v>263</v>
      </c>
      <c r="B172" s="9" t="s">
        <v>8</v>
      </c>
      <c r="C172" s="9" t="s">
        <v>264</v>
      </c>
      <c r="D172" s="9" t="str">
        <f>VLOOKUP(A172,GUID!$B$3:$C$554,2,FALSE)</f>
        <v>263087a1-cbc6-442d-a748-fdb1be9dad4b</v>
      </c>
      <c r="E172" s="9" t="s">
        <v>2268</v>
      </c>
      <c r="F172" s="9" t="str">
        <f t="shared" si="4"/>
        <v>station:|slot:/Drivers/RdbmsNetwork/MySQLDatabase/points/FCU_7_run_status</v>
      </c>
      <c r="G172" s="9"/>
      <c r="H172" s="9" t="s">
        <v>113</v>
      </c>
      <c r="I172" s="34" t="s">
        <v>50</v>
      </c>
      <c r="J172" s="22" t="str">
        <f t="shared" si="5"/>
        <v>SELECT * FROM point WHERE point_name  IN ('FCU_7') and equipment_name IN ('run_status');</v>
      </c>
    </row>
    <row r="173" spans="1:10" x14ac:dyDescent="0.35">
      <c r="A173" s="21" t="s">
        <v>263</v>
      </c>
      <c r="B173" s="9" t="s">
        <v>9</v>
      </c>
      <c r="C173" s="9" t="s">
        <v>264</v>
      </c>
      <c r="D173" s="9" t="str">
        <f>VLOOKUP(A173,GUID!$B$3:$C$554,2,FALSE)</f>
        <v>263087a1-cbc6-442d-a748-fdb1be9dad4b</v>
      </c>
      <c r="E173" s="9" t="s">
        <v>2268</v>
      </c>
      <c r="F173" s="9" t="str">
        <f t="shared" si="4"/>
        <v>station:|slot:/Drivers/RdbmsNetwork/MySQLDatabase/points/FCU_7_device_fault_status</v>
      </c>
      <c r="G173" s="9"/>
      <c r="H173" s="9" t="s">
        <v>113</v>
      </c>
      <c r="I173" s="9" t="s">
        <v>43</v>
      </c>
      <c r="J173" s="22" t="str">
        <f t="shared" si="5"/>
        <v>SELECT * FROM point WHERE point_name  IN ('FCU_7') and equipment_name IN ('device_fault_status');</v>
      </c>
    </row>
    <row r="174" spans="1:10" x14ac:dyDescent="0.35">
      <c r="A174" s="21" t="s">
        <v>263</v>
      </c>
      <c r="B174" s="9" t="s">
        <v>25</v>
      </c>
      <c r="C174" s="9" t="s">
        <v>264</v>
      </c>
      <c r="D174" s="9" t="str">
        <f>VLOOKUP(A174,GUID!$B$3:$C$554,2,FALSE)</f>
        <v>263087a1-cbc6-442d-a748-fdb1be9dad4b</v>
      </c>
      <c r="E174" s="9" t="s">
        <v>2268</v>
      </c>
      <c r="F174" s="9" t="str">
        <f t="shared" si="4"/>
        <v>station:|slot:/Drivers/RdbmsNetwork/MySQLDatabase/points/FCU_7_mode</v>
      </c>
      <c r="G174" s="9"/>
      <c r="H174" s="9" t="s">
        <v>113</v>
      </c>
      <c r="I174" s="8" t="s">
        <v>51</v>
      </c>
      <c r="J174" s="22" t="str">
        <f t="shared" si="5"/>
        <v>SELECT * FROM point WHERE point_name  IN ('FCU_7') and equipment_name IN ('mode');</v>
      </c>
    </row>
    <row r="175" spans="1:10" x14ac:dyDescent="0.35">
      <c r="A175" s="21" t="s">
        <v>263</v>
      </c>
      <c r="B175" s="9" t="s">
        <v>169</v>
      </c>
      <c r="C175" s="9" t="s">
        <v>264</v>
      </c>
      <c r="D175" s="9" t="str">
        <f>VLOOKUP(A175,GUID!$B$3:$C$554,2,FALSE)</f>
        <v>263087a1-cbc6-442d-a748-fdb1be9dad4b</v>
      </c>
      <c r="E175" s="9" t="s">
        <v>2268</v>
      </c>
      <c r="F175" s="9" t="str">
        <f t="shared" si="4"/>
        <v>station:|slot:/Drivers/RdbmsNetwork/MySQLDatabase/points/FCU_7_mode1</v>
      </c>
      <c r="G175" s="9"/>
      <c r="H175" s="9" t="s">
        <v>113</v>
      </c>
      <c r="I175" s="8" t="s">
        <v>52</v>
      </c>
      <c r="J175" s="22" t="str">
        <f t="shared" si="5"/>
        <v>SELECT * FROM point WHERE point_name  IN ('FCU_7') and equipment_name IN ('mode1');</v>
      </c>
    </row>
    <row r="176" spans="1:10" x14ac:dyDescent="0.35">
      <c r="A176" s="21" t="s">
        <v>263</v>
      </c>
      <c r="B176" s="9" t="s">
        <v>12</v>
      </c>
      <c r="C176" s="9" t="s">
        <v>264</v>
      </c>
      <c r="D176" s="9" t="str">
        <f>VLOOKUP(A176,GUID!$B$3:$C$554,2,FALSE)</f>
        <v>263087a1-cbc6-442d-a748-fdb1be9dad4b</v>
      </c>
      <c r="E176" s="9" t="s">
        <v>2268</v>
      </c>
      <c r="F176" s="9" t="str">
        <f t="shared" si="4"/>
        <v>station:|slot:/Drivers/RdbmsNetwork/MySQLDatabase/points/FCU_7_filter_alarm_status</v>
      </c>
      <c r="G176" s="9"/>
      <c r="H176" s="9" t="s">
        <v>113</v>
      </c>
      <c r="I176" s="8" t="s">
        <v>44</v>
      </c>
      <c r="J176" s="22" t="str">
        <f t="shared" si="5"/>
        <v>SELECT * FROM point WHERE point_name  IN ('FCU_7') and equipment_name IN ('filter_alarm_status');</v>
      </c>
    </row>
    <row r="177" spans="1:10" x14ac:dyDescent="0.35">
      <c r="A177" s="21" t="s">
        <v>263</v>
      </c>
      <c r="B177" s="9" t="s">
        <v>27</v>
      </c>
      <c r="C177" s="9" t="s">
        <v>264</v>
      </c>
      <c r="D177" s="9" t="str">
        <f>VLOOKUP(A177,GUID!$B$3:$C$554,2,FALSE)</f>
        <v>263087a1-cbc6-442d-a748-fdb1be9dad4b</v>
      </c>
      <c r="E177" s="9" t="s">
        <v>2268</v>
      </c>
      <c r="F177" s="9" t="str">
        <f t="shared" si="4"/>
        <v>station:|slot:/Drivers/RdbmsNetwork/MySQLDatabase/points/FCU_7_water_leak_alarm_status</v>
      </c>
      <c r="G177" s="9"/>
      <c r="H177" s="9" t="s">
        <v>113</v>
      </c>
      <c r="I177" s="8" t="s">
        <v>45</v>
      </c>
      <c r="J177" s="22" t="str">
        <f t="shared" si="5"/>
        <v>SELECT * FROM point WHERE point_name  IN ('FCU_7') and equipment_name IN ('water_leak_alarm_status');</v>
      </c>
    </row>
    <row r="178" spans="1:10" x14ac:dyDescent="0.35">
      <c r="A178" s="21" t="s">
        <v>263</v>
      </c>
      <c r="B178" s="9" t="s">
        <v>46</v>
      </c>
      <c r="C178" s="9" t="s">
        <v>264</v>
      </c>
      <c r="D178" s="9" t="str">
        <f>VLOOKUP(A178,GUID!$B$3:$C$554,2,FALSE)</f>
        <v>263087a1-cbc6-442d-a748-fdb1be9dad4b</v>
      </c>
      <c r="E178" s="8" t="s">
        <v>2270</v>
      </c>
      <c r="F178" s="9" t="str">
        <f t="shared" si="4"/>
        <v>station:|slot:/Drivers/RdbmsNetwork/MySQLDatabase/points/FCU_7_chilled_water_valve_percentage_command</v>
      </c>
      <c r="G178" s="9"/>
      <c r="H178" s="9" t="s">
        <v>113</v>
      </c>
      <c r="I178" s="8" t="s">
        <v>48</v>
      </c>
      <c r="J178" s="22" t="str">
        <f t="shared" si="5"/>
        <v>SELECT * FROM point WHERE point_name  IN ('FCU_7') and equipment_name IN ('chilled_water_valve_percentage_command');</v>
      </c>
    </row>
    <row r="179" spans="1:10" ht="15.5" x14ac:dyDescent="0.35">
      <c r="A179" s="21" t="s">
        <v>263</v>
      </c>
      <c r="B179" s="9" t="s">
        <v>19</v>
      </c>
      <c r="C179" s="9" t="s">
        <v>264</v>
      </c>
      <c r="D179" s="9" t="str">
        <f>VLOOKUP(A179,GUID!$B$3:$C$554,2,FALSE)</f>
        <v>263087a1-cbc6-442d-a748-fdb1be9dad4b</v>
      </c>
      <c r="E179" s="41" t="s">
        <v>2269</v>
      </c>
      <c r="F179" s="9" t="str">
        <f t="shared" si="4"/>
        <v>station:|slot:/Drivers/RdbmsNetwork/MySQLDatabase/points/FCU_7_supply_air_temperature_sensor</v>
      </c>
      <c r="G179" s="9"/>
      <c r="H179" s="9" t="s">
        <v>113</v>
      </c>
      <c r="I179" s="8" t="s">
        <v>49</v>
      </c>
      <c r="J179" s="22" t="str">
        <f t="shared" si="5"/>
        <v>SELECT * FROM point WHERE point_name  IN ('FCU_7') and equipment_name IN ('supply_air_temperature_sensor');</v>
      </c>
    </row>
    <row r="180" spans="1:10" ht="15.5" x14ac:dyDescent="0.35">
      <c r="A180" s="21" t="s">
        <v>263</v>
      </c>
      <c r="B180" s="9" t="s">
        <v>2</v>
      </c>
      <c r="C180" s="9" t="s">
        <v>264</v>
      </c>
      <c r="D180" s="9" t="str">
        <f>VLOOKUP(A180,GUID!$B$3:$C$554,2,FALSE)</f>
        <v>263087a1-cbc6-442d-a748-fdb1be9dad4b</v>
      </c>
      <c r="E180" s="41" t="s">
        <v>2269</v>
      </c>
      <c r="F180" s="9" t="str">
        <f t="shared" si="4"/>
        <v>station:|slot:/Drivers/RdbmsNetwork/MySQLDatabase/points/FCU_7_return_air_temperature_sensor</v>
      </c>
      <c r="G180" s="9"/>
      <c r="H180" s="9" t="s">
        <v>113</v>
      </c>
      <c r="I180" s="8" t="s">
        <v>57</v>
      </c>
      <c r="J180" s="22" t="str">
        <f t="shared" si="5"/>
        <v>SELECT * FROM point WHERE point_name  IN ('FCU_7') and equipment_name IN ('return_air_temperature_sensor');</v>
      </c>
    </row>
    <row r="181" spans="1:10" ht="15.5" x14ac:dyDescent="0.35">
      <c r="A181" s="21" t="s">
        <v>263</v>
      </c>
      <c r="B181" s="9" t="s">
        <v>3</v>
      </c>
      <c r="C181" s="9" t="s">
        <v>264</v>
      </c>
      <c r="D181" s="9" t="str">
        <f>VLOOKUP(A181,GUID!$B$3:$C$554,2,FALSE)</f>
        <v>263087a1-cbc6-442d-a748-fdb1be9dad4b</v>
      </c>
      <c r="E181" s="41" t="s">
        <v>2269</v>
      </c>
      <c r="F181" s="9" t="str">
        <f t="shared" si="4"/>
        <v>station:|slot:/Drivers/RdbmsNetwork/MySQLDatabase/points/FCU_7_return_air_temperature_setpoint</v>
      </c>
      <c r="G181" s="9"/>
      <c r="H181" s="9" t="s">
        <v>113</v>
      </c>
      <c r="I181" s="8" t="s">
        <v>83</v>
      </c>
      <c r="J181" s="22" t="str">
        <f t="shared" si="5"/>
        <v>SELECT * FROM point WHERE point_name  IN ('FCU_7') and equipment_name IN ('return_air_temperature_setpoint');</v>
      </c>
    </row>
    <row r="182" spans="1:10" x14ac:dyDescent="0.35">
      <c r="A182" s="23" t="s">
        <v>263</v>
      </c>
      <c r="B182" s="19" t="s">
        <v>114</v>
      </c>
      <c r="C182" s="19" t="s">
        <v>274</v>
      </c>
      <c r="D182" s="17" t="str">
        <f>VLOOKUP(A182,GUID!$B$3:$C$554,2,FALSE)</f>
        <v>263087a1-cbc6-442d-a748-fdb1be9dad4b</v>
      </c>
      <c r="E182" s="17" t="s">
        <v>2268</v>
      </c>
      <c r="F182" s="17" t="str">
        <f t="shared" si="4"/>
        <v>station:|slot:/Drivers/RdbmsNetwork/MySQLDatabase/points/FCU_7_cooling_air_damper_status</v>
      </c>
      <c r="G182" s="17"/>
      <c r="H182" s="17" t="s">
        <v>113</v>
      </c>
      <c r="I182" s="19" t="s">
        <v>141</v>
      </c>
      <c r="J182" s="24" t="str">
        <f t="shared" si="5"/>
        <v>SELECT * FROM point WHERE point_name  IN ('FCU_7') and equipment_name IN ('cooling_air_damper_status');</v>
      </c>
    </row>
    <row r="183" spans="1:10" x14ac:dyDescent="0.35">
      <c r="A183" s="21" t="s">
        <v>266</v>
      </c>
      <c r="B183" s="9" t="s">
        <v>39</v>
      </c>
      <c r="C183" s="9" t="s">
        <v>267</v>
      </c>
      <c r="D183" s="9" t="str">
        <f>VLOOKUP(A183,GUID!$B$3:$C$554,2,FALSE)</f>
        <v>3ba4f150-f6b4-4121-8721-3b699dff1064</v>
      </c>
      <c r="E183" s="9" t="s">
        <v>2268</v>
      </c>
      <c r="F183" s="9" t="str">
        <f t="shared" si="4"/>
        <v>station:|slot:/Drivers/RdbmsNetwork/MySQLDatabase/points/FCU_8_run_command</v>
      </c>
      <c r="G183" s="9" t="s">
        <v>268</v>
      </c>
      <c r="H183" s="9" t="s">
        <v>113</v>
      </c>
      <c r="I183" s="8" t="s">
        <v>79</v>
      </c>
      <c r="J183" s="22" t="str">
        <f t="shared" si="5"/>
        <v>SELECT * FROM point WHERE point_name  IN ('FCU_8') and equipment_name IN ('run_command');</v>
      </c>
    </row>
    <row r="184" spans="1:10" x14ac:dyDescent="0.35">
      <c r="A184" s="21" t="s">
        <v>266</v>
      </c>
      <c r="B184" s="9" t="s">
        <v>8</v>
      </c>
      <c r="C184" s="9" t="s">
        <v>267</v>
      </c>
      <c r="D184" s="9" t="str">
        <f>VLOOKUP(A184,GUID!$B$3:$C$554,2,FALSE)</f>
        <v>3ba4f150-f6b4-4121-8721-3b699dff1064</v>
      </c>
      <c r="E184" s="9" t="s">
        <v>2268</v>
      </c>
      <c r="F184" s="9" t="str">
        <f t="shared" si="4"/>
        <v>station:|slot:/Drivers/RdbmsNetwork/MySQLDatabase/points/FCU_8_run_status</v>
      </c>
      <c r="G184" s="9"/>
      <c r="H184" s="9" t="s">
        <v>113</v>
      </c>
      <c r="I184" s="34" t="s">
        <v>50</v>
      </c>
      <c r="J184" s="22" t="str">
        <f t="shared" si="5"/>
        <v>SELECT * FROM point WHERE point_name  IN ('FCU_8') and equipment_name IN ('run_status');</v>
      </c>
    </row>
    <row r="185" spans="1:10" x14ac:dyDescent="0.35">
      <c r="A185" s="21" t="s">
        <v>266</v>
      </c>
      <c r="B185" s="9" t="s">
        <v>9</v>
      </c>
      <c r="C185" s="9" t="s">
        <v>267</v>
      </c>
      <c r="D185" s="9" t="str">
        <f>VLOOKUP(A185,GUID!$B$3:$C$554,2,FALSE)</f>
        <v>3ba4f150-f6b4-4121-8721-3b699dff1064</v>
      </c>
      <c r="E185" s="9" t="s">
        <v>2268</v>
      </c>
      <c r="F185" s="9" t="str">
        <f t="shared" si="4"/>
        <v>station:|slot:/Drivers/RdbmsNetwork/MySQLDatabase/points/FCU_8_device_fault_status</v>
      </c>
      <c r="G185" s="9"/>
      <c r="H185" s="9" t="s">
        <v>113</v>
      </c>
      <c r="I185" s="9" t="s">
        <v>43</v>
      </c>
      <c r="J185" s="22" t="str">
        <f t="shared" si="5"/>
        <v>SELECT * FROM point WHERE point_name  IN ('FCU_8') and equipment_name IN ('device_fault_status');</v>
      </c>
    </row>
    <row r="186" spans="1:10" x14ac:dyDescent="0.35">
      <c r="A186" s="21" t="s">
        <v>266</v>
      </c>
      <c r="B186" s="9" t="s">
        <v>25</v>
      </c>
      <c r="C186" s="9" t="s">
        <v>267</v>
      </c>
      <c r="D186" s="9" t="str">
        <f>VLOOKUP(A186,GUID!$B$3:$C$554,2,FALSE)</f>
        <v>3ba4f150-f6b4-4121-8721-3b699dff1064</v>
      </c>
      <c r="E186" s="9" t="s">
        <v>2268</v>
      </c>
      <c r="F186" s="9" t="str">
        <f t="shared" si="4"/>
        <v>station:|slot:/Drivers/RdbmsNetwork/MySQLDatabase/points/FCU_8_mode</v>
      </c>
      <c r="G186" s="9"/>
      <c r="H186" s="9" t="s">
        <v>113</v>
      </c>
      <c r="I186" s="8" t="s">
        <v>51</v>
      </c>
      <c r="J186" s="22" t="str">
        <f t="shared" si="5"/>
        <v>SELECT * FROM point WHERE point_name  IN ('FCU_8') and equipment_name IN ('mode');</v>
      </c>
    </row>
    <row r="187" spans="1:10" x14ac:dyDescent="0.35">
      <c r="A187" s="21" t="s">
        <v>266</v>
      </c>
      <c r="B187" s="9" t="s">
        <v>169</v>
      </c>
      <c r="C187" s="9" t="s">
        <v>267</v>
      </c>
      <c r="D187" s="9" t="str">
        <f>VLOOKUP(A187,GUID!$B$3:$C$554,2,FALSE)</f>
        <v>3ba4f150-f6b4-4121-8721-3b699dff1064</v>
      </c>
      <c r="E187" s="9" t="s">
        <v>2268</v>
      </c>
      <c r="F187" s="9" t="str">
        <f t="shared" si="4"/>
        <v>station:|slot:/Drivers/RdbmsNetwork/MySQLDatabase/points/FCU_8_mode1</v>
      </c>
      <c r="G187" s="9"/>
      <c r="H187" s="9" t="s">
        <v>113</v>
      </c>
      <c r="I187" s="8" t="s">
        <v>52</v>
      </c>
      <c r="J187" s="22" t="str">
        <f t="shared" si="5"/>
        <v>SELECT * FROM point WHERE point_name  IN ('FCU_8') and equipment_name IN ('mode1');</v>
      </c>
    </row>
    <row r="188" spans="1:10" x14ac:dyDescent="0.35">
      <c r="A188" s="21" t="s">
        <v>266</v>
      </c>
      <c r="B188" s="9" t="s">
        <v>12</v>
      </c>
      <c r="C188" s="9" t="s">
        <v>267</v>
      </c>
      <c r="D188" s="9" t="str">
        <f>VLOOKUP(A188,GUID!$B$3:$C$554,2,FALSE)</f>
        <v>3ba4f150-f6b4-4121-8721-3b699dff1064</v>
      </c>
      <c r="E188" s="9" t="s">
        <v>2268</v>
      </c>
      <c r="F188" s="9" t="str">
        <f t="shared" si="4"/>
        <v>station:|slot:/Drivers/RdbmsNetwork/MySQLDatabase/points/FCU_8_filter_alarm_status</v>
      </c>
      <c r="G188" s="9"/>
      <c r="H188" s="9" t="s">
        <v>113</v>
      </c>
      <c r="I188" s="8" t="s">
        <v>44</v>
      </c>
      <c r="J188" s="22" t="str">
        <f t="shared" si="5"/>
        <v>SELECT * FROM point WHERE point_name  IN ('FCU_8') and equipment_name IN ('filter_alarm_status');</v>
      </c>
    </row>
    <row r="189" spans="1:10" x14ac:dyDescent="0.35">
      <c r="A189" s="21" t="s">
        <v>266</v>
      </c>
      <c r="B189" s="9" t="s">
        <v>27</v>
      </c>
      <c r="C189" s="9" t="s">
        <v>267</v>
      </c>
      <c r="D189" s="9" t="str">
        <f>VLOOKUP(A189,GUID!$B$3:$C$554,2,FALSE)</f>
        <v>3ba4f150-f6b4-4121-8721-3b699dff1064</v>
      </c>
      <c r="E189" s="9" t="s">
        <v>2268</v>
      </c>
      <c r="F189" s="9" t="str">
        <f t="shared" si="4"/>
        <v>station:|slot:/Drivers/RdbmsNetwork/MySQLDatabase/points/FCU_8_water_leak_alarm_status</v>
      </c>
      <c r="G189" s="9"/>
      <c r="H189" s="9" t="s">
        <v>113</v>
      </c>
      <c r="I189" s="8" t="s">
        <v>45</v>
      </c>
      <c r="J189" s="22" t="str">
        <f t="shared" si="5"/>
        <v>SELECT * FROM point WHERE point_name  IN ('FCU_8') and equipment_name IN ('water_leak_alarm_status');</v>
      </c>
    </row>
    <row r="190" spans="1:10" x14ac:dyDescent="0.35">
      <c r="A190" s="21" t="s">
        <v>266</v>
      </c>
      <c r="B190" s="9" t="s">
        <v>46</v>
      </c>
      <c r="C190" s="9" t="s">
        <v>267</v>
      </c>
      <c r="D190" s="9" t="str">
        <f>VLOOKUP(A190,GUID!$B$3:$C$554,2,FALSE)</f>
        <v>3ba4f150-f6b4-4121-8721-3b699dff1064</v>
      </c>
      <c r="E190" s="8" t="s">
        <v>2270</v>
      </c>
      <c r="F190" s="9" t="str">
        <f t="shared" si="4"/>
        <v>station:|slot:/Drivers/RdbmsNetwork/MySQLDatabase/points/FCU_8_chilled_water_valve_percentage_command</v>
      </c>
      <c r="G190" s="9"/>
      <c r="H190" s="9" t="s">
        <v>113</v>
      </c>
      <c r="I190" s="8" t="s">
        <v>48</v>
      </c>
      <c r="J190" s="22" t="str">
        <f t="shared" si="5"/>
        <v>SELECT * FROM point WHERE point_name  IN ('FCU_8') and equipment_name IN ('chilled_water_valve_percentage_command');</v>
      </c>
    </row>
    <row r="191" spans="1:10" ht="15.5" x14ac:dyDescent="0.35">
      <c r="A191" s="21" t="s">
        <v>266</v>
      </c>
      <c r="B191" s="9" t="s">
        <v>19</v>
      </c>
      <c r="C191" s="9" t="s">
        <v>267</v>
      </c>
      <c r="D191" s="9" t="str">
        <f>VLOOKUP(A191,GUID!$B$3:$C$554,2,FALSE)</f>
        <v>3ba4f150-f6b4-4121-8721-3b699dff1064</v>
      </c>
      <c r="E191" s="41" t="s">
        <v>2269</v>
      </c>
      <c r="F191" s="9" t="str">
        <f t="shared" si="4"/>
        <v>station:|slot:/Drivers/RdbmsNetwork/MySQLDatabase/points/FCU_8_supply_air_temperature_sensor</v>
      </c>
      <c r="G191" s="9"/>
      <c r="H191" s="9" t="s">
        <v>113</v>
      </c>
      <c r="I191" s="8" t="s">
        <v>49</v>
      </c>
      <c r="J191" s="22" t="str">
        <f t="shared" si="5"/>
        <v>SELECT * FROM point WHERE point_name  IN ('FCU_8') and equipment_name IN ('supply_air_temperature_sensor');</v>
      </c>
    </row>
    <row r="192" spans="1:10" ht="15.5" x14ac:dyDescent="0.35">
      <c r="A192" s="21" t="s">
        <v>266</v>
      </c>
      <c r="B192" s="9" t="s">
        <v>2</v>
      </c>
      <c r="C192" s="9" t="s">
        <v>267</v>
      </c>
      <c r="D192" s="9" t="str">
        <f>VLOOKUP(A192,GUID!$B$3:$C$554,2,FALSE)</f>
        <v>3ba4f150-f6b4-4121-8721-3b699dff1064</v>
      </c>
      <c r="E192" s="41" t="s">
        <v>2269</v>
      </c>
      <c r="F192" s="9" t="str">
        <f t="shared" si="4"/>
        <v>station:|slot:/Drivers/RdbmsNetwork/MySQLDatabase/points/FCU_8_return_air_temperature_sensor</v>
      </c>
      <c r="G192" s="9"/>
      <c r="H192" s="9" t="s">
        <v>113</v>
      </c>
      <c r="I192" s="8" t="s">
        <v>57</v>
      </c>
      <c r="J192" s="22" t="str">
        <f t="shared" si="5"/>
        <v>SELECT * FROM point WHERE point_name  IN ('FCU_8') and equipment_name IN ('return_air_temperature_sensor');</v>
      </c>
    </row>
    <row r="193" spans="1:10" ht="15.5" x14ac:dyDescent="0.35">
      <c r="A193" s="21" t="s">
        <v>266</v>
      </c>
      <c r="B193" s="9" t="s">
        <v>3</v>
      </c>
      <c r="C193" s="9" t="s">
        <v>267</v>
      </c>
      <c r="D193" s="9" t="str">
        <f>VLOOKUP(A193,GUID!$B$3:$C$554,2,FALSE)</f>
        <v>3ba4f150-f6b4-4121-8721-3b699dff1064</v>
      </c>
      <c r="E193" s="41" t="s">
        <v>2269</v>
      </c>
      <c r="F193" s="9" t="str">
        <f t="shared" si="4"/>
        <v>station:|slot:/Drivers/RdbmsNetwork/MySQLDatabase/points/FCU_8_return_air_temperature_setpoint</v>
      </c>
      <c r="G193" s="9"/>
      <c r="H193" s="9" t="s">
        <v>113</v>
      </c>
      <c r="I193" s="8" t="s">
        <v>83</v>
      </c>
      <c r="J193" s="22" t="str">
        <f t="shared" si="5"/>
        <v>SELECT * FROM point WHERE point_name  IN ('FCU_8') and equipment_name IN ('return_air_temperature_setpoint');</v>
      </c>
    </row>
    <row r="194" spans="1:10" x14ac:dyDescent="0.35">
      <c r="A194" s="23" t="s">
        <v>266</v>
      </c>
      <c r="B194" s="19" t="s">
        <v>114</v>
      </c>
      <c r="C194" s="19" t="s">
        <v>274</v>
      </c>
      <c r="D194" s="17" t="str">
        <f>VLOOKUP(A194,GUID!$B$3:$C$554,2,FALSE)</f>
        <v>3ba4f150-f6b4-4121-8721-3b699dff1064</v>
      </c>
      <c r="E194" s="17" t="s">
        <v>2268</v>
      </c>
      <c r="F194" s="17" t="str">
        <f t="shared" ref="F194:F257" si="6">_xlfn.CONCAT("station:|slot:/Drivers/RdbmsNetwork/MySQLDatabase/points/",A194,"_",B194)</f>
        <v>station:|slot:/Drivers/RdbmsNetwork/MySQLDatabase/points/FCU_8_cooling_air_damper_status</v>
      </c>
      <c r="G194" s="17"/>
      <c r="H194" s="17" t="s">
        <v>113</v>
      </c>
      <c r="I194" s="19" t="s">
        <v>141</v>
      </c>
      <c r="J194" s="24" t="str">
        <f t="shared" ref="J194:J257" si="7">"SELECT * FROM point WHERE point_name  IN ('"&amp;A194&amp;"') and equipment_name IN ('"&amp;B194&amp;"');"</f>
        <v>SELECT * FROM point WHERE point_name  IN ('FCU_8') and equipment_name IN ('cooling_air_damper_status');</v>
      </c>
    </row>
    <row r="195" spans="1:10" x14ac:dyDescent="0.35">
      <c r="A195" s="21" t="s">
        <v>269</v>
      </c>
      <c r="B195" s="9" t="s">
        <v>39</v>
      </c>
      <c r="C195" s="9" t="s">
        <v>270</v>
      </c>
      <c r="D195" s="9" t="str">
        <f>VLOOKUP(A195,GUID!$B$3:$C$554,2,FALSE)</f>
        <v>470a7050-6ca9-4245-b58a-a73a867f7322</v>
      </c>
      <c r="E195" s="9" t="s">
        <v>2268</v>
      </c>
      <c r="F195" s="9" t="str">
        <f t="shared" si="6"/>
        <v>station:|slot:/Drivers/RdbmsNetwork/MySQLDatabase/points/FCU_9_run_command</v>
      </c>
      <c r="G195" s="9" t="s">
        <v>271</v>
      </c>
      <c r="H195" s="9" t="s">
        <v>113</v>
      </c>
      <c r="I195" s="8" t="s">
        <v>79</v>
      </c>
      <c r="J195" s="22" t="str">
        <f t="shared" si="7"/>
        <v>SELECT * FROM point WHERE point_name  IN ('FCU_9') and equipment_name IN ('run_command');</v>
      </c>
    </row>
    <row r="196" spans="1:10" x14ac:dyDescent="0.35">
      <c r="A196" s="21" t="s">
        <v>269</v>
      </c>
      <c r="B196" s="9" t="s">
        <v>8</v>
      </c>
      <c r="C196" s="9" t="s">
        <v>270</v>
      </c>
      <c r="D196" s="9" t="str">
        <f>VLOOKUP(A196,GUID!$B$3:$C$554,2,FALSE)</f>
        <v>470a7050-6ca9-4245-b58a-a73a867f7322</v>
      </c>
      <c r="E196" s="9" t="s">
        <v>2268</v>
      </c>
      <c r="F196" s="9" t="str">
        <f t="shared" si="6"/>
        <v>station:|slot:/Drivers/RdbmsNetwork/MySQLDatabase/points/FCU_9_run_status</v>
      </c>
      <c r="G196" s="9"/>
      <c r="H196" s="9" t="s">
        <v>113</v>
      </c>
      <c r="I196" s="34" t="s">
        <v>50</v>
      </c>
      <c r="J196" s="22" t="str">
        <f t="shared" si="7"/>
        <v>SELECT * FROM point WHERE point_name  IN ('FCU_9') and equipment_name IN ('run_status');</v>
      </c>
    </row>
    <row r="197" spans="1:10" x14ac:dyDescent="0.35">
      <c r="A197" s="21" t="s">
        <v>269</v>
      </c>
      <c r="B197" s="9" t="s">
        <v>9</v>
      </c>
      <c r="C197" s="9" t="s">
        <v>270</v>
      </c>
      <c r="D197" s="9" t="str">
        <f>VLOOKUP(A197,GUID!$B$3:$C$554,2,FALSE)</f>
        <v>470a7050-6ca9-4245-b58a-a73a867f7322</v>
      </c>
      <c r="E197" s="9" t="s">
        <v>2268</v>
      </c>
      <c r="F197" s="9" t="str">
        <f t="shared" si="6"/>
        <v>station:|slot:/Drivers/RdbmsNetwork/MySQLDatabase/points/FCU_9_device_fault_status</v>
      </c>
      <c r="G197" s="9"/>
      <c r="H197" s="9" t="s">
        <v>113</v>
      </c>
      <c r="I197" s="9" t="s">
        <v>43</v>
      </c>
      <c r="J197" s="22" t="str">
        <f t="shared" si="7"/>
        <v>SELECT * FROM point WHERE point_name  IN ('FCU_9') and equipment_name IN ('device_fault_status');</v>
      </c>
    </row>
    <row r="198" spans="1:10" x14ac:dyDescent="0.35">
      <c r="A198" s="21" t="s">
        <v>269</v>
      </c>
      <c r="B198" s="9" t="s">
        <v>25</v>
      </c>
      <c r="C198" s="9" t="s">
        <v>270</v>
      </c>
      <c r="D198" s="9" t="str">
        <f>VLOOKUP(A198,GUID!$B$3:$C$554,2,FALSE)</f>
        <v>470a7050-6ca9-4245-b58a-a73a867f7322</v>
      </c>
      <c r="E198" s="9" t="s">
        <v>2268</v>
      </c>
      <c r="F198" s="9" t="str">
        <f t="shared" si="6"/>
        <v>station:|slot:/Drivers/RdbmsNetwork/MySQLDatabase/points/FCU_9_mode</v>
      </c>
      <c r="G198" s="9"/>
      <c r="H198" s="9" t="s">
        <v>113</v>
      </c>
      <c r="I198" s="8" t="s">
        <v>51</v>
      </c>
      <c r="J198" s="22" t="str">
        <f t="shared" si="7"/>
        <v>SELECT * FROM point WHERE point_name  IN ('FCU_9') and equipment_name IN ('mode');</v>
      </c>
    </row>
    <row r="199" spans="1:10" x14ac:dyDescent="0.35">
      <c r="A199" s="21" t="s">
        <v>269</v>
      </c>
      <c r="B199" s="9" t="s">
        <v>169</v>
      </c>
      <c r="C199" s="9" t="s">
        <v>270</v>
      </c>
      <c r="D199" s="9" t="str">
        <f>VLOOKUP(A199,GUID!$B$3:$C$554,2,FALSE)</f>
        <v>470a7050-6ca9-4245-b58a-a73a867f7322</v>
      </c>
      <c r="E199" s="9" t="s">
        <v>2268</v>
      </c>
      <c r="F199" s="9" t="str">
        <f t="shared" si="6"/>
        <v>station:|slot:/Drivers/RdbmsNetwork/MySQLDatabase/points/FCU_9_mode1</v>
      </c>
      <c r="G199" s="9"/>
      <c r="H199" s="9" t="s">
        <v>113</v>
      </c>
      <c r="I199" s="8" t="s">
        <v>52</v>
      </c>
      <c r="J199" s="22" t="str">
        <f t="shared" si="7"/>
        <v>SELECT * FROM point WHERE point_name  IN ('FCU_9') and equipment_name IN ('mode1');</v>
      </c>
    </row>
    <row r="200" spans="1:10" x14ac:dyDescent="0.35">
      <c r="A200" s="21" t="s">
        <v>269</v>
      </c>
      <c r="B200" s="9" t="s">
        <v>12</v>
      </c>
      <c r="C200" s="9" t="s">
        <v>270</v>
      </c>
      <c r="D200" s="9" t="str">
        <f>VLOOKUP(A200,GUID!$B$3:$C$554,2,FALSE)</f>
        <v>470a7050-6ca9-4245-b58a-a73a867f7322</v>
      </c>
      <c r="E200" s="9" t="s">
        <v>2268</v>
      </c>
      <c r="F200" s="9" t="str">
        <f t="shared" si="6"/>
        <v>station:|slot:/Drivers/RdbmsNetwork/MySQLDatabase/points/FCU_9_filter_alarm_status</v>
      </c>
      <c r="G200" s="9"/>
      <c r="H200" s="9" t="s">
        <v>113</v>
      </c>
      <c r="I200" s="8" t="s">
        <v>44</v>
      </c>
      <c r="J200" s="22" t="str">
        <f t="shared" si="7"/>
        <v>SELECT * FROM point WHERE point_name  IN ('FCU_9') and equipment_name IN ('filter_alarm_status');</v>
      </c>
    </row>
    <row r="201" spans="1:10" x14ac:dyDescent="0.35">
      <c r="A201" s="21" t="s">
        <v>269</v>
      </c>
      <c r="B201" s="9" t="s">
        <v>27</v>
      </c>
      <c r="C201" s="9" t="s">
        <v>270</v>
      </c>
      <c r="D201" s="9" t="str">
        <f>VLOOKUP(A201,GUID!$B$3:$C$554,2,FALSE)</f>
        <v>470a7050-6ca9-4245-b58a-a73a867f7322</v>
      </c>
      <c r="E201" s="9" t="s">
        <v>2268</v>
      </c>
      <c r="F201" s="9" t="str">
        <f t="shared" si="6"/>
        <v>station:|slot:/Drivers/RdbmsNetwork/MySQLDatabase/points/FCU_9_water_leak_alarm_status</v>
      </c>
      <c r="G201" s="9"/>
      <c r="H201" s="9" t="s">
        <v>113</v>
      </c>
      <c r="I201" s="8" t="s">
        <v>45</v>
      </c>
      <c r="J201" s="22" t="str">
        <f t="shared" si="7"/>
        <v>SELECT * FROM point WHERE point_name  IN ('FCU_9') and equipment_name IN ('water_leak_alarm_status');</v>
      </c>
    </row>
    <row r="202" spans="1:10" x14ac:dyDescent="0.35">
      <c r="A202" s="21" t="s">
        <v>269</v>
      </c>
      <c r="B202" s="9" t="s">
        <v>46</v>
      </c>
      <c r="C202" s="9" t="s">
        <v>270</v>
      </c>
      <c r="D202" s="9" t="str">
        <f>VLOOKUP(A202,GUID!$B$3:$C$554,2,FALSE)</f>
        <v>470a7050-6ca9-4245-b58a-a73a867f7322</v>
      </c>
      <c r="E202" s="8" t="s">
        <v>2270</v>
      </c>
      <c r="F202" s="9" t="str">
        <f t="shared" si="6"/>
        <v>station:|slot:/Drivers/RdbmsNetwork/MySQLDatabase/points/FCU_9_chilled_water_valve_percentage_command</v>
      </c>
      <c r="G202" s="9"/>
      <c r="H202" s="9" t="s">
        <v>113</v>
      </c>
      <c r="I202" s="8" t="s">
        <v>48</v>
      </c>
      <c r="J202" s="22" t="str">
        <f t="shared" si="7"/>
        <v>SELECT * FROM point WHERE point_name  IN ('FCU_9') and equipment_name IN ('chilled_water_valve_percentage_command');</v>
      </c>
    </row>
    <row r="203" spans="1:10" ht="15.5" x14ac:dyDescent="0.35">
      <c r="A203" s="21" t="s">
        <v>269</v>
      </c>
      <c r="B203" s="9" t="s">
        <v>19</v>
      </c>
      <c r="C203" s="9" t="s">
        <v>270</v>
      </c>
      <c r="D203" s="9" t="str">
        <f>VLOOKUP(A203,GUID!$B$3:$C$554,2,FALSE)</f>
        <v>470a7050-6ca9-4245-b58a-a73a867f7322</v>
      </c>
      <c r="E203" s="41" t="s">
        <v>2269</v>
      </c>
      <c r="F203" s="9" t="str">
        <f t="shared" si="6"/>
        <v>station:|slot:/Drivers/RdbmsNetwork/MySQLDatabase/points/FCU_9_supply_air_temperature_sensor</v>
      </c>
      <c r="G203" s="9"/>
      <c r="H203" s="9" t="s">
        <v>113</v>
      </c>
      <c r="I203" s="8" t="s">
        <v>49</v>
      </c>
      <c r="J203" s="22" t="str">
        <f t="shared" si="7"/>
        <v>SELECT * FROM point WHERE point_name  IN ('FCU_9') and equipment_name IN ('supply_air_temperature_sensor');</v>
      </c>
    </row>
    <row r="204" spans="1:10" ht="15.5" x14ac:dyDescent="0.35">
      <c r="A204" s="21" t="s">
        <v>269</v>
      </c>
      <c r="B204" s="9" t="s">
        <v>2</v>
      </c>
      <c r="C204" s="9" t="s">
        <v>270</v>
      </c>
      <c r="D204" s="9" t="str">
        <f>VLOOKUP(A204,GUID!$B$3:$C$554,2,FALSE)</f>
        <v>470a7050-6ca9-4245-b58a-a73a867f7322</v>
      </c>
      <c r="E204" s="41" t="s">
        <v>2269</v>
      </c>
      <c r="F204" s="9" t="str">
        <f t="shared" si="6"/>
        <v>station:|slot:/Drivers/RdbmsNetwork/MySQLDatabase/points/FCU_9_return_air_temperature_sensor</v>
      </c>
      <c r="G204" s="9"/>
      <c r="H204" s="9" t="s">
        <v>113</v>
      </c>
      <c r="I204" s="8" t="s">
        <v>57</v>
      </c>
      <c r="J204" s="22" t="str">
        <f t="shared" si="7"/>
        <v>SELECT * FROM point WHERE point_name  IN ('FCU_9') and equipment_name IN ('return_air_temperature_sensor');</v>
      </c>
    </row>
    <row r="205" spans="1:10" ht="15.5" x14ac:dyDescent="0.35">
      <c r="A205" s="21" t="s">
        <v>269</v>
      </c>
      <c r="B205" s="9" t="s">
        <v>3</v>
      </c>
      <c r="C205" s="9" t="s">
        <v>270</v>
      </c>
      <c r="D205" s="9" t="str">
        <f>VLOOKUP(A205,GUID!$B$3:$C$554,2,FALSE)</f>
        <v>470a7050-6ca9-4245-b58a-a73a867f7322</v>
      </c>
      <c r="E205" s="41" t="s">
        <v>2269</v>
      </c>
      <c r="F205" s="9" t="str">
        <f t="shared" si="6"/>
        <v>station:|slot:/Drivers/RdbmsNetwork/MySQLDatabase/points/FCU_9_return_air_temperature_setpoint</v>
      </c>
      <c r="G205" s="9"/>
      <c r="H205" s="9" t="s">
        <v>113</v>
      </c>
      <c r="I205" s="8" t="s">
        <v>83</v>
      </c>
      <c r="J205" s="22" t="str">
        <f t="shared" si="7"/>
        <v>SELECT * FROM point WHERE point_name  IN ('FCU_9') and equipment_name IN ('return_air_temperature_setpoint');</v>
      </c>
    </row>
    <row r="206" spans="1:10" x14ac:dyDescent="0.35">
      <c r="A206" s="23" t="s">
        <v>269</v>
      </c>
      <c r="B206" s="19" t="s">
        <v>114</v>
      </c>
      <c r="C206" s="19" t="s">
        <v>274</v>
      </c>
      <c r="D206" s="17" t="str">
        <f>VLOOKUP(A206,GUID!$B$3:$C$554,2,FALSE)</f>
        <v>470a7050-6ca9-4245-b58a-a73a867f7322</v>
      </c>
      <c r="E206" s="17" t="s">
        <v>2268</v>
      </c>
      <c r="F206" s="17" t="str">
        <f t="shared" si="6"/>
        <v>station:|slot:/Drivers/RdbmsNetwork/MySQLDatabase/points/FCU_9_cooling_air_damper_status</v>
      </c>
      <c r="G206" s="17"/>
      <c r="H206" s="17" t="s">
        <v>113</v>
      </c>
      <c r="I206" s="19" t="s">
        <v>141</v>
      </c>
      <c r="J206" s="24" t="str">
        <f t="shared" si="7"/>
        <v>SELECT * FROM point WHERE point_name  IN ('FCU_9') and equipment_name IN ('cooling_air_damper_status');</v>
      </c>
    </row>
    <row r="207" spans="1:10" x14ac:dyDescent="0.35">
      <c r="A207" s="21" t="s">
        <v>177</v>
      </c>
      <c r="B207" s="9" t="s">
        <v>39</v>
      </c>
      <c r="C207" s="9" t="s">
        <v>179</v>
      </c>
      <c r="D207" s="9" t="str">
        <f>VLOOKUP(A207,GUID!$B$3:$C$554,2,FALSE)</f>
        <v>325c78d9-cf27-471f-b426-e6e2051da71e</v>
      </c>
      <c r="E207" s="9" t="s">
        <v>2268</v>
      </c>
      <c r="F207" s="9" t="str">
        <f t="shared" si="6"/>
        <v>station:|slot:/Drivers/RdbmsNetwork/MySQLDatabase/points/FCU_10_run_command</v>
      </c>
      <c r="G207" s="9" t="s">
        <v>215</v>
      </c>
      <c r="H207" s="9" t="s">
        <v>113</v>
      </c>
      <c r="I207" s="8" t="s">
        <v>79</v>
      </c>
      <c r="J207" s="22" t="str">
        <f t="shared" si="7"/>
        <v>SELECT * FROM point WHERE point_name  IN ('FCU_10') and equipment_name IN ('run_command');</v>
      </c>
    </row>
    <row r="208" spans="1:10" x14ac:dyDescent="0.35">
      <c r="A208" s="21" t="s">
        <v>177</v>
      </c>
      <c r="B208" s="9" t="s">
        <v>8</v>
      </c>
      <c r="C208" s="9" t="s">
        <v>179</v>
      </c>
      <c r="D208" s="9" t="str">
        <f>VLOOKUP(A208,GUID!$B$3:$C$554,2,FALSE)</f>
        <v>325c78d9-cf27-471f-b426-e6e2051da71e</v>
      </c>
      <c r="E208" s="9" t="s">
        <v>2268</v>
      </c>
      <c r="F208" s="9" t="str">
        <f t="shared" si="6"/>
        <v>station:|slot:/Drivers/RdbmsNetwork/MySQLDatabase/points/FCU_10_run_status</v>
      </c>
      <c r="G208" s="9"/>
      <c r="H208" s="9" t="s">
        <v>113</v>
      </c>
      <c r="I208" s="34" t="s">
        <v>50</v>
      </c>
      <c r="J208" s="22" t="str">
        <f t="shared" si="7"/>
        <v>SELECT * FROM point WHERE point_name  IN ('FCU_10') and equipment_name IN ('run_status');</v>
      </c>
    </row>
    <row r="209" spans="1:10" x14ac:dyDescent="0.35">
      <c r="A209" s="21" t="s">
        <v>177</v>
      </c>
      <c r="B209" s="9" t="s">
        <v>9</v>
      </c>
      <c r="C209" s="9" t="s">
        <v>179</v>
      </c>
      <c r="D209" s="9" t="str">
        <f>VLOOKUP(A209,GUID!$B$3:$C$554,2,FALSE)</f>
        <v>325c78d9-cf27-471f-b426-e6e2051da71e</v>
      </c>
      <c r="E209" s="9" t="s">
        <v>2268</v>
      </c>
      <c r="F209" s="9" t="str">
        <f t="shared" si="6"/>
        <v>station:|slot:/Drivers/RdbmsNetwork/MySQLDatabase/points/FCU_10_device_fault_status</v>
      </c>
      <c r="G209" s="9"/>
      <c r="H209" s="9" t="s">
        <v>113</v>
      </c>
      <c r="I209" s="9" t="s">
        <v>43</v>
      </c>
      <c r="J209" s="22" t="str">
        <f t="shared" si="7"/>
        <v>SELECT * FROM point WHERE point_name  IN ('FCU_10') and equipment_name IN ('device_fault_status');</v>
      </c>
    </row>
    <row r="210" spans="1:10" x14ac:dyDescent="0.35">
      <c r="A210" s="21" t="s">
        <v>177</v>
      </c>
      <c r="B210" s="9" t="s">
        <v>25</v>
      </c>
      <c r="C210" s="9" t="s">
        <v>179</v>
      </c>
      <c r="D210" s="9" t="str">
        <f>VLOOKUP(A210,GUID!$B$3:$C$554,2,FALSE)</f>
        <v>325c78d9-cf27-471f-b426-e6e2051da71e</v>
      </c>
      <c r="E210" s="9" t="s">
        <v>2268</v>
      </c>
      <c r="F210" s="9" t="str">
        <f t="shared" si="6"/>
        <v>station:|slot:/Drivers/RdbmsNetwork/MySQLDatabase/points/FCU_10_mode</v>
      </c>
      <c r="G210" s="9"/>
      <c r="H210" s="9" t="s">
        <v>113</v>
      </c>
      <c r="I210" s="8" t="s">
        <v>51</v>
      </c>
      <c r="J210" s="22" t="str">
        <f t="shared" si="7"/>
        <v>SELECT * FROM point WHERE point_name  IN ('FCU_10') and equipment_name IN ('mode');</v>
      </c>
    </row>
    <row r="211" spans="1:10" x14ac:dyDescent="0.35">
      <c r="A211" s="21" t="s">
        <v>177</v>
      </c>
      <c r="B211" s="9" t="s">
        <v>169</v>
      </c>
      <c r="C211" s="9" t="s">
        <v>179</v>
      </c>
      <c r="D211" s="9" t="str">
        <f>VLOOKUP(A211,GUID!$B$3:$C$554,2,FALSE)</f>
        <v>325c78d9-cf27-471f-b426-e6e2051da71e</v>
      </c>
      <c r="E211" s="9" t="s">
        <v>2268</v>
      </c>
      <c r="F211" s="9" t="str">
        <f t="shared" si="6"/>
        <v>station:|slot:/Drivers/RdbmsNetwork/MySQLDatabase/points/FCU_10_mode1</v>
      </c>
      <c r="G211" s="9"/>
      <c r="H211" s="9" t="s">
        <v>113</v>
      </c>
      <c r="I211" s="8" t="s">
        <v>52</v>
      </c>
      <c r="J211" s="22" t="str">
        <f t="shared" si="7"/>
        <v>SELECT * FROM point WHERE point_name  IN ('FCU_10') and equipment_name IN ('mode1');</v>
      </c>
    </row>
    <row r="212" spans="1:10" x14ac:dyDescent="0.35">
      <c r="A212" s="21" t="s">
        <v>177</v>
      </c>
      <c r="B212" s="9" t="s">
        <v>12</v>
      </c>
      <c r="C212" s="9" t="s">
        <v>179</v>
      </c>
      <c r="D212" s="9" t="str">
        <f>VLOOKUP(A212,GUID!$B$3:$C$554,2,FALSE)</f>
        <v>325c78d9-cf27-471f-b426-e6e2051da71e</v>
      </c>
      <c r="E212" s="9" t="s">
        <v>2268</v>
      </c>
      <c r="F212" s="9" t="str">
        <f t="shared" si="6"/>
        <v>station:|slot:/Drivers/RdbmsNetwork/MySQLDatabase/points/FCU_10_filter_alarm_status</v>
      </c>
      <c r="G212" s="9"/>
      <c r="H212" s="9" t="s">
        <v>113</v>
      </c>
      <c r="I212" s="8" t="s">
        <v>44</v>
      </c>
      <c r="J212" s="22" t="str">
        <f t="shared" si="7"/>
        <v>SELECT * FROM point WHERE point_name  IN ('FCU_10') and equipment_name IN ('filter_alarm_status');</v>
      </c>
    </row>
    <row r="213" spans="1:10" x14ac:dyDescent="0.35">
      <c r="A213" s="21" t="s">
        <v>177</v>
      </c>
      <c r="B213" s="9" t="s">
        <v>27</v>
      </c>
      <c r="C213" s="9" t="s">
        <v>179</v>
      </c>
      <c r="D213" s="9" t="str">
        <f>VLOOKUP(A213,GUID!$B$3:$C$554,2,FALSE)</f>
        <v>325c78d9-cf27-471f-b426-e6e2051da71e</v>
      </c>
      <c r="E213" s="9" t="s">
        <v>2268</v>
      </c>
      <c r="F213" s="9" t="str">
        <f t="shared" si="6"/>
        <v>station:|slot:/Drivers/RdbmsNetwork/MySQLDatabase/points/FCU_10_water_leak_alarm_status</v>
      </c>
      <c r="G213" s="9"/>
      <c r="H213" s="9" t="s">
        <v>113</v>
      </c>
      <c r="I213" s="8" t="s">
        <v>45</v>
      </c>
      <c r="J213" s="22" t="str">
        <f t="shared" si="7"/>
        <v>SELECT * FROM point WHERE point_name  IN ('FCU_10') and equipment_name IN ('water_leak_alarm_status');</v>
      </c>
    </row>
    <row r="214" spans="1:10" x14ac:dyDescent="0.35">
      <c r="A214" s="21" t="s">
        <v>177</v>
      </c>
      <c r="B214" s="9" t="s">
        <v>46</v>
      </c>
      <c r="C214" s="9" t="s">
        <v>179</v>
      </c>
      <c r="D214" s="9" t="str">
        <f>VLOOKUP(A214,GUID!$B$3:$C$554,2,FALSE)</f>
        <v>325c78d9-cf27-471f-b426-e6e2051da71e</v>
      </c>
      <c r="E214" s="8" t="s">
        <v>2270</v>
      </c>
      <c r="F214" s="9" t="str">
        <f t="shared" si="6"/>
        <v>station:|slot:/Drivers/RdbmsNetwork/MySQLDatabase/points/FCU_10_chilled_water_valve_percentage_command</v>
      </c>
      <c r="G214" s="9"/>
      <c r="H214" s="9" t="s">
        <v>113</v>
      </c>
      <c r="I214" s="8" t="s">
        <v>48</v>
      </c>
      <c r="J214" s="22" t="str">
        <f t="shared" si="7"/>
        <v>SELECT * FROM point WHERE point_name  IN ('FCU_10') and equipment_name IN ('chilled_water_valve_percentage_command');</v>
      </c>
    </row>
    <row r="215" spans="1:10" ht="15.5" x14ac:dyDescent="0.35">
      <c r="A215" s="21" t="s">
        <v>177</v>
      </c>
      <c r="B215" s="9" t="s">
        <v>19</v>
      </c>
      <c r="C215" s="9" t="s">
        <v>179</v>
      </c>
      <c r="D215" s="9" t="str">
        <f>VLOOKUP(A215,GUID!$B$3:$C$554,2,FALSE)</f>
        <v>325c78d9-cf27-471f-b426-e6e2051da71e</v>
      </c>
      <c r="E215" s="41" t="s">
        <v>2269</v>
      </c>
      <c r="F215" s="9" t="str">
        <f t="shared" si="6"/>
        <v>station:|slot:/Drivers/RdbmsNetwork/MySQLDatabase/points/FCU_10_supply_air_temperature_sensor</v>
      </c>
      <c r="G215" s="9"/>
      <c r="H215" s="9" t="s">
        <v>113</v>
      </c>
      <c r="I215" s="8" t="s">
        <v>49</v>
      </c>
      <c r="J215" s="22" t="str">
        <f t="shared" si="7"/>
        <v>SELECT * FROM point WHERE point_name  IN ('FCU_10') and equipment_name IN ('supply_air_temperature_sensor');</v>
      </c>
    </row>
    <row r="216" spans="1:10" ht="15.5" x14ac:dyDescent="0.35">
      <c r="A216" s="21" t="s">
        <v>177</v>
      </c>
      <c r="B216" s="9" t="s">
        <v>2</v>
      </c>
      <c r="C216" s="9" t="s">
        <v>179</v>
      </c>
      <c r="D216" s="9" t="str">
        <f>VLOOKUP(A216,GUID!$B$3:$C$554,2,FALSE)</f>
        <v>325c78d9-cf27-471f-b426-e6e2051da71e</v>
      </c>
      <c r="E216" s="41" t="s">
        <v>2269</v>
      </c>
      <c r="F216" s="9" t="str">
        <f t="shared" si="6"/>
        <v>station:|slot:/Drivers/RdbmsNetwork/MySQLDatabase/points/FCU_10_return_air_temperature_sensor</v>
      </c>
      <c r="G216" s="9"/>
      <c r="H216" s="9" t="s">
        <v>113</v>
      </c>
      <c r="I216" s="8" t="s">
        <v>57</v>
      </c>
      <c r="J216" s="22" t="str">
        <f t="shared" si="7"/>
        <v>SELECT * FROM point WHERE point_name  IN ('FCU_10') and equipment_name IN ('return_air_temperature_sensor');</v>
      </c>
    </row>
    <row r="217" spans="1:10" ht="15.5" x14ac:dyDescent="0.35">
      <c r="A217" s="21" t="s">
        <v>177</v>
      </c>
      <c r="B217" s="9" t="s">
        <v>3</v>
      </c>
      <c r="C217" s="9" t="s">
        <v>179</v>
      </c>
      <c r="D217" s="9" t="str">
        <f>VLOOKUP(A217,GUID!$B$3:$C$554,2,FALSE)</f>
        <v>325c78d9-cf27-471f-b426-e6e2051da71e</v>
      </c>
      <c r="E217" s="41" t="s">
        <v>2269</v>
      </c>
      <c r="F217" s="9" t="str">
        <f t="shared" si="6"/>
        <v>station:|slot:/Drivers/RdbmsNetwork/MySQLDatabase/points/FCU_10_return_air_temperature_setpoint</v>
      </c>
      <c r="G217" s="9"/>
      <c r="H217" s="9" t="s">
        <v>113</v>
      </c>
      <c r="I217" s="8" t="s">
        <v>83</v>
      </c>
      <c r="J217" s="22" t="str">
        <f t="shared" si="7"/>
        <v>SELECT * FROM point WHERE point_name  IN ('FCU_10') and equipment_name IN ('return_air_temperature_setpoint');</v>
      </c>
    </row>
    <row r="218" spans="1:10" x14ac:dyDescent="0.35">
      <c r="A218" s="23" t="s">
        <v>177</v>
      </c>
      <c r="B218" s="19" t="s">
        <v>114</v>
      </c>
      <c r="C218" s="19" t="s">
        <v>174</v>
      </c>
      <c r="D218" s="17" t="str">
        <f>VLOOKUP(A218,GUID!$B$3:$C$554,2,FALSE)</f>
        <v>325c78d9-cf27-471f-b426-e6e2051da71e</v>
      </c>
      <c r="E218" s="17" t="s">
        <v>2268</v>
      </c>
      <c r="F218" s="17" t="str">
        <f t="shared" si="6"/>
        <v>station:|slot:/Drivers/RdbmsNetwork/MySQLDatabase/points/FCU_10_cooling_air_damper_status</v>
      </c>
      <c r="G218" s="17"/>
      <c r="H218" s="17" t="s">
        <v>113</v>
      </c>
      <c r="I218" s="19" t="s">
        <v>141</v>
      </c>
      <c r="J218" s="24" t="str">
        <f t="shared" si="7"/>
        <v>SELECT * FROM point WHERE point_name  IN ('FCU_10') and equipment_name IN ('cooling_air_damper_status');</v>
      </c>
    </row>
    <row r="219" spans="1:10" x14ac:dyDescent="0.35">
      <c r="A219" s="21" t="s">
        <v>175</v>
      </c>
      <c r="B219" s="9" t="s">
        <v>39</v>
      </c>
      <c r="C219" s="9" t="s">
        <v>176</v>
      </c>
      <c r="D219" s="9" t="str">
        <f>VLOOKUP(A219,GUID!$B$3:$C$554,2,FALSE)</f>
        <v>4d653ea3-1fdd-420e-9b51-329e96f205f8</v>
      </c>
      <c r="E219" s="9" t="s">
        <v>2268</v>
      </c>
      <c r="F219" s="9" t="str">
        <f t="shared" si="6"/>
        <v>station:|slot:/Drivers/RdbmsNetwork/MySQLDatabase/points/FCU_11_run_command</v>
      </c>
      <c r="G219" s="9" t="s">
        <v>216</v>
      </c>
      <c r="H219" s="9" t="s">
        <v>113</v>
      </c>
      <c r="I219" s="8" t="s">
        <v>79</v>
      </c>
      <c r="J219" s="22" t="str">
        <f t="shared" si="7"/>
        <v>SELECT * FROM point WHERE point_name  IN ('FCU_11') and equipment_name IN ('run_command');</v>
      </c>
    </row>
    <row r="220" spans="1:10" x14ac:dyDescent="0.35">
      <c r="A220" s="21" t="s">
        <v>175</v>
      </c>
      <c r="B220" s="9" t="s">
        <v>8</v>
      </c>
      <c r="C220" s="9" t="s">
        <v>176</v>
      </c>
      <c r="D220" s="9" t="str">
        <f>VLOOKUP(A220,GUID!$B$3:$C$554,2,FALSE)</f>
        <v>4d653ea3-1fdd-420e-9b51-329e96f205f8</v>
      </c>
      <c r="E220" s="9" t="s">
        <v>2268</v>
      </c>
      <c r="F220" s="9" t="str">
        <f t="shared" si="6"/>
        <v>station:|slot:/Drivers/RdbmsNetwork/MySQLDatabase/points/FCU_11_run_status</v>
      </c>
      <c r="G220" s="9"/>
      <c r="H220" s="9" t="s">
        <v>113</v>
      </c>
      <c r="I220" s="34" t="s">
        <v>50</v>
      </c>
      <c r="J220" s="22" t="str">
        <f t="shared" si="7"/>
        <v>SELECT * FROM point WHERE point_name  IN ('FCU_11') and equipment_name IN ('run_status');</v>
      </c>
    </row>
    <row r="221" spans="1:10" x14ac:dyDescent="0.35">
      <c r="A221" s="21" t="s">
        <v>175</v>
      </c>
      <c r="B221" s="9" t="s">
        <v>9</v>
      </c>
      <c r="C221" s="9" t="s">
        <v>176</v>
      </c>
      <c r="D221" s="9" t="str">
        <f>VLOOKUP(A221,GUID!$B$3:$C$554,2,FALSE)</f>
        <v>4d653ea3-1fdd-420e-9b51-329e96f205f8</v>
      </c>
      <c r="E221" s="9" t="s">
        <v>2268</v>
      </c>
      <c r="F221" s="9" t="str">
        <f t="shared" si="6"/>
        <v>station:|slot:/Drivers/RdbmsNetwork/MySQLDatabase/points/FCU_11_device_fault_status</v>
      </c>
      <c r="G221" s="9"/>
      <c r="H221" s="9" t="s">
        <v>113</v>
      </c>
      <c r="I221" s="9" t="s">
        <v>43</v>
      </c>
      <c r="J221" s="22" t="str">
        <f t="shared" si="7"/>
        <v>SELECT * FROM point WHERE point_name  IN ('FCU_11') and equipment_name IN ('device_fault_status');</v>
      </c>
    </row>
    <row r="222" spans="1:10" x14ac:dyDescent="0.35">
      <c r="A222" s="21" t="s">
        <v>175</v>
      </c>
      <c r="B222" s="9" t="s">
        <v>25</v>
      </c>
      <c r="C222" s="9" t="s">
        <v>176</v>
      </c>
      <c r="D222" s="9" t="str">
        <f>VLOOKUP(A222,GUID!$B$3:$C$554,2,FALSE)</f>
        <v>4d653ea3-1fdd-420e-9b51-329e96f205f8</v>
      </c>
      <c r="E222" s="9" t="s">
        <v>2268</v>
      </c>
      <c r="F222" s="9" t="str">
        <f t="shared" si="6"/>
        <v>station:|slot:/Drivers/RdbmsNetwork/MySQLDatabase/points/FCU_11_mode</v>
      </c>
      <c r="G222" s="9"/>
      <c r="H222" s="9" t="s">
        <v>113</v>
      </c>
      <c r="I222" s="8" t="s">
        <v>51</v>
      </c>
      <c r="J222" s="22" t="str">
        <f t="shared" si="7"/>
        <v>SELECT * FROM point WHERE point_name  IN ('FCU_11') and equipment_name IN ('mode');</v>
      </c>
    </row>
    <row r="223" spans="1:10" x14ac:dyDescent="0.35">
      <c r="A223" s="21" t="s">
        <v>175</v>
      </c>
      <c r="B223" s="9" t="s">
        <v>169</v>
      </c>
      <c r="C223" s="9" t="s">
        <v>176</v>
      </c>
      <c r="D223" s="9" t="str">
        <f>VLOOKUP(A223,GUID!$B$3:$C$554,2,FALSE)</f>
        <v>4d653ea3-1fdd-420e-9b51-329e96f205f8</v>
      </c>
      <c r="E223" s="9" t="s">
        <v>2268</v>
      </c>
      <c r="F223" s="9" t="str">
        <f t="shared" si="6"/>
        <v>station:|slot:/Drivers/RdbmsNetwork/MySQLDatabase/points/FCU_11_mode1</v>
      </c>
      <c r="G223" s="9"/>
      <c r="H223" s="9" t="s">
        <v>113</v>
      </c>
      <c r="I223" s="8" t="s">
        <v>52</v>
      </c>
      <c r="J223" s="22" t="str">
        <f t="shared" si="7"/>
        <v>SELECT * FROM point WHERE point_name  IN ('FCU_11') and equipment_name IN ('mode1');</v>
      </c>
    </row>
    <row r="224" spans="1:10" x14ac:dyDescent="0.35">
      <c r="A224" s="21" t="s">
        <v>175</v>
      </c>
      <c r="B224" s="9" t="s">
        <v>12</v>
      </c>
      <c r="C224" s="9" t="s">
        <v>176</v>
      </c>
      <c r="D224" s="9" t="str">
        <f>VLOOKUP(A224,GUID!$B$3:$C$554,2,FALSE)</f>
        <v>4d653ea3-1fdd-420e-9b51-329e96f205f8</v>
      </c>
      <c r="E224" s="9" t="s">
        <v>2268</v>
      </c>
      <c r="F224" s="9" t="str">
        <f t="shared" si="6"/>
        <v>station:|slot:/Drivers/RdbmsNetwork/MySQLDatabase/points/FCU_11_filter_alarm_status</v>
      </c>
      <c r="G224" s="9"/>
      <c r="H224" s="9" t="s">
        <v>113</v>
      </c>
      <c r="I224" s="8" t="s">
        <v>44</v>
      </c>
      <c r="J224" s="22" t="str">
        <f t="shared" si="7"/>
        <v>SELECT * FROM point WHERE point_name  IN ('FCU_11') and equipment_name IN ('filter_alarm_status');</v>
      </c>
    </row>
    <row r="225" spans="1:10" x14ac:dyDescent="0.35">
      <c r="A225" s="21" t="s">
        <v>175</v>
      </c>
      <c r="B225" s="9" t="s">
        <v>27</v>
      </c>
      <c r="C225" s="9" t="s">
        <v>176</v>
      </c>
      <c r="D225" s="9" t="str">
        <f>VLOOKUP(A225,GUID!$B$3:$C$554,2,FALSE)</f>
        <v>4d653ea3-1fdd-420e-9b51-329e96f205f8</v>
      </c>
      <c r="E225" s="9" t="s">
        <v>2268</v>
      </c>
      <c r="F225" s="9" t="str">
        <f t="shared" si="6"/>
        <v>station:|slot:/Drivers/RdbmsNetwork/MySQLDatabase/points/FCU_11_water_leak_alarm_status</v>
      </c>
      <c r="G225" s="9"/>
      <c r="H225" s="9" t="s">
        <v>113</v>
      </c>
      <c r="I225" s="8" t="s">
        <v>45</v>
      </c>
      <c r="J225" s="22" t="str">
        <f t="shared" si="7"/>
        <v>SELECT * FROM point WHERE point_name  IN ('FCU_11') and equipment_name IN ('water_leak_alarm_status');</v>
      </c>
    </row>
    <row r="226" spans="1:10" x14ac:dyDescent="0.35">
      <c r="A226" s="21" t="s">
        <v>175</v>
      </c>
      <c r="B226" s="9" t="s">
        <v>46</v>
      </c>
      <c r="C226" s="9" t="s">
        <v>176</v>
      </c>
      <c r="D226" s="9" t="str">
        <f>VLOOKUP(A226,GUID!$B$3:$C$554,2,FALSE)</f>
        <v>4d653ea3-1fdd-420e-9b51-329e96f205f8</v>
      </c>
      <c r="E226" s="8" t="s">
        <v>2270</v>
      </c>
      <c r="F226" s="9" t="str">
        <f t="shared" si="6"/>
        <v>station:|slot:/Drivers/RdbmsNetwork/MySQLDatabase/points/FCU_11_chilled_water_valve_percentage_command</v>
      </c>
      <c r="G226" s="9"/>
      <c r="H226" s="9" t="s">
        <v>113</v>
      </c>
      <c r="I226" s="8" t="s">
        <v>48</v>
      </c>
      <c r="J226" s="22" t="str">
        <f t="shared" si="7"/>
        <v>SELECT * FROM point WHERE point_name  IN ('FCU_11') and equipment_name IN ('chilled_water_valve_percentage_command');</v>
      </c>
    </row>
    <row r="227" spans="1:10" ht="15.5" x14ac:dyDescent="0.35">
      <c r="A227" s="21" t="s">
        <v>175</v>
      </c>
      <c r="B227" s="9" t="s">
        <v>19</v>
      </c>
      <c r="C227" s="9" t="s">
        <v>176</v>
      </c>
      <c r="D227" s="9" t="str">
        <f>VLOOKUP(A227,GUID!$B$3:$C$554,2,FALSE)</f>
        <v>4d653ea3-1fdd-420e-9b51-329e96f205f8</v>
      </c>
      <c r="E227" s="41" t="s">
        <v>2269</v>
      </c>
      <c r="F227" s="9" t="str">
        <f t="shared" si="6"/>
        <v>station:|slot:/Drivers/RdbmsNetwork/MySQLDatabase/points/FCU_11_supply_air_temperature_sensor</v>
      </c>
      <c r="G227" s="9"/>
      <c r="H227" s="9" t="s">
        <v>113</v>
      </c>
      <c r="I227" s="8" t="s">
        <v>49</v>
      </c>
      <c r="J227" s="22" t="str">
        <f t="shared" si="7"/>
        <v>SELECT * FROM point WHERE point_name  IN ('FCU_11') and equipment_name IN ('supply_air_temperature_sensor');</v>
      </c>
    </row>
    <row r="228" spans="1:10" ht="15.5" x14ac:dyDescent="0.35">
      <c r="A228" s="21" t="s">
        <v>175</v>
      </c>
      <c r="B228" s="9" t="s">
        <v>2</v>
      </c>
      <c r="C228" s="9" t="s">
        <v>176</v>
      </c>
      <c r="D228" s="9" t="str">
        <f>VLOOKUP(A228,GUID!$B$3:$C$554,2,FALSE)</f>
        <v>4d653ea3-1fdd-420e-9b51-329e96f205f8</v>
      </c>
      <c r="E228" s="41" t="s">
        <v>2269</v>
      </c>
      <c r="F228" s="9" t="str">
        <f t="shared" si="6"/>
        <v>station:|slot:/Drivers/RdbmsNetwork/MySQLDatabase/points/FCU_11_return_air_temperature_sensor</v>
      </c>
      <c r="G228" s="9"/>
      <c r="H228" s="9" t="s">
        <v>113</v>
      </c>
      <c r="I228" s="8" t="s">
        <v>57</v>
      </c>
      <c r="J228" s="22" t="str">
        <f t="shared" si="7"/>
        <v>SELECT * FROM point WHERE point_name  IN ('FCU_11') and equipment_name IN ('return_air_temperature_sensor');</v>
      </c>
    </row>
    <row r="229" spans="1:10" ht="15.5" x14ac:dyDescent="0.35">
      <c r="A229" s="21" t="s">
        <v>175</v>
      </c>
      <c r="B229" s="9" t="s">
        <v>3</v>
      </c>
      <c r="C229" s="9" t="s">
        <v>176</v>
      </c>
      <c r="D229" s="9" t="str">
        <f>VLOOKUP(A229,GUID!$B$3:$C$554,2,FALSE)</f>
        <v>4d653ea3-1fdd-420e-9b51-329e96f205f8</v>
      </c>
      <c r="E229" s="41" t="s">
        <v>2269</v>
      </c>
      <c r="F229" s="9" t="str">
        <f t="shared" si="6"/>
        <v>station:|slot:/Drivers/RdbmsNetwork/MySQLDatabase/points/FCU_11_return_air_temperature_setpoint</v>
      </c>
      <c r="G229" s="9"/>
      <c r="H229" s="9" t="s">
        <v>113</v>
      </c>
      <c r="I229" s="8" t="s">
        <v>83</v>
      </c>
      <c r="J229" s="22" t="str">
        <f t="shared" si="7"/>
        <v>SELECT * FROM point WHERE point_name  IN ('FCU_11') and equipment_name IN ('return_air_temperature_setpoint');</v>
      </c>
    </row>
    <row r="230" spans="1:10" x14ac:dyDescent="0.35">
      <c r="A230" s="23" t="s">
        <v>175</v>
      </c>
      <c r="B230" s="19" t="s">
        <v>114</v>
      </c>
      <c r="C230" s="19" t="s">
        <v>173</v>
      </c>
      <c r="D230" s="17" t="str">
        <f>VLOOKUP(A230,GUID!$B$3:$C$554,2,FALSE)</f>
        <v>4d653ea3-1fdd-420e-9b51-329e96f205f8</v>
      </c>
      <c r="E230" s="17" t="s">
        <v>2268</v>
      </c>
      <c r="F230" s="17" t="str">
        <f t="shared" si="6"/>
        <v>station:|slot:/Drivers/RdbmsNetwork/MySQLDatabase/points/FCU_11_cooling_air_damper_status</v>
      </c>
      <c r="G230" s="17"/>
      <c r="H230" s="17" t="s">
        <v>113</v>
      </c>
      <c r="I230" s="19" t="s">
        <v>141</v>
      </c>
      <c r="J230" s="24" t="str">
        <f t="shared" si="7"/>
        <v>SELECT * FROM point WHERE point_name  IN ('FCU_11') and equipment_name IN ('cooling_air_damper_status');</v>
      </c>
    </row>
    <row r="231" spans="1:10" x14ac:dyDescent="0.35">
      <c r="A231" s="21" t="s">
        <v>180</v>
      </c>
      <c r="B231" s="9" t="s">
        <v>39</v>
      </c>
      <c r="C231" s="9" t="s">
        <v>181</v>
      </c>
      <c r="D231" s="9" t="str">
        <f>VLOOKUP(A231,GUID!$B$3:$C$554,2,FALSE)</f>
        <v>e7c6bd63-b73a-4a79-bc0c-83fbf33d8e7d</v>
      </c>
      <c r="E231" s="9" t="s">
        <v>2268</v>
      </c>
      <c r="F231" s="9" t="str">
        <f t="shared" si="6"/>
        <v>station:|slot:/Drivers/RdbmsNetwork/MySQLDatabase/points/FCU_12_run_command</v>
      </c>
      <c r="G231" s="9" t="s">
        <v>217</v>
      </c>
      <c r="H231" s="9" t="s">
        <v>113</v>
      </c>
      <c r="I231" s="8" t="s">
        <v>79</v>
      </c>
      <c r="J231" s="22" t="str">
        <f t="shared" si="7"/>
        <v>SELECT * FROM point WHERE point_name  IN ('FCU_12') and equipment_name IN ('run_command');</v>
      </c>
    </row>
    <row r="232" spans="1:10" x14ac:dyDescent="0.35">
      <c r="A232" s="21" t="s">
        <v>180</v>
      </c>
      <c r="B232" s="9" t="s">
        <v>8</v>
      </c>
      <c r="C232" s="9" t="s">
        <v>181</v>
      </c>
      <c r="D232" s="9" t="str">
        <f>VLOOKUP(A232,GUID!$B$3:$C$554,2,FALSE)</f>
        <v>e7c6bd63-b73a-4a79-bc0c-83fbf33d8e7d</v>
      </c>
      <c r="E232" s="9" t="s">
        <v>2268</v>
      </c>
      <c r="F232" s="9" t="str">
        <f t="shared" si="6"/>
        <v>station:|slot:/Drivers/RdbmsNetwork/MySQLDatabase/points/FCU_12_run_status</v>
      </c>
      <c r="G232" s="9"/>
      <c r="H232" s="9" t="s">
        <v>113</v>
      </c>
      <c r="I232" s="34" t="s">
        <v>50</v>
      </c>
      <c r="J232" s="22" t="str">
        <f t="shared" si="7"/>
        <v>SELECT * FROM point WHERE point_name  IN ('FCU_12') and equipment_name IN ('run_status');</v>
      </c>
    </row>
    <row r="233" spans="1:10" x14ac:dyDescent="0.35">
      <c r="A233" s="21" t="s">
        <v>180</v>
      </c>
      <c r="B233" s="9" t="s">
        <v>9</v>
      </c>
      <c r="C233" s="9" t="s">
        <v>181</v>
      </c>
      <c r="D233" s="9" t="str">
        <f>VLOOKUP(A233,GUID!$B$3:$C$554,2,FALSE)</f>
        <v>e7c6bd63-b73a-4a79-bc0c-83fbf33d8e7d</v>
      </c>
      <c r="E233" s="9" t="s">
        <v>2268</v>
      </c>
      <c r="F233" s="9" t="str">
        <f t="shared" si="6"/>
        <v>station:|slot:/Drivers/RdbmsNetwork/MySQLDatabase/points/FCU_12_device_fault_status</v>
      </c>
      <c r="G233" s="9"/>
      <c r="H233" s="9" t="s">
        <v>113</v>
      </c>
      <c r="I233" s="9" t="s">
        <v>43</v>
      </c>
      <c r="J233" s="22" t="str">
        <f t="shared" si="7"/>
        <v>SELECT * FROM point WHERE point_name  IN ('FCU_12') and equipment_name IN ('device_fault_status');</v>
      </c>
    </row>
    <row r="234" spans="1:10" x14ac:dyDescent="0.35">
      <c r="A234" s="21" t="s">
        <v>180</v>
      </c>
      <c r="B234" s="9" t="s">
        <v>25</v>
      </c>
      <c r="C234" s="9" t="s">
        <v>181</v>
      </c>
      <c r="D234" s="9" t="str">
        <f>VLOOKUP(A234,GUID!$B$3:$C$554,2,FALSE)</f>
        <v>e7c6bd63-b73a-4a79-bc0c-83fbf33d8e7d</v>
      </c>
      <c r="E234" s="9" t="s">
        <v>2268</v>
      </c>
      <c r="F234" s="9" t="str">
        <f t="shared" si="6"/>
        <v>station:|slot:/Drivers/RdbmsNetwork/MySQLDatabase/points/FCU_12_mode</v>
      </c>
      <c r="G234" s="9"/>
      <c r="H234" s="9" t="s">
        <v>113</v>
      </c>
      <c r="I234" s="8" t="s">
        <v>51</v>
      </c>
      <c r="J234" s="22" t="str">
        <f t="shared" si="7"/>
        <v>SELECT * FROM point WHERE point_name  IN ('FCU_12') and equipment_name IN ('mode');</v>
      </c>
    </row>
    <row r="235" spans="1:10" x14ac:dyDescent="0.35">
      <c r="A235" s="21" t="s">
        <v>180</v>
      </c>
      <c r="B235" s="9" t="s">
        <v>169</v>
      </c>
      <c r="C235" s="9" t="s">
        <v>181</v>
      </c>
      <c r="D235" s="9" t="str">
        <f>VLOOKUP(A235,GUID!$B$3:$C$554,2,FALSE)</f>
        <v>e7c6bd63-b73a-4a79-bc0c-83fbf33d8e7d</v>
      </c>
      <c r="E235" s="9" t="s">
        <v>2268</v>
      </c>
      <c r="F235" s="9" t="str">
        <f t="shared" si="6"/>
        <v>station:|slot:/Drivers/RdbmsNetwork/MySQLDatabase/points/FCU_12_mode1</v>
      </c>
      <c r="G235" s="9"/>
      <c r="H235" s="9" t="s">
        <v>113</v>
      </c>
      <c r="I235" s="8" t="s">
        <v>52</v>
      </c>
      <c r="J235" s="22" t="str">
        <f t="shared" si="7"/>
        <v>SELECT * FROM point WHERE point_name  IN ('FCU_12') and equipment_name IN ('mode1');</v>
      </c>
    </row>
    <row r="236" spans="1:10" x14ac:dyDescent="0.35">
      <c r="A236" s="21" t="s">
        <v>180</v>
      </c>
      <c r="B236" s="9" t="s">
        <v>12</v>
      </c>
      <c r="C236" s="9" t="s">
        <v>181</v>
      </c>
      <c r="D236" s="9" t="str">
        <f>VLOOKUP(A236,GUID!$B$3:$C$554,2,FALSE)</f>
        <v>e7c6bd63-b73a-4a79-bc0c-83fbf33d8e7d</v>
      </c>
      <c r="E236" s="9" t="s">
        <v>2268</v>
      </c>
      <c r="F236" s="9" t="str">
        <f t="shared" si="6"/>
        <v>station:|slot:/Drivers/RdbmsNetwork/MySQLDatabase/points/FCU_12_filter_alarm_status</v>
      </c>
      <c r="G236" s="9"/>
      <c r="H236" s="9" t="s">
        <v>113</v>
      </c>
      <c r="I236" s="8" t="s">
        <v>44</v>
      </c>
      <c r="J236" s="22" t="str">
        <f t="shared" si="7"/>
        <v>SELECT * FROM point WHERE point_name  IN ('FCU_12') and equipment_name IN ('filter_alarm_status');</v>
      </c>
    </row>
    <row r="237" spans="1:10" x14ac:dyDescent="0.35">
      <c r="A237" s="21" t="s">
        <v>180</v>
      </c>
      <c r="B237" s="9" t="s">
        <v>27</v>
      </c>
      <c r="C237" s="9" t="s">
        <v>181</v>
      </c>
      <c r="D237" s="9" t="str">
        <f>VLOOKUP(A237,GUID!$B$3:$C$554,2,FALSE)</f>
        <v>e7c6bd63-b73a-4a79-bc0c-83fbf33d8e7d</v>
      </c>
      <c r="E237" s="9" t="s">
        <v>2268</v>
      </c>
      <c r="F237" s="9" t="str">
        <f t="shared" si="6"/>
        <v>station:|slot:/Drivers/RdbmsNetwork/MySQLDatabase/points/FCU_12_water_leak_alarm_status</v>
      </c>
      <c r="G237" s="9"/>
      <c r="H237" s="9" t="s">
        <v>113</v>
      </c>
      <c r="I237" s="8" t="s">
        <v>45</v>
      </c>
      <c r="J237" s="22" t="str">
        <f t="shared" si="7"/>
        <v>SELECT * FROM point WHERE point_name  IN ('FCU_12') and equipment_name IN ('water_leak_alarm_status');</v>
      </c>
    </row>
    <row r="238" spans="1:10" x14ac:dyDescent="0.35">
      <c r="A238" s="21" t="s">
        <v>180</v>
      </c>
      <c r="B238" s="9" t="s">
        <v>46</v>
      </c>
      <c r="C238" s="9" t="s">
        <v>181</v>
      </c>
      <c r="D238" s="9" t="str">
        <f>VLOOKUP(A238,GUID!$B$3:$C$554,2,FALSE)</f>
        <v>e7c6bd63-b73a-4a79-bc0c-83fbf33d8e7d</v>
      </c>
      <c r="E238" s="8" t="s">
        <v>2270</v>
      </c>
      <c r="F238" s="9" t="str">
        <f t="shared" si="6"/>
        <v>station:|slot:/Drivers/RdbmsNetwork/MySQLDatabase/points/FCU_12_chilled_water_valve_percentage_command</v>
      </c>
      <c r="G238" s="9"/>
      <c r="H238" s="9" t="s">
        <v>113</v>
      </c>
      <c r="I238" s="8" t="s">
        <v>48</v>
      </c>
      <c r="J238" s="22" t="str">
        <f t="shared" si="7"/>
        <v>SELECT * FROM point WHERE point_name  IN ('FCU_12') and equipment_name IN ('chilled_water_valve_percentage_command');</v>
      </c>
    </row>
    <row r="239" spans="1:10" ht="15.5" x14ac:dyDescent="0.35">
      <c r="A239" s="21" t="s">
        <v>180</v>
      </c>
      <c r="B239" s="9" t="s">
        <v>19</v>
      </c>
      <c r="C239" s="9" t="s">
        <v>181</v>
      </c>
      <c r="D239" s="9" t="str">
        <f>VLOOKUP(A239,GUID!$B$3:$C$554,2,FALSE)</f>
        <v>e7c6bd63-b73a-4a79-bc0c-83fbf33d8e7d</v>
      </c>
      <c r="E239" s="41" t="s">
        <v>2269</v>
      </c>
      <c r="F239" s="9" t="str">
        <f t="shared" si="6"/>
        <v>station:|slot:/Drivers/RdbmsNetwork/MySQLDatabase/points/FCU_12_supply_air_temperature_sensor</v>
      </c>
      <c r="G239" s="9"/>
      <c r="H239" s="9" t="s">
        <v>113</v>
      </c>
      <c r="I239" s="8" t="s">
        <v>49</v>
      </c>
      <c r="J239" s="22" t="str">
        <f t="shared" si="7"/>
        <v>SELECT * FROM point WHERE point_name  IN ('FCU_12') and equipment_name IN ('supply_air_temperature_sensor');</v>
      </c>
    </row>
    <row r="240" spans="1:10" ht="15.5" x14ac:dyDescent="0.35">
      <c r="A240" s="21" t="s">
        <v>180</v>
      </c>
      <c r="B240" s="9" t="s">
        <v>2</v>
      </c>
      <c r="C240" s="9" t="s">
        <v>181</v>
      </c>
      <c r="D240" s="9" t="str">
        <f>VLOOKUP(A240,GUID!$B$3:$C$554,2,FALSE)</f>
        <v>e7c6bd63-b73a-4a79-bc0c-83fbf33d8e7d</v>
      </c>
      <c r="E240" s="41" t="s">
        <v>2269</v>
      </c>
      <c r="F240" s="9" t="str">
        <f t="shared" si="6"/>
        <v>station:|slot:/Drivers/RdbmsNetwork/MySQLDatabase/points/FCU_12_return_air_temperature_sensor</v>
      </c>
      <c r="G240" s="9"/>
      <c r="H240" s="9" t="s">
        <v>113</v>
      </c>
      <c r="I240" s="8" t="s">
        <v>57</v>
      </c>
      <c r="J240" s="22" t="str">
        <f t="shared" si="7"/>
        <v>SELECT * FROM point WHERE point_name  IN ('FCU_12') and equipment_name IN ('return_air_temperature_sensor');</v>
      </c>
    </row>
    <row r="241" spans="1:10" ht="15.5" x14ac:dyDescent="0.35">
      <c r="A241" s="21" t="s">
        <v>180</v>
      </c>
      <c r="B241" s="9" t="s">
        <v>3</v>
      </c>
      <c r="C241" s="9" t="s">
        <v>181</v>
      </c>
      <c r="D241" s="9" t="str">
        <f>VLOOKUP(A241,GUID!$B$3:$C$554,2,FALSE)</f>
        <v>e7c6bd63-b73a-4a79-bc0c-83fbf33d8e7d</v>
      </c>
      <c r="E241" s="41" t="s">
        <v>2269</v>
      </c>
      <c r="F241" s="9" t="str">
        <f t="shared" si="6"/>
        <v>station:|slot:/Drivers/RdbmsNetwork/MySQLDatabase/points/FCU_12_return_air_temperature_setpoint</v>
      </c>
      <c r="G241" s="9"/>
      <c r="H241" s="9" t="s">
        <v>113</v>
      </c>
      <c r="I241" s="8" t="s">
        <v>83</v>
      </c>
      <c r="J241" s="22" t="str">
        <f t="shared" si="7"/>
        <v>SELECT * FROM point WHERE point_name  IN ('FCU_12') and equipment_name IN ('return_air_temperature_setpoint');</v>
      </c>
    </row>
    <row r="242" spans="1:10" x14ac:dyDescent="0.35">
      <c r="A242" s="23" t="s">
        <v>180</v>
      </c>
      <c r="B242" s="19" t="s">
        <v>114</v>
      </c>
      <c r="C242" s="19" t="s">
        <v>174</v>
      </c>
      <c r="D242" s="17" t="str">
        <f>VLOOKUP(A242,GUID!$B$3:$C$554,2,FALSE)</f>
        <v>e7c6bd63-b73a-4a79-bc0c-83fbf33d8e7d</v>
      </c>
      <c r="E242" s="17" t="s">
        <v>2268</v>
      </c>
      <c r="F242" s="17" t="str">
        <f t="shared" si="6"/>
        <v>station:|slot:/Drivers/RdbmsNetwork/MySQLDatabase/points/FCU_12_cooling_air_damper_status</v>
      </c>
      <c r="G242" s="17"/>
      <c r="H242" s="17" t="s">
        <v>113</v>
      </c>
      <c r="I242" s="19" t="s">
        <v>141</v>
      </c>
      <c r="J242" s="24" t="str">
        <f t="shared" si="7"/>
        <v>SELECT * FROM point WHERE point_name  IN ('FCU_12') and equipment_name IN ('cooling_air_damper_status');</v>
      </c>
    </row>
    <row r="243" spans="1:10" x14ac:dyDescent="0.35">
      <c r="A243" s="21" t="s">
        <v>182</v>
      </c>
      <c r="B243" s="9" t="s">
        <v>39</v>
      </c>
      <c r="C243" s="9" t="s">
        <v>183</v>
      </c>
      <c r="D243" s="9" t="str">
        <f>VLOOKUP(A243,GUID!$B$3:$C$554,2,FALSE)</f>
        <v>263000a8-d729-4461-b3c3-4b1111a20d1e</v>
      </c>
      <c r="E243" s="9" t="s">
        <v>2268</v>
      </c>
      <c r="F243" s="9" t="str">
        <f t="shared" si="6"/>
        <v>station:|slot:/Drivers/RdbmsNetwork/MySQLDatabase/points/FCU_13_run_command</v>
      </c>
      <c r="G243" s="9" t="s">
        <v>218</v>
      </c>
      <c r="H243" s="9" t="s">
        <v>113</v>
      </c>
      <c r="I243" s="8" t="s">
        <v>79</v>
      </c>
      <c r="J243" s="22" t="str">
        <f t="shared" si="7"/>
        <v>SELECT * FROM point WHERE point_name  IN ('FCU_13') and equipment_name IN ('run_command');</v>
      </c>
    </row>
    <row r="244" spans="1:10" x14ac:dyDescent="0.35">
      <c r="A244" s="21" t="s">
        <v>182</v>
      </c>
      <c r="B244" s="9" t="s">
        <v>8</v>
      </c>
      <c r="C244" s="9" t="s">
        <v>183</v>
      </c>
      <c r="D244" s="9" t="str">
        <f>VLOOKUP(A244,GUID!$B$3:$C$554,2,FALSE)</f>
        <v>263000a8-d729-4461-b3c3-4b1111a20d1e</v>
      </c>
      <c r="E244" s="9" t="s">
        <v>2268</v>
      </c>
      <c r="F244" s="9" t="str">
        <f t="shared" si="6"/>
        <v>station:|slot:/Drivers/RdbmsNetwork/MySQLDatabase/points/FCU_13_run_status</v>
      </c>
      <c r="G244" s="9"/>
      <c r="H244" s="9" t="s">
        <v>113</v>
      </c>
      <c r="I244" s="34" t="s">
        <v>50</v>
      </c>
      <c r="J244" s="22" t="str">
        <f t="shared" si="7"/>
        <v>SELECT * FROM point WHERE point_name  IN ('FCU_13') and equipment_name IN ('run_status');</v>
      </c>
    </row>
    <row r="245" spans="1:10" x14ac:dyDescent="0.35">
      <c r="A245" s="21" t="s">
        <v>182</v>
      </c>
      <c r="B245" s="9" t="s">
        <v>9</v>
      </c>
      <c r="C245" s="9" t="s">
        <v>183</v>
      </c>
      <c r="D245" s="9" t="str">
        <f>VLOOKUP(A245,GUID!$B$3:$C$554,2,FALSE)</f>
        <v>263000a8-d729-4461-b3c3-4b1111a20d1e</v>
      </c>
      <c r="E245" s="9" t="s">
        <v>2268</v>
      </c>
      <c r="F245" s="9" t="str">
        <f t="shared" si="6"/>
        <v>station:|slot:/Drivers/RdbmsNetwork/MySQLDatabase/points/FCU_13_device_fault_status</v>
      </c>
      <c r="G245" s="9"/>
      <c r="H245" s="9" t="s">
        <v>113</v>
      </c>
      <c r="I245" s="9" t="s">
        <v>43</v>
      </c>
      <c r="J245" s="22" t="str">
        <f t="shared" si="7"/>
        <v>SELECT * FROM point WHERE point_name  IN ('FCU_13') and equipment_name IN ('device_fault_status');</v>
      </c>
    </row>
    <row r="246" spans="1:10" x14ac:dyDescent="0.35">
      <c r="A246" s="21" t="s">
        <v>182</v>
      </c>
      <c r="B246" s="9" t="s">
        <v>25</v>
      </c>
      <c r="C246" s="9" t="s">
        <v>183</v>
      </c>
      <c r="D246" s="9" t="str">
        <f>VLOOKUP(A246,GUID!$B$3:$C$554,2,FALSE)</f>
        <v>263000a8-d729-4461-b3c3-4b1111a20d1e</v>
      </c>
      <c r="E246" s="9" t="s">
        <v>2268</v>
      </c>
      <c r="F246" s="9" t="str">
        <f t="shared" si="6"/>
        <v>station:|slot:/Drivers/RdbmsNetwork/MySQLDatabase/points/FCU_13_mode</v>
      </c>
      <c r="G246" s="9"/>
      <c r="H246" s="9" t="s">
        <v>113</v>
      </c>
      <c r="I246" s="8" t="s">
        <v>51</v>
      </c>
      <c r="J246" s="22" t="str">
        <f t="shared" si="7"/>
        <v>SELECT * FROM point WHERE point_name  IN ('FCU_13') and equipment_name IN ('mode');</v>
      </c>
    </row>
    <row r="247" spans="1:10" x14ac:dyDescent="0.35">
      <c r="A247" s="21" t="s">
        <v>182</v>
      </c>
      <c r="B247" s="9" t="s">
        <v>169</v>
      </c>
      <c r="C247" s="9" t="s">
        <v>183</v>
      </c>
      <c r="D247" s="9" t="str">
        <f>VLOOKUP(A247,GUID!$B$3:$C$554,2,FALSE)</f>
        <v>263000a8-d729-4461-b3c3-4b1111a20d1e</v>
      </c>
      <c r="E247" s="9" t="s">
        <v>2268</v>
      </c>
      <c r="F247" s="9" t="str">
        <f t="shared" si="6"/>
        <v>station:|slot:/Drivers/RdbmsNetwork/MySQLDatabase/points/FCU_13_mode1</v>
      </c>
      <c r="G247" s="9"/>
      <c r="H247" s="9" t="s">
        <v>113</v>
      </c>
      <c r="I247" s="8" t="s">
        <v>52</v>
      </c>
      <c r="J247" s="22" t="str">
        <f t="shared" si="7"/>
        <v>SELECT * FROM point WHERE point_name  IN ('FCU_13') and equipment_name IN ('mode1');</v>
      </c>
    </row>
    <row r="248" spans="1:10" x14ac:dyDescent="0.35">
      <c r="A248" s="21" t="s">
        <v>182</v>
      </c>
      <c r="B248" s="9" t="s">
        <v>12</v>
      </c>
      <c r="C248" s="9" t="s">
        <v>183</v>
      </c>
      <c r="D248" s="9" t="str">
        <f>VLOOKUP(A248,GUID!$B$3:$C$554,2,FALSE)</f>
        <v>263000a8-d729-4461-b3c3-4b1111a20d1e</v>
      </c>
      <c r="E248" s="9" t="s">
        <v>2268</v>
      </c>
      <c r="F248" s="9" t="str">
        <f t="shared" si="6"/>
        <v>station:|slot:/Drivers/RdbmsNetwork/MySQLDatabase/points/FCU_13_filter_alarm_status</v>
      </c>
      <c r="G248" s="9"/>
      <c r="H248" s="9" t="s">
        <v>113</v>
      </c>
      <c r="I248" s="8" t="s">
        <v>44</v>
      </c>
      <c r="J248" s="22" t="str">
        <f t="shared" si="7"/>
        <v>SELECT * FROM point WHERE point_name  IN ('FCU_13') and equipment_name IN ('filter_alarm_status');</v>
      </c>
    </row>
    <row r="249" spans="1:10" x14ac:dyDescent="0.35">
      <c r="A249" s="21" t="s">
        <v>182</v>
      </c>
      <c r="B249" s="9" t="s">
        <v>27</v>
      </c>
      <c r="C249" s="9" t="s">
        <v>183</v>
      </c>
      <c r="D249" s="9" t="str">
        <f>VLOOKUP(A249,GUID!$B$3:$C$554,2,FALSE)</f>
        <v>263000a8-d729-4461-b3c3-4b1111a20d1e</v>
      </c>
      <c r="E249" s="9" t="s">
        <v>2268</v>
      </c>
      <c r="F249" s="9" t="str">
        <f t="shared" si="6"/>
        <v>station:|slot:/Drivers/RdbmsNetwork/MySQLDatabase/points/FCU_13_water_leak_alarm_status</v>
      </c>
      <c r="G249" s="9"/>
      <c r="H249" s="9" t="s">
        <v>113</v>
      </c>
      <c r="I249" s="8" t="s">
        <v>45</v>
      </c>
      <c r="J249" s="22" t="str">
        <f t="shared" si="7"/>
        <v>SELECT * FROM point WHERE point_name  IN ('FCU_13') and equipment_name IN ('water_leak_alarm_status');</v>
      </c>
    </row>
    <row r="250" spans="1:10" x14ac:dyDescent="0.35">
      <c r="A250" s="21" t="s">
        <v>182</v>
      </c>
      <c r="B250" s="9" t="s">
        <v>46</v>
      </c>
      <c r="C250" s="9" t="s">
        <v>183</v>
      </c>
      <c r="D250" s="9" t="str">
        <f>VLOOKUP(A250,GUID!$B$3:$C$554,2,FALSE)</f>
        <v>263000a8-d729-4461-b3c3-4b1111a20d1e</v>
      </c>
      <c r="E250" s="8" t="s">
        <v>2270</v>
      </c>
      <c r="F250" s="9" t="str">
        <f t="shared" si="6"/>
        <v>station:|slot:/Drivers/RdbmsNetwork/MySQLDatabase/points/FCU_13_chilled_water_valve_percentage_command</v>
      </c>
      <c r="G250" s="9"/>
      <c r="H250" s="9" t="s">
        <v>113</v>
      </c>
      <c r="I250" s="8" t="s">
        <v>48</v>
      </c>
      <c r="J250" s="22" t="str">
        <f t="shared" si="7"/>
        <v>SELECT * FROM point WHERE point_name  IN ('FCU_13') and equipment_name IN ('chilled_water_valve_percentage_command');</v>
      </c>
    </row>
    <row r="251" spans="1:10" ht="15.5" x14ac:dyDescent="0.35">
      <c r="A251" s="21" t="s">
        <v>182</v>
      </c>
      <c r="B251" s="9" t="s">
        <v>19</v>
      </c>
      <c r="C251" s="9" t="s">
        <v>183</v>
      </c>
      <c r="D251" s="9" t="str">
        <f>VLOOKUP(A251,GUID!$B$3:$C$554,2,FALSE)</f>
        <v>263000a8-d729-4461-b3c3-4b1111a20d1e</v>
      </c>
      <c r="E251" s="41" t="s">
        <v>2269</v>
      </c>
      <c r="F251" s="9" t="str">
        <f t="shared" si="6"/>
        <v>station:|slot:/Drivers/RdbmsNetwork/MySQLDatabase/points/FCU_13_supply_air_temperature_sensor</v>
      </c>
      <c r="G251" s="9"/>
      <c r="H251" s="9" t="s">
        <v>113</v>
      </c>
      <c r="I251" s="8" t="s">
        <v>49</v>
      </c>
      <c r="J251" s="22" t="str">
        <f t="shared" si="7"/>
        <v>SELECT * FROM point WHERE point_name  IN ('FCU_13') and equipment_name IN ('supply_air_temperature_sensor');</v>
      </c>
    </row>
    <row r="252" spans="1:10" ht="15.5" x14ac:dyDescent="0.35">
      <c r="A252" s="21" t="s">
        <v>182</v>
      </c>
      <c r="B252" s="9" t="s">
        <v>2</v>
      </c>
      <c r="C252" s="9" t="s">
        <v>183</v>
      </c>
      <c r="D252" s="9" t="str">
        <f>VLOOKUP(A252,GUID!$B$3:$C$554,2,FALSE)</f>
        <v>263000a8-d729-4461-b3c3-4b1111a20d1e</v>
      </c>
      <c r="E252" s="41" t="s">
        <v>2269</v>
      </c>
      <c r="F252" s="9" t="str">
        <f t="shared" si="6"/>
        <v>station:|slot:/Drivers/RdbmsNetwork/MySQLDatabase/points/FCU_13_return_air_temperature_sensor</v>
      </c>
      <c r="G252" s="9"/>
      <c r="H252" s="9" t="s">
        <v>113</v>
      </c>
      <c r="I252" s="8" t="s">
        <v>57</v>
      </c>
      <c r="J252" s="22" t="str">
        <f t="shared" si="7"/>
        <v>SELECT * FROM point WHERE point_name  IN ('FCU_13') and equipment_name IN ('return_air_temperature_sensor');</v>
      </c>
    </row>
    <row r="253" spans="1:10" ht="15.5" x14ac:dyDescent="0.35">
      <c r="A253" s="21" t="s">
        <v>182</v>
      </c>
      <c r="B253" s="9" t="s">
        <v>3</v>
      </c>
      <c r="C253" s="9" t="s">
        <v>183</v>
      </c>
      <c r="D253" s="9" t="str">
        <f>VLOOKUP(A253,GUID!$B$3:$C$554,2,FALSE)</f>
        <v>263000a8-d729-4461-b3c3-4b1111a20d1e</v>
      </c>
      <c r="E253" s="41" t="s">
        <v>2269</v>
      </c>
      <c r="F253" s="9" t="str">
        <f t="shared" si="6"/>
        <v>station:|slot:/Drivers/RdbmsNetwork/MySQLDatabase/points/FCU_13_return_air_temperature_setpoint</v>
      </c>
      <c r="G253" s="9"/>
      <c r="H253" s="9" t="s">
        <v>113</v>
      </c>
      <c r="I253" s="8" t="s">
        <v>83</v>
      </c>
      <c r="J253" s="22" t="str">
        <f t="shared" si="7"/>
        <v>SELECT * FROM point WHERE point_name  IN ('FCU_13') and equipment_name IN ('return_air_temperature_setpoint');</v>
      </c>
    </row>
    <row r="254" spans="1:10" x14ac:dyDescent="0.35">
      <c r="A254" s="23" t="s">
        <v>182</v>
      </c>
      <c r="B254" s="19" t="s">
        <v>114</v>
      </c>
      <c r="C254" s="19" t="s">
        <v>174</v>
      </c>
      <c r="D254" s="17" t="str">
        <f>VLOOKUP(A254,GUID!$B$3:$C$554,2,FALSE)</f>
        <v>263000a8-d729-4461-b3c3-4b1111a20d1e</v>
      </c>
      <c r="E254" s="17" t="s">
        <v>2268</v>
      </c>
      <c r="F254" s="17" t="str">
        <f t="shared" si="6"/>
        <v>station:|slot:/Drivers/RdbmsNetwork/MySQLDatabase/points/FCU_13_cooling_air_damper_status</v>
      </c>
      <c r="G254" s="17"/>
      <c r="H254" s="17" t="s">
        <v>113</v>
      </c>
      <c r="I254" s="19" t="s">
        <v>141</v>
      </c>
      <c r="J254" s="24" t="str">
        <f t="shared" si="7"/>
        <v>SELECT * FROM point WHERE point_name  IN ('FCU_13') and equipment_name IN ('cooling_air_damper_status');</v>
      </c>
    </row>
    <row r="255" spans="1:10" x14ac:dyDescent="0.35">
      <c r="A255" s="5" t="s">
        <v>278</v>
      </c>
      <c r="B255" s="6" t="s">
        <v>275</v>
      </c>
      <c r="C255" s="6" t="s">
        <v>274</v>
      </c>
      <c r="D255" s="5" t="str">
        <f>VLOOKUP(A255,GUID!$B$3:$C$554,2,FALSE)</f>
        <v>72dc7123-32c4-4837-892f-1c750c33b8b4</v>
      </c>
      <c r="E255" s="6" t="s">
        <v>2270</v>
      </c>
      <c r="F255" s="5" t="str">
        <f t="shared" si="6"/>
        <v>station:|slot:/Drivers/RdbmsNetwork/MySQLDatabase/points/ISV_2_cold_water_valve_percentage_command</v>
      </c>
      <c r="G255" s="5" t="s">
        <v>282</v>
      </c>
      <c r="H255" s="5" t="s">
        <v>280</v>
      </c>
      <c r="I255" s="6" t="s">
        <v>284</v>
      </c>
      <c r="J255" s="13" t="str">
        <f t="shared" si="7"/>
        <v>SELECT * FROM point WHERE point_name  IN ('ISV_2') and equipment_name IN ('cold_water_valve_percentage_command');</v>
      </c>
    </row>
    <row r="256" spans="1:10" x14ac:dyDescent="0.35">
      <c r="A256" s="5" t="s">
        <v>279</v>
      </c>
      <c r="B256" s="6" t="s">
        <v>275</v>
      </c>
      <c r="C256" s="6" t="s">
        <v>274</v>
      </c>
      <c r="D256" s="5" t="str">
        <f>VLOOKUP(A256,GUID!$B$3:$C$554,2,FALSE)</f>
        <v>60524155-ceed-41ed-a705-96a65fdd0ca2</v>
      </c>
      <c r="E256" s="6" t="s">
        <v>2270</v>
      </c>
      <c r="F256" s="5" t="str">
        <f t="shared" si="6"/>
        <v>station:|slot:/Drivers/RdbmsNetwork/MySQLDatabase/points/ISV_3_cold_water_valve_percentage_command</v>
      </c>
      <c r="G256" s="5" t="s">
        <v>283</v>
      </c>
      <c r="H256" s="5" t="s">
        <v>281</v>
      </c>
      <c r="I256" s="6" t="s">
        <v>284</v>
      </c>
      <c r="J256" s="13" t="str">
        <f t="shared" si="7"/>
        <v>SELECT * FROM point WHERE point_name  IN ('ISV_3') and equipment_name IN ('cold_water_valve_percentage_command');</v>
      </c>
    </row>
    <row r="257" spans="1:10" x14ac:dyDescent="0.35">
      <c r="A257" s="5" t="s">
        <v>287</v>
      </c>
      <c r="B257" s="6" t="s">
        <v>275</v>
      </c>
      <c r="C257" s="6" t="s">
        <v>288</v>
      </c>
      <c r="D257" s="5" t="str">
        <f>VLOOKUP(A257,GUID!$B$3:$C$554,2,FALSE)</f>
        <v>a7e29640-0097-4ce6-8e82-180e75e4ec27</v>
      </c>
      <c r="E257" s="6" t="s">
        <v>2270</v>
      </c>
      <c r="F257" s="5" t="str">
        <f t="shared" si="6"/>
        <v>station:|slot:/Drivers/RdbmsNetwork/MySQLDatabase/points/ISV_4_cold_water_valve_percentage_command</v>
      </c>
      <c r="G257" s="5" t="s">
        <v>289</v>
      </c>
      <c r="H257" s="5" t="s">
        <v>290</v>
      </c>
      <c r="I257" s="6" t="s">
        <v>284</v>
      </c>
      <c r="J257" s="13" t="str">
        <f t="shared" si="7"/>
        <v>SELECT * FROM point WHERE point_name  IN ('ISV_4') and equipment_name IN ('cold_water_valve_percentage_command');</v>
      </c>
    </row>
    <row r="258" spans="1:10" x14ac:dyDescent="0.35">
      <c r="A258" s="9" t="s">
        <v>142</v>
      </c>
      <c r="B258" s="9" t="s">
        <v>39</v>
      </c>
      <c r="C258" s="9" t="s">
        <v>187</v>
      </c>
      <c r="D258" s="9" t="str">
        <f>VLOOKUP(A258,GUID!$B$3:$C$554,2,FALSE)</f>
        <v>3ab06e57-c721-4d42-a9b4-796e146b5252</v>
      </c>
      <c r="E258" s="9" t="s">
        <v>2268</v>
      </c>
      <c r="F258" s="9" t="str">
        <f t="shared" ref="F258:F316" si="8">_xlfn.CONCAT("station:|slot:/Drivers/RdbmsNetwork/MySQLDatabase/points/",A258,"_",B258)</f>
        <v>station:|slot:/Drivers/RdbmsNetwork/MySQLDatabase/points/TF_1_run_command</v>
      </c>
      <c r="G258" s="9"/>
      <c r="H258" s="9" t="s">
        <v>38</v>
      </c>
      <c r="I258" s="8" t="s">
        <v>79</v>
      </c>
      <c r="J258" s="14" t="str">
        <f t="shared" ref="J258:J321" si="9">"SELECT * FROM point WHERE point_name  IN ('"&amp;A258&amp;"') and equipment_name IN ('"&amp;B258&amp;"');"</f>
        <v>SELECT * FROM point WHERE point_name  IN ('TF_1') and equipment_name IN ('run_command');</v>
      </c>
    </row>
    <row r="259" spans="1:10" x14ac:dyDescent="0.35">
      <c r="A259" s="9" t="s">
        <v>142</v>
      </c>
      <c r="B259" s="9" t="s">
        <v>189</v>
      </c>
      <c r="C259" s="9" t="s">
        <v>186</v>
      </c>
      <c r="D259" s="9" t="str">
        <f>VLOOKUP(A259,GUID!$B$3:$C$554,2,FALSE)</f>
        <v>3ab06e57-c721-4d42-a9b4-796e146b5252</v>
      </c>
      <c r="E259" s="9" t="s">
        <v>2268</v>
      </c>
      <c r="F259" s="9" t="str">
        <f t="shared" si="8"/>
        <v>station:|slot:/Drivers/RdbmsNetwork/MySQLDatabase/points/TF_1_fire_command</v>
      </c>
      <c r="G259" s="9"/>
      <c r="H259" s="9" t="s">
        <v>38</v>
      </c>
      <c r="I259" s="8" t="s">
        <v>79</v>
      </c>
      <c r="J259" s="14" t="str">
        <f t="shared" si="9"/>
        <v>SELECT * FROM point WHERE point_name  IN ('TF_1') and equipment_name IN ('fire_command');</v>
      </c>
    </row>
    <row r="260" spans="1:10" x14ac:dyDescent="0.35">
      <c r="A260" s="9" t="s">
        <v>142</v>
      </c>
      <c r="B260" s="9" t="s">
        <v>8</v>
      </c>
      <c r="C260" s="9" t="s">
        <v>187</v>
      </c>
      <c r="D260" s="9" t="str">
        <f>VLOOKUP(A260,GUID!$B$3:$C$554,2,FALSE)</f>
        <v>3ab06e57-c721-4d42-a9b4-796e146b5252</v>
      </c>
      <c r="E260" s="9" t="s">
        <v>2268</v>
      </c>
      <c r="F260" s="9" t="str">
        <f t="shared" si="8"/>
        <v>station:|slot:/Drivers/RdbmsNetwork/MySQLDatabase/points/TF_1_run_status</v>
      </c>
      <c r="G260" s="9"/>
      <c r="H260" s="9" t="s">
        <v>38</v>
      </c>
      <c r="I260" s="34" t="s">
        <v>50</v>
      </c>
      <c r="J260" s="14" t="str">
        <f t="shared" si="9"/>
        <v>SELECT * FROM point WHERE point_name  IN ('TF_1') and equipment_name IN ('run_status');</v>
      </c>
    </row>
    <row r="261" spans="1:10" x14ac:dyDescent="0.35">
      <c r="A261" s="9" t="s">
        <v>142</v>
      </c>
      <c r="B261" s="9" t="s">
        <v>9</v>
      </c>
      <c r="C261" s="9" t="s">
        <v>187</v>
      </c>
      <c r="D261" s="9" t="str">
        <f>VLOOKUP(A261,GUID!$B$3:$C$554,2,FALSE)</f>
        <v>3ab06e57-c721-4d42-a9b4-796e146b5252</v>
      </c>
      <c r="E261" s="9" t="s">
        <v>2268</v>
      </c>
      <c r="F261" s="9" t="str">
        <f t="shared" si="8"/>
        <v>station:|slot:/Drivers/RdbmsNetwork/MySQLDatabase/points/TF_1_device_fault_status</v>
      </c>
      <c r="G261" s="9"/>
      <c r="H261" s="9" t="s">
        <v>38</v>
      </c>
      <c r="I261" s="9" t="s">
        <v>43</v>
      </c>
      <c r="J261" s="14" t="str">
        <f t="shared" si="9"/>
        <v>SELECT * FROM point WHERE point_name  IN ('TF_1') and equipment_name IN ('device_fault_status');</v>
      </c>
    </row>
    <row r="262" spans="1:10" x14ac:dyDescent="0.35">
      <c r="A262" s="9" t="s">
        <v>142</v>
      </c>
      <c r="B262" s="9" t="s">
        <v>80</v>
      </c>
      <c r="C262" s="9" t="s">
        <v>187</v>
      </c>
      <c r="D262" s="9" t="str">
        <f>VLOOKUP(A262,GUID!$B$3:$C$554,2,FALSE)</f>
        <v>3ab06e57-c721-4d42-a9b4-796e146b5252</v>
      </c>
      <c r="E262" s="9" t="s">
        <v>2268</v>
      </c>
      <c r="F262" s="9" t="str">
        <f t="shared" si="8"/>
        <v>station:|slot:/Drivers/RdbmsNetwork/MySQLDatabase/points/TF_1_device_alarm_status</v>
      </c>
      <c r="G262" s="9"/>
      <c r="H262" s="9" t="s">
        <v>38</v>
      </c>
      <c r="I262" s="9" t="s">
        <v>81</v>
      </c>
      <c r="J262" s="14" t="str">
        <f t="shared" si="9"/>
        <v>SELECT * FROM point WHERE point_name  IN ('TF_1') and equipment_name IN ('device_alarm_status');</v>
      </c>
    </row>
    <row r="263" spans="1:10" x14ac:dyDescent="0.35">
      <c r="A263" s="9" t="s">
        <v>142</v>
      </c>
      <c r="B263" s="9" t="s">
        <v>25</v>
      </c>
      <c r="C263" s="9" t="s">
        <v>187</v>
      </c>
      <c r="D263" s="9" t="str">
        <f>VLOOKUP(A263,GUID!$B$3:$C$554,2,FALSE)</f>
        <v>3ab06e57-c721-4d42-a9b4-796e146b5252</v>
      </c>
      <c r="E263" s="9" t="s">
        <v>2268</v>
      </c>
      <c r="F263" s="9" t="str">
        <f t="shared" si="8"/>
        <v>station:|slot:/Drivers/RdbmsNetwork/MySQLDatabase/points/TF_1_mode</v>
      </c>
      <c r="G263" s="9"/>
      <c r="H263" s="9" t="s">
        <v>38</v>
      </c>
      <c r="I263" s="8" t="s">
        <v>51</v>
      </c>
      <c r="J263" s="14" t="str">
        <f t="shared" si="9"/>
        <v>SELECT * FROM point WHERE point_name  IN ('TF_1') and equipment_name IN ('mode');</v>
      </c>
    </row>
    <row r="264" spans="1:10" x14ac:dyDescent="0.35">
      <c r="A264" s="9" t="s">
        <v>142</v>
      </c>
      <c r="B264" s="9" t="s">
        <v>2266</v>
      </c>
      <c r="C264" s="9" t="s">
        <v>187</v>
      </c>
      <c r="D264" s="9" t="str">
        <f>VLOOKUP(A264,GUID!$B$3:$C$554,2,FALSE)</f>
        <v>3ab06e57-c721-4d42-a9b4-796e146b5252</v>
      </c>
      <c r="E264" s="9" t="s">
        <v>2268</v>
      </c>
      <c r="F264" s="9" t="str">
        <f t="shared" si="8"/>
        <v>station:|slot:/Drivers/RdbmsNetwork/MySQLDatabase/points/TF_1_mode_1</v>
      </c>
      <c r="G264" s="9"/>
      <c r="H264" s="9" t="s">
        <v>38</v>
      </c>
      <c r="I264" s="8" t="s">
        <v>52</v>
      </c>
      <c r="J264" s="14" t="str">
        <f t="shared" si="9"/>
        <v>SELECT * FROM point WHERE point_name  IN ('TF_1') and equipment_name IN ('mode_1');</v>
      </c>
    </row>
    <row r="265" spans="1:10" x14ac:dyDescent="0.35">
      <c r="A265" s="17" t="s">
        <v>142</v>
      </c>
      <c r="B265" s="17" t="s">
        <v>33</v>
      </c>
      <c r="C265" s="17" t="s">
        <v>188</v>
      </c>
      <c r="D265" s="17" t="str">
        <f>VLOOKUP(A265,GUID!$B$3:$C$554,2,FALSE)</f>
        <v>3ab06e57-c721-4d42-a9b4-796e146b5252</v>
      </c>
      <c r="E265" s="17" t="s">
        <v>2268</v>
      </c>
      <c r="F265" s="17" t="str">
        <f t="shared" si="8"/>
        <v>station:|slot:/Drivers/RdbmsNetwork/MySQLDatabase/points/TF_1_supply_air_damper_status</v>
      </c>
      <c r="G265" s="17"/>
      <c r="H265" s="17" t="s">
        <v>38</v>
      </c>
      <c r="I265" s="19" t="s">
        <v>53</v>
      </c>
      <c r="J265" s="20" t="str">
        <f t="shared" si="9"/>
        <v>SELECT * FROM point WHERE point_name  IN ('TF_1') and equipment_name IN ('supply_air_damper_status');</v>
      </c>
    </row>
    <row r="266" spans="1:10" x14ac:dyDescent="0.35">
      <c r="A266" s="9" t="s">
        <v>143</v>
      </c>
      <c r="B266" s="9" t="s">
        <v>39</v>
      </c>
      <c r="C266" s="9" t="s">
        <v>187</v>
      </c>
      <c r="D266" s="9" t="str">
        <f>VLOOKUP(A266,GUID!$B$3:$C$554,2,FALSE)</f>
        <v>ab9402fa-2c5a-42d1-b4f3-d40b440dea13</v>
      </c>
      <c r="E266" s="9" t="s">
        <v>2268</v>
      </c>
      <c r="F266" s="9" t="str">
        <f t="shared" si="8"/>
        <v>station:|slot:/Drivers/RdbmsNetwork/MySQLDatabase/points/TF_2_run_command</v>
      </c>
      <c r="G266" s="9"/>
      <c r="H266" s="9" t="s">
        <v>82</v>
      </c>
      <c r="I266" s="8" t="s">
        <v>79</v>
      </c>
      <c r="J266" s="14" t="str">
        <f t="shared" si="9"/>
        <v>SELECT * FROM point WHERE point_name  IN ('TF_2') and equipment_name IN ('run_command');</v>
      </c>
    </row>
    <row r="267" spans="1:10" x14ac:dyDescent="0.35">
      <c r="A267" s="9" t="s">
        <v>143</v>
      </c>
      <c r="B267" s="9" t="s">
        <v>8</v>
      </c>
      <c r="C267" s="9" t="s">
        <v>187</v>
      </c>
      <c r="D267" s="9" t="str">
        <f>VLOOKUP(A267,GUID!$B$3:$C$554,2,FALSE)</f>
        <v>ab9402fa-2c5a-42d1-b4f3-d40b440dea13</v>
      </c>
      <c r="E267" s="9" t="s">
        <v>2268</v>
      </c>
      <c r="F267" s="9" t="str">
        <f t="shared" si="8"/>
        <v>station:|slot:/Drivers/RdbmsNetwork/MySQLDatabase/points/TF_2_run_status</v>
      </c>
      <c r="G267" s="9"/>
      <c r="H267" s="9" t="s">
        <v>38</v>
      </c>
      <c r="I267" s="34" t="s">
        <v>50</v>
      </c>
      <c r="J267" s="14" t="str">
        <f t="shared" si="9"/>
        <v>SELECT * FROM point WHERE point_name  IN ('TF_2') and equipment_name IN ('run_status');</v>
      </c>
    </row>
    <row r="268" spans="1:10" x14ac:dyDescent="0.35">
      <c r="A268" s="9" t="s">
        <v>143</v>
      </c>
      <c r="B268" s="9" t="s">
        <v>9</v>
      </c>
      <c r="C268" s="9" t="s">
        <v>187</v>
      </c>
      <c r="D268" s="9" t="str">
        <f>VLOOKUP(A268,GUID!$B$3:$C$554,2,FALSE)</f>
        <v>ab9402fa-2c5a-42d1-b4f3-d40b440dea13</v>
      </c>
      <c r="E268" s="9" t="s">
        <v>2268</v>
      </c>
      <c r="F268" s="9" t="str">
        <f t="shared" si="8"/>
        <v>station:|slot:/Drivers/RdbmsNetwork/MySQLDatabase/points/TF_2_device_fault_status</v>
      </c>
      <c r="G268" s="9"/>
      <c r="H268" s="9" t="s">
        <v>38</v>
      </c>
      <c r="I268" s="9" t="s">
        <v>43</v>
      </c>
      <c r="J268" s="14" t="str">
        <f t="shared" si="9"/>
        <v>SELECT * FROM point WHERE point_name  IN ('TF_2') and equipment_name IN ('device_fault_status');</v>
      </c>
    </row>
    <row r="269" spans="1:10" x14ac:dyDescent="0.35">
      <c r="A269" s="9" t="s">
        <v>143</v>
      </c>
      <c r="B269" s="9" t="s">
        <v>80</v>
      </c>
      <c r="C269" s="9" t="s">
        <v>187</v>
      </c>
      <c r="D269" s="9" t="str">
        <f>VLOOKUP(A269,GUID!$B$3:$C$554,2,FALSE)</f>
        <v>ab9402fa-2c5a-42d1-b4f3-d40b440dea13</v>
      </c>
      <c r="E269" s="9" t="s">
        <v>2268</v>
      </c>
      <c r="F269" s="9" t="str">
        <f t="shared" si="8"/>
        <v>station:|slot:/Drivers/RdbmsNetwork/MySQLDatabase/points/TF_2_device_alarm_status</v>
      </c>
      <c r="G269" s="9"/>
      <c r="H269" s="9" t="s">
        <v>38</v>
      </c>
      <c r="I269" s="9" t="s">
        <v>81</v>
      </c>
      <c r="J269" s="14" t="str">
        <f t="shared" si="9"/>
        <v>SELECT * FROM point WHERE point_name  IN ('TF_2') and equipment_name IN ('device_alarm_status');</v>
      </c>
    </row>
    <row r="270" spans="1:10" x14ac:dyDescent="0.35">
      <c r="A270" s="9" t="s">
        <v>143</v>
      </c>
      <c r="B270" s="9" t="s">
        <v>25</v>
      </c>
      <c r="C270" s="9" t="s">
        <v>187</v>
      </c>
      <c r="D270" s="9" t="str">
        <f>VLOOKUP(A270,GUID!$B$3:$C$554,2,FALSE)</f>
        <v>ab9402fa-2c5a-42d1-b4f3-d40b440dea13</v>
      </c>
      <c r="E270" s="9" t="s">
        <v>2268</v>
      </c>
      <c r="F270" s="9" t="str">
        <f t="shared" si="8"/>
        <v>station:|slot:/Drivers/RdbmsNetwork/MySQLDatabase/points/TF_2_mode</v>
      </c>
      <c r="G270" s="9"/>
      <c r="H270" s="9" t="s">
        <v>38</v>
      </c>
      <c r="I270" s="8" t="s">
        <v>51</v>
      </c>
      <c r="J270" s="14" t="str">
        <f t="shared" si="9"/>
        <v>SELECT * FROM point WHERE point_name  IN ('TF_2') and equipment_name IN ('mode');</v>
      </c>
    </row>
    <row r="271" spans="1:10" x14ac:dyDescent="0.35">
      <c r="A271" s="9" t="s">
        <v>143</v>
      </c>
      <c r="B271" s="9" t="s">
        <v>2266</v>
      </c>
      <c r="C271" s="9" t="s">
        <v>187</v>
      </c>
      <c r="D271" s="9" t="str">
        <f>VLOOKUP(A271,GUID!$B$3:$C$554,2,FALSE)</f>
        <v>ab9402fa-2c5a-42d1-b4f3-d40b440dea13</v>
      </c>
      <c r="E271" s="9" t="s">
        <v>2268</v>
      </c>
      <c r="F271" s="9" t="str">
        <f t="shared" si="8"/>
        <v>station:|slot:/Drivers/RdbmsNetwork/MySQLDatabase/points/TF_2_mode_1</v>
      </c>
      <c r="G271" s="9"/>
      <c r="H271" s="9" t="s">
        <v>38</v>
      </c>
      <c r="I271" s="8" t="s">
        <v>52</v>
      </c>
      <c r="J271" s="14" t="str">
        <f t="shared" si="9"/>
        <v>SELECT * FROM point WHERE point_name  IN ('TF_2') and equipment_name IN ('mode_1');</v>
      </c>
    </row>
    <row r="272" spans="1:10" x14ac:dyDescent="0.35">
      <c r="A272" s="9" t="s">
        <v>143</v>
      </c>
      <c r="B272" s="8" t="s">
        <v>55</v>
      </c>
      <c r="C272" s="8" t="s">
        <v>186</v>
      </c>
      <c r="D272" s="9" t="str">
        <f>VLOOKUP(A272,GUID!$B$3:$C$554,2,FALSE)</f>
        <v>ab9402fa-2c5a-42d1-b4f3-d40b440dea13</v>
      </c>
      <c r="E272" s="9" t="s">
        <v>2268</v>
      </c>
      <c r="F272" s="9" t="str">
        <f t="shared" si="8"/>
        <v>station:|slot:/Drivers/RdbmsNetwork/MySQLDatabase/points/TF_2_zone_air_temperature_sensor</v>
      </c>
      <c r="G272" s="9"/>
      <c r="H272" s="9" t="s">
        <v>38</v>
      </c>
      <c r="I272" s="8" t="s">
        <v>84</v>
      </c>
      <c r="J272" s="14" t="str">
        <f t="shared" si="9"/>
        <v>SELECT * FROM point WHERE point_name  IN ('TF_2') and equipment_name IN ('zone_air_temperature_sensor');</v>
      </c>
    </row>
    <row r="273" spans="1:10" x14ac:dyDescent="0.35">
      <c r="A273" s="17" t="s">
        <v>143</v>
      </c>
      <c r="B273" s="19" t="s">
        <v>86</v>
      </c>
      <c r="C273" s="19" t="s">
        <v>186</v>
      </c>
      <c r="D273" s="17" t="str">
        <f>VLOOKUP(A273,GUID!$B$3:$C$554,2,FALSE)</f>
        <v>ab9402fa-2c5a-42d1-b4f3-d40b440dea13</v>
      </c>
      <c r="E273" s="17" t="s">
        <v>2268</v>
      </c>
      <c r="F273" s="17" t="str">
        <f t="shared" si="8"/>
        <v>station:|slot:/Drivers/RdbmsNetwork/MySQLDatabase/points/TF_2_zone_air_temperature_setpoint</v>
      </c>
      <c r="G273" s="17"/>
      <c r="H273" s="17" t="s">
        <v>38</v>
      </c>
      <c r="I273" s="19" t="s">
        <v>85</v>
      </c>
      <c r="J273" s="20" t="str">
        <f t="shared" si="9"/>
        <v>SELECT * FROM point WHERE point_name  IN ('TF_2') and equipment_name IN ('zone_air_temperature_setpoint');</v>
      </c>
    </row>
    <row r="274" spans="1:10" x14ac:dyDescent="0.35">
      <c r="A274" s="9" t="s">
        <v>144</v>
      </c>
      <c r="B274" s="9" t="s">
        <v>39</v>
      </c>
      <c r="C274" s="9" t="s">
        <v>273</v>
      </c>
      <c r="D274" s="9" t="str">
        <f>VLOOKUP(A274,GUID!$B$3:$C$554,2,FALSE)</f>
        <v>51b15500-ce05-4a34-b5fd-973062b67eec</v>
      </c>
      <c r="E274" s="9" t="s">
        <v>2268</v>
      </c>
      <c r="F274" s="9" t="str">
        <f t="shared" si="8"/>
        <v>station:|slot:/Drivers/RdbmsNetwork/MySQLDatabase/points/EF_1_run_command</v>
      </c>
      <c r="G274" s="9" t="s">
        <v>272</v>
      </c>
      <c r="H274" s="9" t="s">
        <v>191</v>
      </c>
      <c r="I274" s="8" t="s">
        <v>79</v>
      </c>
      <c r="J274" s="14" t="str">
        <f t="shared" si="9"/>
        <v>SELECT * FROM point WHERE point_name  IN ('EF_1') and equipment_name IN ('run_command');</v>
      </c>
    </row>
    <row r="275" spans="1:10" x14ac:dyDescent="0.35">
      <c r="A275" s="9" t="s">
        <v>144</v>
      </c>
      <c r="B275" s="9" t="s">
        <v>8</v>
      </c>
      <c r="C275" s="9" t="s">
        <v>273</v>
      </c>
      <c r="D275" s="9" t="str">
        <f>VLOOKUP(A275,GUID!$B$3:$C$554,2,FALSE)</f>
        <v>51b15500-ce05-4a34-b5fd-973062b67eec</v>
      </c>
      <c r="E275" s="9" t="s">
        <v>2268</v>
      </c>
      <c r="F275" s="9" t="str">
        <f t="shared" si="8"/>
        <v>station:|slot:/Drivers/RdbmsNetwork/MySQLDatabase/points/EF_1_run_status</v>
      </c>
      <c r="G275" s="9"/>
      <c r="H275" s="9" t="s">
        <v>191</v>
      </c>
      <c r="I275" s="34" t="s">
        <v>50</v>
      </c>
      <c r="J275" s="14" t="str">
        <f t="shared" si="9"/>
        <v>SELECT * FROM point WHERE point_name  IN ('EF_1') and equipment_name IN ('run_status');</v>
      </c>
    </row>
    <row r="276" spans="1:10" x14ac:dyDescent="0.35">
      <c r="A276" s="9" t="s">
        <v>144</v>
      </c>
      <c r="B276" s="9" t="s">
        <v>9</v>
      </c>
      <c r="C276" s="9" t="s">
        <v>273</v>
      </c>
      <c r="D276" s="9" t="str">
        <f>VLOOKUP(A276,GUID!$B$3:$C$554,2,FALSE)</f>
        <v>51b15500-ce05-4a34-b5fd-973062b67eec</v>
      </c>
      <c r="E276" s="9" t="s">
        <v>2268</v>
      </c>
      <c r="F276" s="9" t="str">
        <f t="shared" si="8"/>
        <v>station:|slot:/Drivers/RdbmsNetwork/MySQLDatabase/points/EF_1_device_fault_status</v>
      </c>
      <c r="G276" s="9"/>
      <c r="H276" s="9" t="s">
        <v>191</v>
      </c>
      <c r="I276" s="9" t="s">
        <v>43</v>
      </c>
      <c r="J276" s="14" t="str">
        <f t="shared" si="9"/>
        <v>SELECT * FROM point WHERE point_name  IN ('EF_1') and equipment_name IN ('device_fault_status');</v>
      </c>
    </row>
    <row r="277" spans="1:10" x14ac:dyDescent="0.35">
      <c r="A277" s="9" t="s">
        <v>144</v>
      </c>
      <c r="B277" s="9" t="s">
        <v>80</v>
      </c>
      <c r="C277" s="9" t="s">
        <v>273</v>
      </c>
      <c r="D277" s="9" t="str">
        <f>VLOOKUP(A277,GUID!$B$3:$C$554,2,FALSE)</f>
        <v>51b15500-ce05-4a34-b5fd-973062b67eec</v>
      </c>
      <c r="E277" s="9" t="s">
        <v>2268</v>
      </c>
      <c r="F277" s="9" t="str">
        <f t="shared" si="8"/>
        <v>station:|slot:/Drivers/RdbmsNetwork/MySQLDatabase/points/EF_1_device_alarm_status</v>
      </c>
      <c r="G277" s="9"/>
      <c r="H277" s="9" t="s">
        <v>191</v>
      </c>
      <c r="I277" s="9" t="s">
        <v>81</v>
      </c>
      <c r="J277" s="14" t="str">
        <f t="shared" si="9"/>
        <v>SELECT * FROM point WHERE point_name  IN ('EF_1') and equipment_name IN ('device_alarm_status');</v>
      </c>
    </row>
    <row r="278" spans="1:10" x14ac:dyDescent="0.35">
      <c r="A278" s="9" t="s">
        <v>144</v>
      </c>
      <c r="B278" s="9" t="s">
        <v>25</v>
      </c>
      <c r="C278" s="9" t="s">
        <v>273</v>
      </c>
      <c r="D278" s="9" t="str">
        <f>VLOOKUP(A278,GUID!$B$3:$C$554,2,FALSE)</f>
        <v>51b15500-ce05-4a34-b5fd-973062b67eec</v>
      </c>
      <c r="E278" s="9" t="s">
        <v>2268</v>
      </c>
      <c r="F278" s="9" t="str">
        <f t="shared" si="8"/>
        <v>station:|slot:/Drivers/RdbmsNetwork/MySQLDatabase/points/EF_1_mode</v>
      </c>
      <c r="G278" s="9"/>
      <c r="H278" s="9" t="s">
        <v>191</v>
      </c>
      <c r="I278" s="8" t="s">
        <v>51</v>
      </c>
      <c r="J278" s="14" t="str">
        <f t="shared" si="9"/>
        <v>SELECT * FROM point WHERE point_name  IN ('EF_1') and equipment_name IN ('mode');</v>
      </c>
    </row>
    <row r="279" spans="1:10" x14ac:dyDescent="0.35">
      <c r="A279" s="17" t="s">
        <v>144</v>
      </c>
      <c r="B279" s="17" t="s">
        <v>2266</v>
      </c>
      <c r="C279" s="17" t="s">
        <v>273</v>
      </c>
      <c r="D279" s="17" t="str">
        <f>VLOOKUP(A279,GUID!$B$3:$C$554,2,FALSE)</f>
        <v>51b15500-ce05-4a34-b5fd-973062b67eec</v>
      </c>
      <c r="E279" s="17" t="s">
        <v>2268</v>
      </c>
      <c r="F279" s="17" t="str">
        <f t="shared" si="8"/>
        <v>station:|slot:/Drivers/RdbmsNetwork/MySQLDatabase/points/EF_1_mode_1</v>
      </c>
      <c r="G279" s="17"/>
      <c r="H279" s="17" t="s">
        <v>191</v>
      </c>
      <c r="I279" s="19" t="s">
        <v>52</v>
      </c>
      <c r="J279" s="20" t="str">
        <f t="shared" si="9"/>
        <v>SELECT * FROM point WHERE point_name  IN ('EF_1') and equipment_name IN ('mode_1');</v>
      </c>
    </row>
    <row r="280" spans="1:10" x14ac:dyDescent="0.35">
      <c r="A280" s="9" t="s">
        <v>190</v>
      </c>
      <c r="B280" s="9" t="s">
        <v>39</v>
      </c>
      <c r="C280" s="9" t="s">
        <v>188</v>
      </c>
      <c r="D280" s="9" t="str">
        <f>VLOOKUP(A280,GUID!$B$3:$C$554,2,FALSE)</f>
        <v>d9fa97d3-1c2f-4d43-a904-e37938f566c5</v>
      </c>
      <c r="E280" s="9" t="s">
        <v>2268</v>
      </c>
      <c r="F280" s="9" t="str">
        <f t="shared" si="8"/>
        <v>station:|slot:/Drivers/RdbmsNetwork/MySQLDatabase/points/EF_2_run_command</v>
      </c>
      <c r="G280" s="9" t="s">
        <v>213</v>
      </c>
      <c r="H280" s="9" t="s">
        <v>192</v>
      </c>
      <c r="I280" s="8" t="s">
        <v>79</v>
      </c>
      <c r="J280" s="14" t="str">
        <f t="shared" si="9"/>
        <v>SELECT * FROM point WHERE point_name  IN ('EF_2') and equipment_name IN ('run_command');</v>
      </c>
    </row>
    <row r="281" spans="1:10" x14ac:dyDescent="0.35">
      <c r="A281" s="9" t="s">
        <v>190</v>
      </c>
      <c r="B281" s="9" t="s">
        <v>8</v>
      </c>
      <c r="C281" s="9" t="s">
        <v>188</v>
      </c>
      <c r="D281" s="9" t="str">
        <f>VLOOKUP(A281,GUID!$B$3:$C$554,2,FALSE)</f>
        <v>d9fa97d3-1c2f-4d43-a904-e37938f566c5</v>
      </c>
      <c r="E281" s="9" t="s">
        <v>2268</v>
      </c>
      <c r="F281" s="9" t="str">
        <f t="shared" si="8"/>
        <v>station:|slot:/Drivers/RdbmsNetwork/MySQLDatabase/points/EF_2_run_status</v>
      </c>
      <c r="G281" s="9"/>
      <c r="H281" s="9" t="s">
        <v>192</v>
      </c>
      <c r="I281" s="34" t="s">
        <v>50</v>
      </c>
      <c r="J281" s="14" t="str">
        <f t="shared" si="9"/>
        <v>SELECT * FROM point WHERE point_name  IN ('EF_2') and equipment_name IN ('run_status');</v>
      </c>
    </row>
    <row r="282" spans="1:10" x14ac:dyDescent="0.35">
      <c r="A282" s="9" t="s">
        <v>190</v>
      </c>
      <c r="B282" s="9" t="s">
        <v>9</v>
      </c>
      <c r="C282" s="9" t="s">
        <v>188</v>
      </c>
      <c r="D282" s="9" t="str">
        <f>VLOOKUP(A282,GUID!$B$3:$C$554,2,FALSE)</f>
        <v>d9fa97d3-1c2f-4d43-a904-e37938f566c5</v>
      </c>
      <c r="E282" s="9" t="s">
        <v>2268</v>
      </c>
      <c r="F282" s="9" t="str">
        <f t="shared" si="8"/>
        <v>station:|slot:/Drivers/RdbmsNetwork/MySQLDatabase/points/EF_2_device_fault_status</v>
      </c>
      <c r="G282" s="9"/>
      <c r="H282" s="9" t="s">
        <v>192</v>
      </c>
      <c r="I282" s="9" t="s">
        <v>43</v>
      </c>
      <c r="J282" s="14" t="str">
        <f t="shared" si="9"/>
        <v>SELECT * FROM point WHERE point_name  IN ('EF_2') and equipment_name IN ('device_fault_status');</v>
      </c>
    </row>
    <row r="283" spans="1:10" x14ac:dyDescent="0.35">
      <c r="A283" s="9" t="s">
        <v>190</v>
      </c>
      <c r="B283" s="9" t="s">
        <v>80</v>
      </c>
      <c r="C283" s="9" t="s">
        <v>188</v>
      </c>
      <c r="D283" s="9" t="str">
        <f>VLOOKUP(A283,GUID!$B$3:$C$554,2,FALSE)</f>
        <v>d9fa97d3-1c2f-4d43-a904-e37938f566c5</v>
      </c>
      <c r="E283" s="9" t="s">
        <v>2268</v>
      </c>
      <c r="F283" s="9" t="str">
        <f t="shared" si="8"/>
        <v>station:|slot:/Drivers/RdbmsNetwork/MySQLDatabase/points/EF_2_device_alarm_status</v>
      </c>
      <c r="G283" s="9"/>
      <c r="H283" s="9" t="s">
        <v>192</v>
      </c>
      <c r="I283" s="9" t="s">
        <v>81</v>
      </c>
      <c r="J283" s="14" t="str">
        <f t="shared" si="9"/>
        <v>SELECT * FROM point WHERE point_name  IN ('EF_2') and equipment_name IN ('device_alarm_status');</v>
      </c>
    </row>
    <row r="284" spans="1:10" x14ac:dyDescent="0.35">
      <c r="A284" s="9" t="s">
        <v>190</v>
      </c>
      <c r="B284" s="9" t="s">
        <v>25</v>
      </c>
      <c r="C284" s="9" t="s">
        <v>188</v>
      </c>
      <c r="D284" s="9" t="str">
        <f>VLOOKUP(A284,GUID!$B$3:$C$554,2,FALSE)</f>
        <v>d9fa97d3-1c2f-4d43-a904-e37938f566c5</v>
      </c>
      <c r="E284" s="9" t="s">
        <v>2268</v>
      </c>
      <c r="F284" s="9" t="str">
        <f t="shared" si="8"/>
        <v>station:|slot:/Drivers/RdbmsNetwork/MySQLDatabase/points/EF_2_mode</v>
      </c>
      <c r="G284" s="9"/>
      <c r="H284" s="9" t="s">
        <v>192</v>
      </c>
      <c r="I284" s="8" t="s">
        <v>51</v>
      </c>
      <c r="J284" s="14" t="str">
        <f t="shared" si="9"/>
        <v>SELECT * FROM point WHERE point_name  IN ('EF_2') and equipment_name IN ('mode');</v>
      </c>
    </row>
    <row r="285" spans="1:10" x14ac:dyDescent="0.35">
      <c r="A285" s="17" t="s">
        <v>190</v>
      </c>
      <c r="B285" s="17" t="s">
        <v>2266</v>
      </c>
      <c r="C285" s="17" t="s">
        <v>188</v>
      </c>
      <c r="D285" s="17" t="str">
        <f>VLOOKUP(A285,GUID!$B$3:$C$554,2,FALSE)</f>
        <v>d9fa97d3-1c2f-4d43-a904-e37938f566c5</v>
      </c>
      <c r="E285" s="17" t="s">
        <v>2268</v>
      </c>
      <c r="F285" s="17" t="str">
        <f t="shared" si="8"/>
        <v>station:|slot:/Drivers/RdbmsNetwork/MySQLDatabase/points/EF_2_mode_1</v>
      </c>
      <c r="G285" s="17"/>
      <c r="H285" s="17" t="s">
        <v>192</v>
      </c>
      <c r="I285" s="19" t="s">
        <v>52</v>
      </c>
      <c r="J285" s="20" t="str">
        <f t="shared" si="9"/>
        <v>SELECT * FROM point WHERE point_name  IN ('EF_2') and equipment_name IN ('mode_1');</v>
      </c>
    </row>
    <row r="286" spans="1:10" x14ac:dyDescent="0.35">
      <c r="A286" s="9" t="s">
        <v>145</v>
      </c>
      <c r="B286" s="9" t="s">
        <v>87</v>
      </c>
      <c r="C286" s="9" t="s">
        <v>173</v>
      </c>
      <c r="D286" s="9" t="str">
        <f>VLOOKUP(A286,GUID!$B$3:$C$554,2,FALSE)</f>
        <v>a4836eb8-6df4-4b48-9765-5cecde7f3979</v>
      </c>
      <c r="E286" s="9" t="s">
        <v>2268</v>
      </c>
      <c r="F286" s="9" t="str">
        <f t="shared" si="8"/>
        <v>station:|slot:/Drivers/RdbmsNetwork/MySQLDatabase/points/KEF_1_low_exhaust_fan_speed_command</v>
      </c>
      <c r="G286" s="9"/>
      <c r="H286" s="9" t="s">
        <v>89</v>
      </c>
      <c r="I286" s="8" t="s">
        <v>90</v>
      </c>
      <c r="J286" s="14" t="str">
        <f t="shared" si="9"/>
        <v>SELECT * FROM point WHERE point_name  IN ('KEF_1') and equipment_name IN ('low_exhaust_fan_speed_command');</v>
      </c>
    </row>
    <row r="287" spans="1:10" x14ac:dyDescent="0.35">
      <c r="A287" s="9" t="s">
        <v>145</v>
      </c>
      <c r="B287" s="9" t="s">
        <v>88</v>
      </c>
      <c r="C287" s="9" t="s">
        <v>173</v>
      </c>
      <c r="D287" s="9" t="str">
        <f>VLOOKUP(A287,GUID!$B$3:$C$554,2,FALSE)</f>
        <v>a4836eb8-6df4-4b48-9765-5cecde7f3979</v>
      </c>
      <c r="E287" s="9" t="s">
        <v>2268</v>
      </c>
      <c r="F287" s="9" t="str">
        <f t="shared" si="8"/>
        <v>station:|slot:/Drivers/RdbmsNetwork/MySQLDatabase/points/KEF_1_high_exhaust_fan_speed_command</v>
      </c>
      <c r="G287" s="9"/>
      <c r="H287" s="9" t="s">
        <v>89</v>
      </c>
      <c r="I287" s="8" t="s">
        <v>91</v>
      </c>
      <c r="J287" s="14" t="str">
        <f t="shared" si="9"/>
        <v>SELECT * FROM point WHERE point_name  IN ('KEF_1') and equipment_name IN ('high_exhaust_fan_speed_command');</v>
      </c>
    </row>
    <row r="288" spans="1:10" x14ac:dyDescent="0.35">
      <c r="A288" s="9" t="s">
        <v>145</v>
      </c>
      <c r="B288" s="9" t="s">
        <v>30</v>
      </c>
      <c r="C288" s="9" t="s">
        <v>173</v>
      </c>
      <c r="D288" s="9" t="str">
        <f>VLOOKUP(A288,GUID!$B$3:$C$554,2,FALSE)</f>
        <v>a4836eb8-6df4-4b48-9765-5cecde7f3979</v>
      </c>
      <c r="E288" s="9" t="s">
        <v>2268</v>
      </c>
      <c r="F288" s="9" t="str">
        <f t="shared" si="8"/>
        <v>station:|slot:/Drivers/RdbmsNetwork/MySQLDatabase/points/KEF_1_low_speed_fan_status</v>
      </c>
      <c r="G288" s="9"/>
      <c r="H288" s="9" t="s">
        <v>89</v>
      </c>
      <c r="I288" s="8" t="s">
        <v>62</v>
      </c>
      <c r="J288" s="14" t="str">
        <f t="shared" si="9"/>
        <v>SELECT * FROM point WHERE point_name  IN ('KEF_1') and equipment_name IN ('low_speed_fan_status');</v>
      </c>
    </row>
    <row r="289" spans="1:10" x14ac:dyDescent="0.35">
      <c r="A289" s="9" t="s">
        <v>145</v>
      </c>
      <c r="B289" s="9" t="s">
        <v>26</v>
      </c>
      <c r="C289" s="9" t="s">
        <v>173</v>
      </c>
      <c r="D289" s="9" t="str">
        <f>VLOOKUP(A289,GUID!$B$3:$C$554,2,FALSE)</f>
        <v>a4836eb8-6df4-4b48-9765-5cecde7f3979</v>
      </c>
      <c r="E289" s="9" t="s">
        <v>2268</v>
      </c>
      <c r="F289" s="9" t="str">
        <f t="shared" si="8"/>
        <v>station:|slot:/Drivers/RdbmsNetwork/MySQLDatabase/points/KEF_1_high_speed_fan_status</v>
      </c>
      <c r="G289" s="9"/>
      <c r="H289" s="9" t="s">
        <v>89</v>
      </c>
      <c r="I289" s="8" t="s">
        <v>63</v>
      </c>
      <c r="J289" s="14" t="str">
        <f t="shared" si="9"/>
        <v>SELECT * FROM point WHERE point_name  IN ('KEF_1') and equipment_name IN ('high_speed_fan_status');</v>
      </c>
    </row>
    <row r="290" spans="1:10" x14ac:dyDescent="0.35">
      <c r="A290" s="9" t="s">
        <v>145</v>
      </c>
      <c r="B290" s="9" t="s">
        <v>9</v>
      </c>
      <c r="C290" s="9" t="s">
        <v>173</v>
      </c>
      <c r="D290" s="9" t="str">
        <f>VLOOKUP(A290,GUID!$B$3:$C$554,2,FALSE)</f>
        <v>a4836eb8-6df4-4b48-9765-5cecde7f3979</v>
      </c>
      <c r="E290" s="9" t="s">
        <v>2268</v>
      </c>
      <c r="F290" s="9" t="str">
        <f t="shared" si="8"/>
        <v>station:|slot:/Drivers/RdbmsNetwork/MySQLDatabase/points/KEF_1_device_fault_status</v>
      </c>
      <c r="G290" s="9"/>
      <c r="H290" s="9" t="s">
        <v>89</v>
      </c>
      <c r="I290" s="9" t="s">
        <v>43</v>
      </c>
      <c r="J290" s="14" t="str">
        <f t="shared" si="9"/>
        <v>SELECT * FROM point WHERE point_name  IN ('KEF_1') and equipment_name IN ('device_fault_status');</v>
      </c>
    </row>
    <row r="291" spans="1:10" x14ac:dyDescent="0.35">
      <c r="A291" s="9" t="s">
        <v>145</v>
      </c>
      <c r="B291" s="9" t="s">
        <v>25</v>
      </c>
      <c r="C291" s="9" t="s">
        <v>173</v>
      </c>
      <c r="D291" s="9" t="str">
        <f>VLOOKUP(A291,GUID!$B$3:$C$554,2,FALSE)</f>
        <v>a4836eb8-6df4-4b48-9765-5cecde7f3979</v>
      </c>
      <c r="E291" s="9" t="s">
        <v>2268</v>
      </c>
      <c r="F291" s="9" t="str">
        <f t="shared" si="8"/>
        <v>station:|slot:/Drivers/RdbmsNetwork/MySQLDatabase/points/KEF_1_mode</v>
      </c>
      <c r="G291" s="9"/>
      <c r="H291" s="9" t="s">
        <v>89</v>
      </c>
      <c r="I291" s="8" t="s">
        <v>51</v>
      </c>
      <c r="J291" s="14" t="str">
        <f t="shared" si="9"/>
        <v>SELECT * FROM point WHERE point_name  IN ('KEF_1') and equipment_name IN ('mode');</v>
      </c>
    </row>
    <row r="292" spans="1:10" x14ac:dyDescent="0.35">
      <c r="A292" s="9" t="s">
        <v>145</v>
      </c>
      <c r="B292" s="9" t="s">
        <v>2266</v>
      </c>
      <c r="C292" s="9" t="s">
        <v>173</v>
      </c>
      <c r="D292" s="9" t="str">
        <f>VLOOKUP(A292,GUID!$B$3:$C$554,2,FALSE)</f>
        <v>a4836eb8-6df4-4b48-9765-5cecde7f3979</v>
      </c>
      <c r="E292" s="9" t="s">
        <v>2268</v>
      </c>
      <c r="F292" s="9" t="str">
        <f t="shared" si="8"/>
        <v>station:|slot:/Drivers/RdbmsNetwork/MySQLDatabase/points/KEF_1_mode_1</v>
      </c>
      <c r="G292" s="9"/>
      <c r="H292" s="9" t="s">
        <v>89</v>
      </c>
      <c r="I292" s="8" t="s">
        <v>92</v>
      </c>
      <c r="J292" s="14" t="str">
        <f t="shared" si="9"/>
        <v>SELECT * FROM point WHERE point_name  IN ('KEF_1') and equipment_name IN ('mode_1');</v>
      </c>
    </row>
    <row r="293" spans="1:10" x14ac:dyDescent="0.35">
      <c r="A293" s="9" t="s">
        <v>145</v>
      </c>
      <c r="B293" s="9" t="s">
        <v>2276</v>
      </c>
      <c r="C293" s="9" t="s">
        <v>173</v>
      </c>
      <c r="D293" s="9" t="str">
        <f>VLOOKUP(A293,GUID!$B$3:$C$554,2,FALSE)</f>
        <v>a4836eb8-6df4-4b48-9765-5cecde7f3979</v>
      </c>
      <c r="E293" s="9" t="s">
        <v>2268</v>
      </c>
      <c r="F293" s="9" t="str">
        <f t="shared" si="8"/>
        <v>station:|slot:/Drivers/RdbmsNetwork/MySQLDatabase/points/KEF_1_mode_2</v>
      </c>
      <c r="G293" s="9"/>
      <c r="H293" s="9" t="s">
        <v>89</v>
      </c>
      <c r="I293" s="8" t="s">
        <v>93</v>
      </c>
      <c r="J293" s="14" t="str">
        <f t="shared" si="9"/>
        <v>SELECT * FROM point WHERE point_name  IN ('KEF_1') and equipment_name IN ('mode_2');</v>
      </c>
    </row>
    <row r="294" spans="1:10" x14ac:dyDescent="0.35">
      <c r="A294" s="17" t="s">
        <v>145</v>
      </c>
      <c r="B294" s="17" t="s">
        <v>94</v>
      </c>
      <c r="C294" s="17" t="s">
        <v>174</v>
      </c>
      <c r="D294" s="17" t="str">
        <f>VLOOKUP(A294,GUID!$B$3:$C$554,2,FALSE)</f>
        <v>a4836eb8-6df4-4b48-9765-5cecde7f3979</v>
      </c>
      <c r="E294" s="17" t="s">
        <v>2277</v>
      </c>
      <c r="F294" s="17" t="str">
        <f t="shared" si="8"/>
        <v>station:|slot:/Drivers/RdbmsNetwork/MySQLDatabase/points/KEF_1_exhaust_fan_speed_frequency_sensor</v>
      </c>
      <c r="G294" s="17"/>
      <c r="H294" s="17" t="s">
        <v>89</v>
      </c>
      <c r="I294" s="19" t="s">
        <v>95</v>
      </c>
      <c r="J294" s="20" t="str">
        <f t="shared" si="9"/>
        <v>SELECT * FROM point WHERE point_name  IN ('KEF_1') and equipment_name IN ('exhaust_fan_speed_frequency_sensor');</v>
      </c>
    </row>
    <row r="295" spans="1:10" x14ac:dyDescent="0.35">
      <c r="A295" s="9" t="s">
        <v>146</v>
      </c>
      <c r="B295" s="9" t="s">
        <v>8</v>
      </c>
      <c r="C295" s="9" t="s">
        <v>228</v>
      </c>
      <c r="D295" s="9" t="str">
        <f>VLOOKUP(A295,GUID!$B$3:$C$554,2,FALSE)</f>
        <v>0f716e69-6901-4e6d-9600-a4f953f91839</v>
      </c>
      <c r="E295" s="9" t="s">
        <v>2268</v>
      </c>
      <c r="F295" s="9" t="str">
        <f t="shared" si="8"/>
        <v>station:|slot:/Drivers/RdbmsNetwork/MySQLDatabase/points/PCU_1_run_status</v>
      </c>
      <c r="G295" s="9"/>
      <c r="H295" s="9" t="s">
        <v>89</v>
      </c>
      <c r="I295" s="34" t="s">
        <v>50</v>
      </c>
      <c r="J295" s="14" t="str">
        <f t="shared" si="9"/>
        <v>SELECT * FROM point WHERE point_name  IN ('PCU_1') and equipment_name IN ('run_status');</v>
      </c>
    </row>
    <row r="296" spans="1:10" x14ac:dyDescent="0.35">
      <c r="A296" s="9" t="s">
        <v>146</v>
      </c>
      <c r="B296" s="9" t="s">
        <v>9</v>
      </c>
      <c r="C296" s="9" t="s">
        <v>228</v>
      </c>
      <c r="D296" s="9" t="str">
        <f>VLOOKUP(A296,GUID!$B$3:$C$554,2,FALSE)</f>
        <v>0f716e69-6901-4e6d-9600-a4f953f91839</v>
      </c>
      <c r="E296" s="9" t="s">
        <v>2268</v>
      </c>
      <c r="F296" s="9" t="str">
        <f t="shared" si="8"/>
        <v>station:|slot:/Drivers/RdbmsNetwork/MySQLDatabase/points/PCU_1_device_fault_status</v>
      </c>
      <c r="G296" s="9"/>
      <c r="H296" s="9" t="s">
        <v>89</v>
      </c>
      <c r="I296" s="9" t="s">
        <v>43</v>
      </c>
      <c r="J296" s="14" t="str">
        <f t="shared" si="9"/>
        <v>SELECT * FROM point WHERE point_name  IN ('PCU_1') and equipment_name IN ('device_fault_status');</v>
      </c>
    </row>
    <row r="297" spans="1:10" x14ac:dyDescent="0.35">
      <c r="A297" s="17" t="s">
        <v>146</v>
      </c>
      <c r="B297" s="17" t="s">
        <v>25</v>
      </c>
      <c r="C297" s="17" t="s">
        <v>232</v>
      </c>
      <c r="D297" s="17" t="str">
        <f>VLOOKUP(A297,GUID!$B$3:$C$554,2,FALSE)</f>
        <v>0f716e69-6901-4e6d-9600-a4f953f91839</v>
      </c>
      <c r="E297" s="17" t="s">
        <v>2268</v>
      </c>
      <c r="F297" s="17" t="str">
        <f t="shared" si="8"/>
        <v>station:|slot:/Drivers/RdbmsNetwork/MySQLDatabase/points/PCU_1_mode</v>
      </c>
      <c r="G297" s="17" t="s">
        <v>147</v>
      </c>
      <c r="H297" s="17" t="s">
        <v>89</v>
      </c>
      <c r="I297" s="19" t="s">
        <v>51</v>
      </c>
      <c r="J297" s="20" t="str">
        <f t="shared" si="9"/>
        <v>SELECT * FROM point WHERE point_name  IN ('PCU_1') and equipment_name IN ('mode');</v>
      </c>
    </row>
    <row r="298" spans="1:10" x14ac:dyDescent="0.35">
      <c r="A298" s="28" t="s">
        <v>229</v>
      </c>
      <c r="B298" s="28" t="s">
        <v>8</v>
      </c>
      <c r="C298" s="28" t="s">
        <v>228</v>
      </c>
      <c r="D298" s="28" t="str">
        <f>VLOOKUP(A298,GUID!$B$3:$C$554,2,FALSE)</f>
        <v>1976ee8b-a219-46cb-9afa-fc85cf3289e5</v>
      </c>
      <c r="E298" s="9" t="s">
        <v>2268</v>
      </c>
      <c r="F298" s="28" t="str">
        <f t="shared" si="8"/>
        <v>station:|slot:/Drivers/RdbmsNetwork/MySQLDatabase/points/PCU_2_run_status</v>
      </c>
      <c r="G298" s="28"/>
      <c r="H298" s="28" t="s">
        <v>89</v>
      </c>
      <c r="I298" s="35" t="s">
        <v>50</v>
      </c>
      <c r="J298" s="31" t="str">
        <f t="shared" si="9"/>
        <v>SELECT * FROM point WHERE point_name  IN ('PCU_2') and equipment_name IN ('run_status');</v>
      </c>
    </row>
    <row r="299" spans="1:10" x14ac:dyDescent="0.35">
      <c r="A299" s="17" t="s">
        <v>229</v>
      </c>
      <c r="B299" s="17" t="s">
        <v>9</v>
      </c>
      <c r="C299" s="17" t="s">
        <v>228</v>
      </c>
      <c r="D299" s="17" t="str">
        <f>VLOOKUP(A299,GUID!$B$3:$C$554,2,FALSE)</f>
        <v>1976ee8b-a219-46cb-9afa-fc85cf3289e5</v>
      </c>
      <c r="E299" s="9" t="s">
        <v>2268</v>
      </c>
      <c r="F299" s="17" t="str">
        <f t="shared" si="8"/>
        <v>station:|slot:/Drivers/RdbmsNetwork/MySQLDatabase/points/PCU_2_device_fault_status</v>
      </c>
      <c r="G299" s="17"/>
      <c r="H299" s="17" t="s">
        <v>89</v>
      </c>
      <c r="I299" s="17" t="s">
        <v>43</v>
      </c>
      <c r="J299" s="20" t="str">
        <f t="shared" si="9"/>
        <v>SELECT * FROM point WHERE point_name  IN ('PCU_2') and equipment_name IN ('device_fault_status');</v>
      </c>
    </row>
    <row r="300" spans="1:10" x14ac:dyDescent="0.35">
      <c r="A300" s="28" t="s">
        <v>230</v>
      </c>
      <c r="B300" s="28" t="s">
        <v>8</v>
      </c>
      <c r="C300" s="28" t="s">
        <v>228</v>
      </c>
      <c r="D300" s="28" t="str">
        <f>VLOOKUP(A300,GUID!$B$3:$C$554,2,FALSE)</f>
        <v>2749d5d9-2224-43ce-9ca8-8859f67b8254</v>
      </c>
      <c r="E300" s="28" t="s">
        <v>2268</v>
      </c>
      <c r="F300" s="28" t="str">
        <f t="shared" si="8"/>
        <v>station:|slot:/Drivers/RdbmsNetwork/MySQLDatabase/points/PCU_3_run_status</v>
      </c>
      <c r="G300" s="28"/>
      <c r="H300" s="28" t="s">
        <v>89</v>
      </c>
      <c r="I300" s="35" t="s">
        <v>50</v>
      </c>
      <c r="J300" s="31" t="str">
        <f t="shared" si="9"/>
        <v>SELECT * FROM point WHERE point_name  IN ('PCU_3') and equipment_name IN ('run_status');</v>
      </c>
    </row>
    <row r="301" spans="1:10" x14ac:dyDescent="0.35">
      <c r="A301" s="17" t="s">
        <v>230</v>
      </c>
      <c r="B301" s="17" t="s">
        <v>9</v>
      </c>
      <c r="C301" s="17" t="s">
        <v>228</v>
      </c>
      <c r="D301" s="17" t="str">
        <f>VLOOKUP(A301,GUID!$B$3:$C$554,2,FALSE)</f>
        <v>2749d5d9-2224-43ce-9ca8-8859f67b8254</v>
      </c>
      <c r="E301" s="17" t="s">
        <v>2268</v>
      </c>
      <c r="F301" s="17" t="str">
        <f t="shared" si="8"/>
        <v>station:|slot:/Drivers/RdbmsNetwork/MySQLDatabase/points/PCU_3_device_fault_status</v>
      </c>
      <c r="G301" s="17"/>
      <c r="H301" s="17" t="s">
        <v>89</v>
      </c>
      <c r="I301" s="17" t="s">
        <v>43</v>
      </c>
      <c r="J301" s="20" t="str">
        <f t="shared" si="9"/>
        <v>SELECT * FROM point WHERE point_name  IN ('PCU_3') and equipment_name IN ('device_fault_status');</v>
      </c>
    </row>
    <row r="302" spans="1:10" x14ac:dyDescent="0.35">
      <c r="A302" s="28" t="s">
        <v>231</v>
      </c>
      <c r="B302" s="28" t="s">
        <v>8</v>
      </c>
      <c r="C302" s="28" t="s">
        <v>228</v>
      </c>
      <c r="D302" s="28" t="str">
        <f>VLOOKUP(A302,GUID!$B$3:$C$554,2,FALSE)</f>
        <v>3198ba86-2df7-4ab9-aef8-3c13b1105ef1</v>
      </c>
      <c r="E302" s="28" t="s">
        <v>2268</v>
      </c>
      <c r="F302" s="28" t="str">
        <f t="shared" si="8"/>
        <v>station:|slot:/Drivers/RdbmsNetwork/MySQLDatabase/points/PCU_4_run_status</v>
      </c>
      <c r="G302" s="28"/>
      <c r="H302" s="28" t="s">
        <v>89</v>
      </c>
      <c r="I302" s="35" t="s">
        <v>50</v>
      </c>
      <c r="J302" s="31" t="str">
        <f t="shared" si="9"/>
        <v>SELECT * FROM point WHERE point_name  IN ('PCU_4') and equipment_name IN ('run_status');</v>
      </c>
    </row>
    <row r="303" spans="1:10" x14ac:dyDescent="0.35">
      <c r="A303" s="17" t="s">
        <v>231</v>
      </c>
      <c r="B303" s="17" t="s">
        <v>9</v>
      </c>
      <c r="C303" s="17" t="s">
        <v>228</v>
      </c>
      <c r="D303" s="17" t="str">
        <f>VLOOKUP(A303,GUID!$B$3:$C$554,2,FALSE)</f>
        <v>3198ba86-2df7-4ab9-aef8-3c13b1105ef1</v>
      </c>
      <c r="E303" s="17" t="s">
        <v>2268</v>
      </c>
      <c r="F303" s="17" t="str">
        <f t="shared" si="8"/>
        <v>station:|slot:/Drivers/RdbmsNetwork/MySQLDatabase/points/PCU_4_device_fault_status</v>
      </c>
      <c r="G303" s="17"/>
      <c r="H303" s="17" t="s">
        <v>89</v>
      </c>
      <c r="I303" s="17" t="s">
        <v>43</v>
      </c>
      <c r="J303" s="20" t="str">
        <f t="shared" si="9"/>
        <v>SELECT * FROM point WHERE point_name  IN ('PCU_4') and equipment_name IN ('device_fault_status');</v>
      </c>
    </row>
    <row r="304" spans="1:10" x14ac:dyDescent="0.35">
      <c r="A304" s="9" t="s">
        <v>234</v>
      </c>
      <c r="B304" s="9" t="s">
        <v>8</v>
      </c>
      <c r="C304" s="9" t="s">
        <v>232</v>
      </c>
      <c r="D304" s="9" t="str">
        <f>VLOOKUP(A304,GUID!$B$3:$C$554,2,FALSE)</f>
        <v>0000fb71-82f5-4187-9e3a-ca384e602750</v>
      </c>
      <c r="E304" s="9" t="s">
        <v>2268</v>
      </c>
      <c r="F304" s="9" t="str">
        <f t="shared" si="8"/>
        <v>station:|slot:/Drivers/RdbmsNetwork/MySQLDatabase/points/PCU_20_run_status</v>
      </c>
      <c r="G304" s="9" t="s">
        <v>235</v>
      </c>
      <c r="H304" s="9" t="s">
        <v>89</v>
      </c>
      <c r="I304" s="34" t="s">
        <v>50</v>
      </c>
      <c r="J304" s="14" t="str">
        <f t="shared" si="9"/>
        <v>SELECT * FROM point WHERE point_name  IN ('PCU_20') and equipment_name IN ('run_status');</v>
      </c>
    </row>
    <row r="305" spans="1:10" x14ac:dyDescent="0.35">
      <c r="A305" s="9" t="s">
        <v>234</v>
      </c>
      <c r="B305" s="9" t="s">
        <v>9</v>
      </c>
      <c r="C305" s="9" t="s">
        <v>232</v>
      </c>
      <c r="D305" s="9" t="str">
        <f>VLOOKUP(A305,GUID!$B$3:$C$554,2,FALSE)</f>
        <v>0000fb71-82f5-4187-9e3a-ca384e602750</v>
      </c>
      <c r="E305" s="9" t="s">
        <v>2268</v>
      </c>
      <c r="F305" s="9" t="str">
        <f t="shared" si="8"/>
        <v>station:|slot:/Drivers/RdbmsNetwork/MySQLDatabase/points/PCU_20_device_fault_status</v>
      </c>
      <c r="G305" s="9"/>
      <c r="H305" s="9" t="s">
        <v>89</v>
      </c>
      <c r="I305" s="9" t="s">
        <v>43</v>
      </c>
      <c r="J305" s="14" t="str">
        <f t="shared" si="9"/>
        <v>SELECT * FROM point WHERE point_name  IN ('PCU_20') and equipment_name IN ('device_fault_status');</v>
      </c>
    </row>
    <row r="306" spans="1:10" x14ac:dyDescent="0.35">
      <c r="A306" s="17" t="s">
        <v>234</v>
      </c>
      <c r="B306" s="17" t="s">
        <v>25</v>
      </c>
      <c r="C306" s="17" t="s">
        <v>232</v>
      </c>
      <c r="D306" s="17" t="str">
        <f>VLOOKUP(A306,GUID!$B$3:$C$554,2,FALSE)</f>
        <v>0000fb71-82f5-4187-9e3a-ca384e602750</v>
      </c>
      <c r="E306" s="17" t="s">
        <v>2268</v>
      </c>
      <c r="F306" s="17" t="str">
        <f t="shared" si="8"/>
        <v>station:|slot:/Drivers/RdbmsNetwork/MySQLDatabase/points/PCU_20_mode</v>
      </c>
      <c r="G306" s="17" t="s">
        <v>237</v>
      </c>
      <c r="H306" s="17" t="s">
        <v>89</v>
      </c>
      <c r="I306" s="19" t="s">
        <v>51</v>
      </c>
      <c r="J306" s="20" t="str">
        <f t="shared" si="9"/>
        <v>SELECT * FROM point WHERE point_name  IN ('PCU_20') and equipment_name IN ('mode');</v>
      </c>
    </row>
    <row r="307" spans="1:10" x14ac:dyDescent="0.35">
      <c r="A307" s="28" t="s">
        <v>236</v>
      </c>
      <c r="B307" s="28" t="s">
        <v>8</v>
      </c>
      <c r="C307" s="28" t="s">
        <v>232</v>
      </c>
      <c r="D307" s="28" t="str">
        <f>VLOOKUP(A307,GUID!$B$3:$C$554,2,FALSE)</f>
        <v>0bf83f59-89c9-4722-a478-71f68eb14315</v>
      </c>
      <c r="E307" s="28" t="s">
        <v>2268</v>
      </c>
      <c r="F307" s="28" t="str">
        <f t="shared" si="8"/>
        <v>station:|slot:/Drivers/RdbmsNetwork/MySQLDatabase/points/PCU_21_run_status</v>
      </c>
      <c r="G307" s="28"/>
      <c r="H307" s="28" t="s">
        <v>89</v>
      </c>
      <c r="I307" s="35" t="s">
        <v>50</v>
      </c>
      <c r="J307" s="31" t="str">
        <f t="shared" si="9"/>
        <v>SELECT * FROM point WHERE point_name  IN ('PCU_21') and equipment_name IN ('run_status');</v>
      </c>
    </row>
    <row r="308" spans="1:10" x14ac:dyDescent="0.35">
      <c r="A308" s="17" t="s">
        <v>236</v>
      </c>
      <c r="B308" s="17" t="s">
        <v>9</v>
      </c>
      <c r="C308" s="17" t="s">
        <v>232</v>
      </c>
      <c r="D308" s="17" t="str">
        <f>VLOOKUP(A308,GUID!$B$3:$C$554,2,FALSE)</f>
        <v>0bf83f59-89c9-4722-a478-71f68eb14315</v>
      </c>
      <c r="E308" s="17" t="s">
        <v>2268</v>
      </c>
      <c r="F308" s="17" t="str">
        <f t="shared" si="8"/>
        <v>station:|slot:/Drivers/RdbmsNetwork/MySQLDatabase/points/PCU_21_device_fault_status</v>
      </c>
      <c r="G308" s="17"/>
      <c r="H308" s="17" t="s">
        <v>89</v>
      </c>
      <c r="I308" s="17" t="s">
        <v>43</v>
      </c>
      <c r="J308" s="20" t="str">
        <f t="shared" si="9"/>
        <v>SELECT * FROM point WHERE point_name  IN ('PCU_21') and equipment_name IN ('device_fault_status');</v>
      </c>
    </row>
    <row r="309" spans="1:10" x14ac:dyDescent="0.35">
      <c r="A309" s="9" t="s">
        <v>148</v>
      </c>
      <c r="B309" s="9" t="s">
        <v>106</v>
      </c>
      <c r="C309" s="9" t="s">
        <v>193</v>
      </c>
      <c r="D309" s="9" t="str">
        <f>VLOOKUP(A309,GUID!$B$3:$C$554,2,FALSE)</f>
        <v>d0f922e7-547e-45d6-b7f7-60e8226474b2</v>
      </c>
      <c r="E309" s="9" t="s">
        <v>2268</v>
      </c>
      <c r="F309" s="9" t="str">
        <f t="shared" si="8"/>
        <v>station:|slot:/Drivers/RdbmsNetwork/MySQLDatabase/points/SD_1_fire_alarm_status</v>
      </c>
      <c r="G309" s="9"/>
      <c r="H309" s="9" t="s">
        <v>38</v>
      </c>
      <c r="I309" s="34" t="s">
        <v>108</v>
      </c>
      <c r="J309" s="14" t="str">
        <f t="shared" si="9"/>
        <v>SELECT * FROM point WHERE point_name  IN ('SD_1') and equipment_name IN ('fire_alarm_status');</v>
      </c>
    </row>
    <row r="310" spans="1:10" x14ac:dyDescent="0.35">
      <c r="A310" s="17" t="s">
        <v>148</v>
      </c>
      <c r="B310" s="17" t="s">
        <v>107</v>
      </c>
      <c r="C310" s="17" t="s">
        <v>193</v>
      </c>
      <c r="D310" s="17" t="str">
        <f>VLOOKUP(A310,GUID!$B$3:$C$554,2,FALSE)</f>
        <v>d0f922e7-547e-45d6-b7f7-60e8226474b2</v>
      </c>
      <c r="E310" s="17" t="s">
        <v>2268</v>
      </c>
      <c r="F310" s="17" t="str">
        <f t="shared" si="8"/>
        <v>station:|slot:/Drivers/RdbmsNetwork/MySQLDatabase/points/SD_1_fire_device_fault_status</v>
      </c>
      <c r="G310" s="17"/>
      <c r="H310" s="17" t="s">
        <v>38</v>
      </c>
      <c r="I310" s="17" t="s">
        <v>109</v>
      </c>
      <c r="J310" s="20" t="str">
        <f t="shared" si="9"/>
        <v>SELECT * FROM point WHERE point_name  IN ('SD_1') and equipment_name IN ('fire_device_fault_status');</v>
      </c>
    </row>
    <row r="311" spans="1:10" x14ac:dyDescent="0.35">
      <c r="A311" s="9" t="s">
        <v>238</v>
      </c>
      <c r="B311" s="9" t="s">
        <v>106</v>
      </c>
      <c r="C311" s="9" t="s">
        <v>232</v>
      </c>
      <c r="D311" s="9" t="str">
        <f>VLOOKUP(A311,GUID!$B$3:$C$554,2,FALSE)</f>
        <v>fcff5968-bc64-4b71-b74f-50c0e7d8ce3e</v>
      </c>
      <c r="E311" s="9" t="s">
        <v>2268</v>
      </c>
      <c r="F311" s="9" t="str">
        <f t="shared" si="8"/>
        <v>station:|slot:/Drivers/RdbmsNetwork/MySQLDatabase/points/FSUP_20_fire_alarm_status</v>
      </c>
      <c r="G311" s="9" t="s">
        <v>239</v>
      </c>
      <c r="H311" s="9" t="s">
        <v>111</v>
      </c>
      <c r="I311" s="34" t="s">
        <v>108</v>
      </c>
      <c r="J311" s="14" t="str">
        <f t="shared" si="9"/>
        <v>SELECT * FROM point WHERE point_name  IN ('FSUP_20') and equipment_name IN ('fire_alarm_status');</v>
      </c>
    </row>
    <row r="312" spans="1:10" x14ac:dyDescent="0.35">
      <c r="A312" s="17" t="s">
        <v>238</v>
      </c>
      <c r="B312" s="17" t="s">
        <v>107</v>
      </c>
      <c r="C312" s="17" t="s">
        <v>232</v>
      </c>
      <c r="D312" s="17" t="str">
        <f>VLOOKUP(A312,GUID!$B$3:$C$554,2,FALSE)</f>
        <v>fcff5968-bc64-4b71-b74f-50c0e7d8ce3e</v>
      </c>
      <c r="E312" s="17" t="s">
        <v>2268</v>
      </c>
      <c r="F312" s="17" t="str">
        <f t="shared" si="8"/>
        <v>station:|slot:/Drivers/RdbmsNetwork/MySQLDatabase/points/FSUP_20_fire_device_fault_status</v>
      </c>
      <c r="G312" s="17"/>
      <c r="H312" s="17" t="s">
        <v>111</v>
      </c>
      <c r="I312" s="17" t="s">
        <v>109</v>
      </c>
      <c r="J312" s="20" t="str">
        <f t="shared" si="9"/>
        <v>SELECT * FROM point WHERE point_name  IN ('FSUP_20') and equipment_name IN ('fire_device_fault_status');</v>
      </c>
    </row>
    <row r="313" spans="1:10" x14ac:dyDescent="0.35">
      <c r="A313" s="5" t="s">
        <v>149</v>
      </c>
      <c r="B313" s="5" t="s">
        <v>106</v>
      </c>
      <c r="C313" s="5" t="s">
        <v>193</v>
      </c>
      <c r="D313" s="5" t="str">
        <f>VLOOKUP(A313,GUID!$B$3:$C$554,2,FALSE)</f>
        <v>6e01b0b8-2b64-4b3f-814d-0e5296410ba1</v>
      </c>
      <c r="E313" s="17" t="s">
        <v>2268</v>
      </c>
      <c r="F313" s="5" t="str">
        <f t="shared" si="8"/>
        <v>station:|slot:/Drivers/RdbmsNetwork/MySQLDatabase/points/FACP_8_fire_alarm_status</v>
      </c>
      <c r="G313" s="5"/>
      <c r="H313" s="5" t="s">
        <v>127</v>
      </c>
      <c r="I313" s="36" t="s">
        <v>108</v>
      </c>
      <c r="J313" s="13" t="str">
        <f t="shared" si="9"/>
        <v>SELECT * FROM point WHERE point_name  IN ('FACP_8') and equipment_name IN ('fire_alarm_status');</v>
      </c>
    </row>
    <row r="314" spans="1:10" x14ac:dyDescent="0.35">
      <c r="A314" s="5" t="s">
        <v>150</v>
      </c>
      <c r="B314" s="5" t="s">
        <v>106</v>
      </c>
      <c r="C314" s="5" t="s">
        <v>193</v>
      </c>
      <c r="D314" s="5" t="str">
        <f>VLOOKUP(A314,GUID!$B$3:$C$554,2,FALSE)</f>
        <v>57eae0b5-f2b0-4164-a751-74fc97b098f6</v>
      </c>
      <c r="E314" s="17" t="s">
        <v>2268</v>
      </c>
      <c r="F314" s="5" t="str">
        <f t="shared" si="8"/>
        <v>station:|slot:/Drivers/RdbmsNetwork/MySQLDatabase/points/FACP_1_fire_alarm_status</v>
      </c>
      <c r="G314" s="5"/>
      <c r="H314" s="5" t="s">
        <v>38</v>
      </c>
      <c r="I314" s="36" t="s">
        <v>108</v>
      </c>
      <c r="J314" s="13" t="str">
        <f t="shared" si="9"/>
        <v>SELECT * FROM point WHERE point_name  IN ('FACP_1') and equipment_name IN ('fire_alarm_status');</v>
      </c>
    </row>
    <row r="315" spans="1:10" x14ac:dyDescent="0.35">
      <c r="A315" s="5" t="s">
        <v>150</v>
      </c>
      <c r="B315" s="5" t="s">
        <v>107</v>
      </c>
      <c r="C315" s="5" t="s">
        <v>193</v>
      </c>
      <c r="D315" s="5" t="str">
        <f>VLOOKUP(A315,GUID!$B$3:$C$554,2,FALSE)</f>
        <v>57eae0b5-f2b0-4164-a751-74fc97b098f6</v>
      </c>
      <c r="E315" s="17" t="s">
        <v>2268</v>
      </c>
      <c r="F315" s="5" t="str">
        <f t="shared" si="8"/>
        <v>station:|slot:/Drivers/RdbmsNetwork/MySQLDatabase/points/FACP_1_fire_device_fault_status</v>
      </c>
      <c r="G315" s="5"/>
      <c r="H315" s="5" t="s">
        <v>38</v>
      </c>
      <c r="I315" s="5" t="s">
        <v>109</v>
      </c>
      <c r="J315" s="13" t="str">
        <f t="shared" si="9"/>
        <v>SELECT * FROM point WHERE point_name  IN ('FACP_1') and equipment_name IN ('fire_device_fault_status');</v>
      </c>
    </row>
    <row r="316" spans="1:10" x14ac:dyDescent="0.35">
      <c r="A316" s="5" t="s">
        <v>154</v>
      </c>
      <c r="B316" s="6" t="s">
        <v>120</v>
      </c>
      <c r="C316" s="6" t="s">
        <v>174</v>
      </c>
      <c r="D316" s="5" t="str">
        <f>VLOOKUP(A316,GUID!$B$3:$C$554,2,FALSE)</f>
        <v>44db3145-2312-4dc1-89ea-2cb7bf022d38</v>
      </c>
      <c r="E316" s="6" t="s">
        <v>2273</v>
      </c>
      <c r="F316" s="5" t="str">
        <f t="shared" si="8"/>
        <v>station:|slot:/Drivers/RdbmsNetwork/MySQLDatabase/points/WM_1_flowrate_sensor</v>
      </c>
      <c r="G316" s="5"/>
      <c r="H316" s="5" t="s">
        <v>153</v>
      </c>
      <c r="I316" s="6" t="s">
        <v>121</v>
      </c>
      <c r="J316" s="13" t="str">
        <f t="shared" si="9"/>
        <v>SELECT * FROM point WHERE point_name  IN ('WM_1') and equipment_name IN ('flowrate_sensor');</v>
      </c>
    </row>
    <row r="317" spans="1:10" x14ac:dyDescent="0.35">
      <c r="A317" s="5" t="s">
        <v>295</v>
      </c>
      <c r="B317" s="5" t="s">
        <v>17</v>
      </c>
      <c r="C317" s="5" t="s">
        <v>297</v>
      </c>
      <c r="D317" s="5" t="str">
        <f>VLOOKUP(A317,GUID!$B$3:$C$554,2,FALSE)</f>
        <v>5fd4190e-a1da-4e31-ae0d-ce8574eeabf5</v>
      </c>
      <c r="E317" s="5" t="s">
        <v>2272</v>
      </c>
      <c r="F317" s="5" t="str">
        <f t="shared" ref="F317:F340" si="10">"station:|slot:/Drivers/RdbmsNetwork/MySQLDatabase/points/"&amp;A317&amp;"_"&amp;B317&amp;"/"&amp;A317&amp;"_"&amp;B317&amp;""</f>
        <v>station:|slot:/Drivers/RdbmsNetwork/MySQLDatabase/points/CDS_1_zone_air_co2_concentration_sensor/CDS_1_zone_air_co2_concentration_sensor</v>
      </c>
      <c r="G317" s="5"/>
      <c r="H317" s="5" t="s">
        <v>225</v>
      </c>
      <c r="I317" s="5" t="s">
        <v>296</v>
      </c>
      <c r="J317" s="13" t="str">
        <f t="shared" si="9"/>
        <v>SELECT * FROM point WHERE point_name  IN ('CDS_1') and equipment_name IN ('zone_air_co2_concentration_sensor');</v>
      </c>
    </row>
    <row r="318" spans="1:10" x14ac:dyDescent="0.35">
      <c r="A318" s="5" t="s">
        <v>298</v>
      </c>
      <c r="B318" s="5" t="s">
        <v>17</v>
      </c>
      <c r="C318" s="5" t="s">
        <v>297</v>
      </c>
      <c r="D318" s="5" t="str">
        <f>VLOOKUP(A318,GUID!$B$3:$C$554,2,FALSE)</f>
        <v>5d2d5555-ab41-4d0a-a243-c01f4e43d086</v>
      </c>
      <c r="E318" s="5" t="s">
        <v>2272</v>
      </c>
      <c r="F318" s="5" t="str">
        <f t="shared" si="10"/>
        <v>station:|slot:/Drivers/RdbmsNetwork/MySQLDatabase/points/CDS_2_zone_air_co2_concentration_sensor/CDS_2_zone_air_co2_concentration_sensor</v>
      </c>
      <c r="G318" s="5"/>
      <c r="H318" s="5" t="s">
        <v>225</v>
      </c>
      <c r="I318" s="5" t="s">
        <v>296</v>
      </c>
      <c r="J318" s="13" t="str">
        <f t="shared" si="9"/>
        <v>SELECT * FROM point WHERE point_name  IN ('CDS_2') and equipment_name IN ('zone_air_co2_concentration_sensor');</v>
      </c>
    </row>
    <row r="319" spans="1:10" x14ac:dyDescent="0.35">
      <c r="A319" s="5" t="s">
        <v>299</v>
      </c>
      <c r="B319" s="5" t="s">
        <v>17</v>
      </c>
      <c r="C319" s="5" t="s">
        <v>319</v>
      </c>
      <c r="D319" s="5" t="str">
        <f>VLOOKUP(A319,GUID!$B$3:$C$554,2,FALSE)</f>
        <v>072ba0c5-755c-4641-ba91-c8e3d8d2ef70</v>
      </c>
      <c r="E319" s="5" t="s">
        <v>2272</v>
      </c>
      <c r="F319" s="5" t="str">
        <f t="shared" si="10"/>
        <v>station:|slot:/Drivers/RdbmsNetwork/MySQLDatabase/points/CDS_3_zone_air_co2_concentration_sensor/CDS_3_zone_air_co2_concentration_sensor</v>
      </c>
      <c r="G319" s="5"/>
      <c r="H319" s="5" t="s">
        <v>225</v>
      </c>
      <c r="I319" s="5" t="s">
        <v>296</v>
      </c>
      <c r="J319" s="13" t="str">
        <f t="shared" si="9"/>
        <v>SELECT * FROM point WHERE point_name  IN ('CDS_3') and equipment_name IN ('zone_air_co2_concentration_sensor');</v>
      </c>
    </row>
    <row r="320" spans="1:10" x14ac:dyDescent="0.35">
      <c r="A320" s="5" t="s">
        <v>300</v>
      </c>
      <c r="B320" s="5" t="s">
        <v>17</v>
      </c>
      <c r="C320" s="5" t="s">
        <v>321</v>
      </c>
      <c r="D320" s="5" t="str">
        <f>VLOOKUP(A320,GUID!$B$3:$C$554,2,FALSE)</f>
        <v>cd737d4d-1512-4c86-9f9b-ec6fab3e1fb1</v>
      </c>
      <c r="E320" s="5" t="s">
        <v>2272</v>
      </c>
      <c r="F320" s="5" t="str">
        <f t="shared" si="10"/>
        <v>station:|slot:/Drivers/RdbmsNetwork/MySQLDatabase/points/CDS_4_zone_air_co2_concentration_sensor/CDS_4_zone_air_co2_concentration_sensor</v>
      </c>
      <c r="G320" s="5"/>
      <c r="H320" s="5" t="s">
        <v>225</v>
      </c>
      <c r="I320" s="5" t="s">
        <v>296</v>
      </c>
      <c r="J320" s="13" t="str">
        <f t="shared" si="9"/>
        <v>SELECT * FROM point WHERE point_name  IN ('CDS_4') and equipment_name IN ('zone_air_co2_concentration_sensor');</v>
      </c>
    </row>
    <row r="321" spans="1:10" x14ac:dyDescent="0.35">
      <c r="A321" s="5" t="s">
        <v>301</v>
      </c>
      <c r="B321" s="5" t="s">
        <v>17</v>
      </c>
      <c r="C321" s="5" t="s">
        <v>321</v>
      </c>
      <c r="D321" s="5" t="str">
        <f>VLOOKUP(A321,GUID!$B$3:$C$554,2,FALSE)</f>
        <v>a4c9b8ce-08dc-4bd5-b69d-51b971b54555</v>
      </c>
      <c r="E321" s="5" t="s">
        <v>2272</v>
      </c>
      <c r="F321" s="5" t="str">
        <f t="shared" si="10"/>
        <v>station:|slot:/Drivers/RdbmsNetwork/MySQLDatabase/points/CDS_5_zone_air_co2_concentration_sensor/CDS_5_zone_air_co2_concentration_sensor</v>
      </c>
      <c r="G321" s="5"/>
      <c r="H321" s="5" t="s">
        <v>225</v>
      </c>
      <c r="I321" s="5" t="s">
        <v>296</v>
      </c>
      <c r="J321" s="13" t="str">
        <f t="shared" si="9"/>
        <v>SELECT * FROM point WHERE point_name  IN ('CDS_5') and equipment_name IN ('zone_air_co2_concentration_sensor');</v>
      </c>
    </row>
    <row r="322" spans="1:10" x14ac:dyDescent="0.35">
      <c r="A322" s="5" t="s">
        <v>302</v>
      </c>
      <c r="B322" s="5" t="s">
        <v>17</v>
      </c>
      <c r="C322" s="5" t="s">
        <v>319</v>
      </c>
      <c r="D322" s="5" t="str">
        <f>VLOOKUP(A322,GUID!$B$3:$C$554,2,FALSE)</f>
        <v>a1ed7390-befb-49c7-a698-f19b352e3457</v>
      </c>
      <c r="E322" s="5" t="s">
        <v>2272</v>
      </c>
      <c r="F322" s="5" t="str">
        <f t="shared" si="10"/>
        <v>station:|slot:/Drivers/RdbmsNetwork/MySQLDatabase/points/CDS_6_zone_air_co2_concentration_sensor/CDS_6_zone_air_co2_concentration_sensor</v>
      </c>
      <c r="G322" s="5"/>
      <c r="H322" s="5" t="s">
        <v>225</v>
      </c>
      <c r="I322" s="5" t="s">
        <v>296</v>
      </c>
      <c r="J322" s="13" t="str">
        <f t="shared" ref="J322:J360" si="11">"SELECT * FROM point WHERE point_name  IN ('"&amp;A322&amp;"') and equipment_name IN ('"&amp;B322&amp;"');"</f>
        <v>SELECT * FROM point WHERE point_name  IN ('CDS_6') and equipment_name IN ('zone_air_co2_concentration_sensor');</v>
      </c>
    </row>
    <row r="323" spans="1:10" x14ac:dyDescent="0.35">
      <c r="A323" s="5" t="s">
        <v>303</v>
      </c>
      <c r="B323" s="5" t="s">
        <v>17</v>
      </c>
      <c r="C323" s="5" t="s">
        <v>319</v>
      </c>
      <c r="D323" s="5" t="str">
        <f>VLOOKUP(A323,GUID!$B$3:$C$554,2,FALSE)</f>
        <v>33635517-b829-4346-b3f7-e53d4b4e26fa</v>
      </c>
      <c r="E323" s="5" t="s">
        <v>2272</v>
      </c>
      <c r="F323" s="5" t="str">
        <f t="shared" si="10"/>
        <v>station:|slot:/Drivers/RdbmsNetwork/MySQLDatabase/points/CDS_7_zone_air_co2_concentration_sensor/CDS_7_zone_air_co2_concentration_sensor</v>
      </c>
      <c r="G323" s="5"/>
      <c r="H323" s="5" t="s">
        <v>225</v>
      </c>
      <c r="I323" s="5" t="s">
        <v>296</v>
      </c>
      <c r="J323" s="13" t="str">
        <f t="shared" si="11"/>
        <v>SELECT * FROM point WHERE point_name  IN ('CDS_7') and equipment_name IN ('zone_air_co2_concentration_sensor');</v>
      </c>
    </row>
    <row r="324" spans="1:10" x14ac:dyDescent="0.35">
      <c r="A324" s="5" t="s">
        <v>304</v>
      </c>
      <c r="B324" s="5" t="s">
        <v>17</v>
      </c>
      <c r="C324" s="5" t="s">
        <v>319</v>
      </c>
      <c r="D324" s="5" t="str">
        <f>VLOOKUP(A324,GUID!$B$3:$C$554,2,FALSE)</f>
        <v>8f02effd-dc0a-4f4a-a4ad-7cfdd1b53a04</v>
      </c>
      <c r="E324" s="5" t="s">
        <v>2272</v>
      </c>
      <c r="F324" s="5" t="str">
        <f t="shared" si="10"/>
        <v>station:|slot:/Drivers/RdbmsNetwork/MySQLDatabase/points/CDS_8_zone_air_co2_concentration_sensor/CDS_8_zone_air_co2_concentration_sensor</v>
      </c>
      <c r="G324" s="5"/>
      <c r="H324" s="5" t="s">
        <v>225</v>
      </c>
      <c r="I324" s="5" t="s">
        <v>296</v>
      </c>
      <c r="J324" s="13" t="str">
        <f t="shared" si="11"/>
        <v>SELECT * FROM point WHERE point_name  IN ('CDS_8') and equipment_name IN ('zone_air_co2_concentration_sensor');</v>
      </c>
    </row>
    <row r="325" spans="1:10" x14ac:dyDescent="0.35">
      <c r="A325" s="5" t="s">
        <v>305</v>
      </c>
      <c r="B325" s="5" t="s">
        <v>17</v>
      </c>
      <c r="C325" s="5" t="s">
        <v>288</v>
      </c>
      <c r="D325" s="5" t="str">
        <f>VLOOKUP(A325,GUID!$B$3:$C$554,2,FALSE)</f>
        <v>7b1f9018-f3a7-4fc2-b6d1-73ea7e793fea</v>
      </c>
      <c r="E325" s="5" t="s">
        <v>2272</v>
      </c>
      <c r="F325" s="5" t="str">
        <f t="shared" si="10"/>
        <v>station:|slot:/Drivers/RdbmsNetwork/MySQLDatabase/points/CDS_9_zone_air_co2_concentration_sensor/CDS_9_zone_air_co2_concentration_sensor</v>
      </c>
      <c r="G325" s="5"/>
      <c r="H325" s="5" t="s">
        <v>225</v>
      </c>
      <c r="I325" s="5" t="s">
        <v>296</v>
      </c>
      <c r="J325" s="13" t="str">
        <f t="shared" si="11"/>
        <v>SELECT * FROM point WHERE point_name  IN ('CDS_9') and equipment_name IN ('zone_air_co2_concentration_sensor');</v>
      </c>
    </row>
    <row r="326" spans="1:10" x14ac:dyDescent="0.35">
      <c r="A326" s="5" t="s">
        <v>306</v>
      </c>
      <c r="B326" s="5" t="s">
        <v>17</v>
      </c>
      <c r="C326" s="5" t="s">
        <v>321</v>
      </c>
      <c r="D326" s="5" t="str">
        <f>VLOOKUP(A326,GUID!$B$3:$C$554,2,FALSE)</f>
        <v>4ce796d3-957b-4a04-87fa-2125d7c5dfa1</v>
      </c>
      <c r="E326" s="5" t="s">
        <v>2272</v>
      </c>
      <c r="F326" s="5" t="str">
        <f t="shared" si="10"/>
        <v>station:|slot:/Drivers/RdbmsNetwork/MySQLDatabase/points/CDS_10_zone_air_co2_concentration_sensor/CDS_10_zone_air_co2_concentration_sensor</v>
      </c>
      <c r="G326" s="5"/>
      <c r="H326" s="5" t="s">
        <v>225</v>
      </c>
      <c r="I326" s="5" t="s">
        <v>296</v>
      </c>
      <c r="J326" s="13" t="str">
        <f t="shared" si="11"/>
        <v>SELECT * FROM point WHERE point_name  IN ('CDS_10') and equipment_name IN ('zone_air_co2_concentration_sensor');</v>
      </c>
    </row>
    <row r="327" spans="1:10" x14ac:dyDescent="0.35">
      <c r="A327" s="5" t="s">
        <v>307</v>
      </c>
      <c r="B327" s="5" t="s">
        <v>17</v>
      </c>
      <c r="C327" s="5" t="s">
        <v>319</v>
      </c>
      <c r="D327" s="5" t="str">
        <f>VLOOKUP(A327,GUID!$B$3:$C$554,2,FALSE)</f>
        <v>c98719a6-5607-434e-94b4-fff7ec8a3cf2</v>
      </c>
      <c r="E327" s="5" t="s">
        <v>2272</v>
      </c>
      <c r="F327" s="5" t="str">
        <f t="shared" si="10"/>
        <v>station:|slot:/Drivers/RdbmsNetwork/MySQLDatabase/points/CDS_11_zone_air_co2_concentration_sensor/CDS_11_zone_air_co2_concentration_sensor</v>
      </c>
      <c r="G327" s="5"/>
      <c r="H327" s="5" t="s">
        <v>225</v>
      </c>
      <c r="I327" s="5" t="s">
        <v>296</v>
      </c>
      <c r="J327" s="13" t="str">
        <f t="shared" si="11"/>
        <v>SELECT * FROM point WHERE point_name  IN ('CDS_11') and equipment_name IN ('zone_air_co2_concentration_sensor');</v>
      </c>
    </row>
    <row r="328" spans="1:10" x14ac:dyDescent="0.35">
      <c r="A328" s="5" t="s">
        <v>308</v>
      </c>
      <c r="B328" s="5" t="s">
        <v>17</v>
      </c>
      <c r="C328" s="5" t="s">
        <v>319</v>
      </c>
      <c r="D328" s="5" t="str">
        <f>VLOOKUP(A328,GUID!$B$3:$C$554,2,FALSE)</f>
        <v>fb68d125-f6c7-4885-a197-edb153f94ea4</v>
      </c>
      <c r="E328" s="5" t="s">
        <v>2272</v>
      </c>
      <c r="F328" s="5" t="str">
        <f t="shared" si="10"/>
        <v>station:|slot:/Drivers/RdbmsNetwork/MySQLDatabase/points/CDS_12_zone_air_co2_concentration_sensor/CDS_12_zone_air_co2_concentration_sensor</v>
      </c>
      <c r="G328" s="5"/>
      <c r="H328" s="5" t="s">
        <v>225</v>
      </c>
      <c r="I328" s="5" t="s">
        <v>296</v>
      </c>
      <c r="J328" s="13" t="str">
        <f t="shared" si="11"/>
        <v>SELECT * FROM point WHERE point_name  IN ('CDS_12') and equipment_name IN ('zone_air_co2_concentration_sensor');</v>
      </c>
    </row>
    <row r="329" spans="1:10" x14ac:dyDescent="0.35">
      <c r="A329" s="5" t="s">
        <v>309</v>
      </c>
      <c r="B329" s="5" t="s">
        <v>17</v>
      </c>
      <c r="C329" s="5" t="s">
        <v>288</v>
      </c>
      <c r="D329" s="5" t="str">
        <f>VLOOKUP(A329,GUID!$B$3:$C$554,2,FALSE)</f>
        <v>ca3c9967-87d7-4cc5-b4fc-bc8f71b45f8d</v>
      </c>
      <c r="E329" s="5" t="s">
        <v>2272</v>
      </c>
      <c r="F329" s="5" t="str">
        <f t="shared" si="10"/>
        <v>station:|slot:/Drivers/RdbmsNetwork/MySQLDatabase/points/CDS_13_zone_air_co2_concentration_sensor/CDS_13_zone_air_co2_concentration_sensor</v>
      </c>
      <c r="G329" s="5"/>
      <c r="H329" s="5" t="s">
        <v>225</v>
      </c>
      <c r="I329" s="5" t="s">
        <v>296</v>
      </c>
      <c r="J329" s="13" t="str">
        <f t="shared" si="11"/>
        <v>SELECT * FROM point WHERE point_name  IN ('CDS_13') and equipment_name IN ('zone_air_co2_concentration_sensor');</v>
      </c>
    </row>
    <row r="330" spans="1:10" x14ac:dyDescent="0.35">
      <c r="A330" s="5" t="s">
        <v>310</v>
      </c>
      <c r="B330" s="5" t="s">
        <v>17</v>
      </c>
      <c r="C330" s="5" t="s">
        <v>319</v>
      </c>
      <c r="D330" s="5" t="str">
        <f>VLOOKUP(A330,GUID!$B$3:$C$554,2,FALSE)</f>
        <v>3e887220-b70a-479e-ad7e-6f3809056096</v>
      </c>
      <c r="E330" s="5" t="s">
        <v>2272</v>
      </c>
      <c r="F330" s="5" t="str">
        <f t="shared" si="10"/>
        <v>station:|slot:/Drivers/RdbmsNetwork/MySQLDatabase/points/CDS_14_zone_air_co2_concentration_sensor/CDS_14_zone_air_co2_concentration_sensor</v>
      </c>
      <c r="G330" s="5"/>
      <c r="H330" s="5" t="s">
        <v>225</v>
      </c>
      <c r="I330" s="5" t="s">
        <v>296</v>
      </c>
      <c r="J330" s="13" t="str">
        <f t="shared" si="11"/>
        <v>SELECT * FROM point WHERE point_name  IN ('CDS_14') and equipment_name IN ('zone_air_co2_concentration_sensor');</v>
      </c>
    </row>
    <row r="331" spans="1:10" x14ac:dyDescent="0.35">
      <c r="A331" s="5" t="s">
        <v>311</v>
      </c>
      <c r="B331" s="5" t="s">
        <v>17</v>
      </c>
      <c r="C331" s="5" t="s">
        <v>319</v>
      </c>
      <c r="D331" s="5" t="str">
        <f>VLOOKUP(A331,GUID!$B$3:$C$554,2,FALSE)</f>
        <v>e2e786e0-443d-4865-a7d3-ea46ee27d8b0</v>
      </c>
      <c r="E331" s="5" t="s">
        <v>2272</v>
      </c>
      <c r="F331" s="5" t="str">
        <f t="shared" si="10"/>
        <v>station:|slot:/Drivers/RdbmsNetwork/MySQLDatabase/points/CDS_15_zone_air_co2_concentration_sensor/CDS_15_zone_air_co2_concentration_sensor</v>
      </c>
      <c r="G331" s="5"/>
      <c r="H331" s="5" t="s">
        <v>225</v>
      </c>
      <c r="I331" s="5" t="s">
        <v>296</v>
      </c>
      <c r="J331" s="13" t="str">
        <f t="shared" si="11"/>
        <v>SELECT * FROM point WHERE point_name  IN ('CDS_15') and equipment_name IN ('zone_air_co2_concentration_sensor');</v>
      </c>
    </row>
    <row r="332" spans="1:10" x14ac:dyDescent="0.35">
      <c r="A332" s="5" t="s">
        <v>312</v>
      </c>
      <c r="B332" s="5" t="s">
        <v>17</v>
      </c>
      <c r="C332" s="5" t="s">
        <v>321</v>
      </c>
      <c r="D332" s="5" t="str">
        <f>VLOOKUP(A332,GUID!$B$3:$C$554,2,FALSE)</f>
        <v>6cd8acd3-3cc7-41fe-8a49-239e073b7f28</v>
      </c>
      <c r="E332" s="5" t="s">
        <v>2272</v>
      </c>
      <c r="F332" s="5" t="str">
        <f t="shared" si="10"/>
        <v>station:|slot:/Drivers/RdbmsNetwork/MySQLDatabase/points/CDS_16_zone_air_co2_concentration_sensor/CDS_16_zone_air_co2_concentration_sensor</v>
      </c>
      <c r="G332" s="5"/>
      <c r="H332" s="5" t="s">
        <v>225</v>
      </c>
      <c r="I332" s="5" t="s">
        <v>296</v>
      </c>
      <c r="J332" s="13" t="str">
        <f t="shared" si="11"/>
        <v>SELECT * FROM point WHERE point_name  IN ('CDS_16') and equipment_name IN ('zone_air_co2_concentration_sensor');</v>
      </c>
    </row>
    <row r="333" spans="1:10" x14ac:dyDescent="0.35">
      <c r="A333" s="5" t="s">
        <v>313</v>
      </c>
      <c r="B333" s="5" t="s">
        <v>17</v>
      </c>
      <c r="C333" s="5" t="s">
        <v>288</v>
      </c>
      <c r="D333" s="5" t="str">
        <f>VLOOKUP(A333,GUID!$B$3:$C$554,2,FALSE)</f>
        <v>41faa559-d7b2-4bcf-be75-cc6559c528b0</v>
      </c>
      <c r="E333" s="5" t="s">
        <v>2272</v>
      </c>
      <c r="F333" s="5" t="str">
        <f t="shared" si="10"/>
        <v>station:|slot:/Drivers/RdbmsNetwork/MySQLDatabase/points/CDS_17_zone_air_co2_concentration_sensor/CDS_17_zone_air_co2_concentration_sensor</v>
      </c>
      <c r="G333" s="5"/>
      <c r="H333" s="5" t="s">
        <v>225</v>
      </c>
      <c r="I333" s="5" t="s">
        <v>296</v>
      </c>
      <c r="J333" s="13" t="str">
        <f t="shared" si="11"/>
        <v>SELECT * FROM point WHERE point_name  IN ('CDS_17') and equipment_name IN ('zone_air_co2_concentration_sensor');</v>
      </c>
    </row>
    <row r="334" spans="1:10" x14ac:dyDescent="0.35">
      <c r="A334" s="5" t="s">
        <v>314</v>
      </c>
      <c r="B334" s="5" t="s">
        <v>17</v>
      </c>
      <c r="C334" s="5" t="s">
        <v>297</v>
      </c>
      <c r="D334" s="5" t="str">
        <f>VLOOKUP(A334,GUID!$B$3:$C$554,2,FALSE)</f>
        <v>6a07e647-f6b4-4eb9-bd57-dd567fc5b378</v>
      </c>
      <c r="E334" s="5" t="s">
        <v>2272</v>
      </c>
      <c r="F334" s="5" t="str">
        <f t="shared" si="10"/>
        <v>station:|slot:/Drivers/RdbmsNetwork/MySQLDatabase/points/CDS_18_zone_air_co2_concentration_sensor/CDS_18_zone_air_co2_concentration_sensor</v>
      </c>
      <c r="G334" s="5"/>
      <c r="H334" s="5" t="s">
        <v>225</v>
      </c>
      <c r="I334" s="5" t="s">
        <v>296</v>
      </c>
      <c r="J334" s="13" t="str">
        <f t="shared" si="11"/>
        <v>SELECT * FROM point WHERE point_name  IN ('CDS_18') and equipment_name IN ('zone_air_co2_concentration_sensor');</v>
      </c>
    </row>
    <row r="335" spans="1:10" x14ac:dyDescent="0.35">
      <c r="A335" s="5" t="s">
        <v>315</v>
      </c>
      <c r="B335" s="5" t="s">
        <v>17</v>
      </c>
      <c r="C335" s="5" t="s">
        <v>297</v>
      </c>
      <c r="D335" s="5" t="str">
        <f>VLOOKUP(A335,GUID!$B$3:$C$554,2,FALSE)</f>
        <v>8481ef03-76e7-4a90-b961-0b5fe8341906</v>
      </c>
      <c r="E335" s="5" t="s">
        <v>2272</v>
      </c>
      <c r="F335" s="5" t="str">
        <f t="shared" si="10"/>
        <v>station:|slot:/Drivers/RdbmsNetwork/MySQLDatabase/points/CDS_19_zone_air_co2_concentration_sensor/CDS_19_zone_air_co2_concentration_sensor</v>
      </c>
      <c r="G335" s="5"/>
      <c r="H335" s="5" t="s">
        <v>225</v>
      </c>
      <c r="I335" s="5" t="s">
        <v>296</v>
      </c>
      <c r="J335" s="13" t="str">
        <f t="shared" si="11"/>
        <v>SELECT * FROM point WHERE point_name  IN ('CDS_19') and equipment_name IN ('zone_air_co2_concentration_sensor');</v>
      </c>
    </row>
    <row r="336" spans="1:10" x14ac:dyDescent="0.35">
      <c r="A336" s="5" t="s">
        <v>316</v>
      </c>
      <c r="B336" s="5" t="s">
        <v>17</v>
      </c>
      <c r="C336" s="5" t="s">
        <v>297</v>
      </c>
      <c r="D336" s="5" t="str">
        <f>VLOOKUP(A336,GUID!$B$3:$C$554,2,FALSE)</f>
        <v>10a9c922-6065-4bd2-b6db-2ab7a63ff0ad</v>
      </c>
      <c r="E336" s="5" t="s">
        <v>2272</v>
      </c>
      <c r="F336" s="5" t="str">
        <f t="shared" si="10"/>
        <v>station:|slot:/Drivers/RdbmsNetwork/MySQLDatabase/points/CDS_20_zone_air_co2_concentration_sensor/CDS_20_zone_air_co2_concentration_sensor</v>
      </c>
      <c r="G336" s="5"/>
      <c r="H336" s="5" t="s">
        <v>225</v>
      </c>
      <c r="I336" s="5" t="s">
        <v>296</v>
      </c>
      <c r="J336" s="13" t="str">
        <f t="shared" si="11"/>
        <v>SELECT * FROM point WHERE point_name  IN ('CDS_20') and equipment_name IN ('zone_air_co2_concentration_sensor');</v>
      </c>
    </row>
    <row r="337" spans="1:10" x14ac:dyDescent="0.35">
      <c r="A337" s="5" t="s">
        <v>317</v>
      </c>
      <c r="B337" s="5" t="s">
        <v>17</v>
      </c>
      <c r="C337" s="5" t="s">
        <v>297</v>
      </c>
      <c r="D337" s="5" t="str">
        <f>VLOOKUP(A337,GUID!$B$3:$C$554,2,FALSE)</f>
        <v>59048bbe-a968-4087-96b5-5540b0395cda</v>
      </c>
      <c r="E337" s="5" t="s">
        <v>2272</v>
      </c>
      <c r="F337" s="5" t="str">
        <f t="shared" si="10"/>
        <v>station:|slot:/Drivers/RdbmsNetwork/MySQLDatabase/points/CDS_21_zone_air_co2_concentration_sensor/CDS_21_zone_air_co2_concentration_sensor</v>
      </c>
      <c r="G337" s="5"/>
      <c r="H337" s="5" t="s">
        <v>225</v>
      </c>
      <c r="I337" s="5" t="s">
        <v>296</v>
      </c>
      <c r="J337" s="13" t="str">
        <f t="shared" si="11"/>
        <v>SELECT * FROM point WHERE point_name  IN ('CDS_21') and equipment_name IN ('zone_air_co2_concentration_sensor');</v>
      </c>
    </row>
    <row r="338" spans="1:10" x14ac:dyDescent="0.35">
      <c r="A338" s="5" t="s">
        <v>318</v>
      </c>
      <c r="B338" s="5" t="s">
        <v>17</v>
      </c>
      <c r="C338" s="5" t="s">
        <v>297</v>
      </c>
      <c r="D338" s="5" t="str">
        <f>VLOOKUP(A338,GUID!$B$3:$C$554,2,FALSE)</f>
        <v>5597e2b7-bd30-4317-8807-f6c957334d21</v>
      </c>
      <c r="E338" s="5" t="s">
        <v>2272</v>
      </c>
      <c r="F338" s="5" t="str">
        <f t="shared" si="10"/>
        <v>station:|slot:/Drivers/RdbmsNetwork/MySQLDatabase/points/CDS_22_zone_air_co2_concentration_sensor/CDS_22_zone_air_co2_concentration_sensor</v>
      </c>
      <c r="G338" s="5"/>
      <c r="H338" s="5" t="s">
        <v>225</v>
      </c>
      <c r="I338" s="5" t="s">
        <v>296</v>
      </c>
      <c r="J338" s="13" t="str">
        <f t="shared" si="11"/>
        <v>SELECT * FROM point WHERE point_name  IN ('CDS_22') and equipment_name IN ('zone_air_co2_concentration_sensor');</v>
      </c>
    </row>
    <row r="339" spans="1:10" x14ac:dyDescent="0.35">
      <c r="A339" s="5" t="s">
        <v>320</v>
      </c>
      <c r="B339" s="5" t="s">
        <v>17</v>
      </c>
      <c r="C339" s="5" t="s">
        <v>288</v>
      </c>
      <c r="D339" s="5" t="str">
        <f>VLOOKUP(A339,GUID!$B$3:$C$554,2,FALSE)</f>
        <v>6a4c0c97-4fa7-490e-8bbf-80aaa4dab035</v>
      </c>
      <c r="E339" s="5" t="s">
        <v>2272</v>
      </c>
      <c r="F339" s="5" t="str">
        <f t="shared" si="10"/>
        <v>station:|slot:/Drivers/RdbmsNetwork/MySQLDatabase/points/CDS_209_zone_air_co2_concentration_sensor/CDS_209_zone_air_co2_concentration_sensor</v>
      </c>
      <c r="G339" s="5"/>
      <c r="H339" s="5" t="s">
        <v>225</v>
      </c>
      <c r="I339" s="5" t="s">
        <v>296</v>
      </c>
      <c r="J339" s="13" t="str">
        <f t="shared" si="11"/>
        <v>SELECT * FROM point WHERE point_name  IN ('CDS_209') and equipment_name IN ('zone_air_co2_concentration_sensor');</v>
      </c>
    </row>
    <row r="340" spans="1:10" x14ac:dyDescent="0.35">
      <c r="A340" s="5" t="s">
        <v>322</v>
      </c>
      <c r="B340" s="5" t="s">
        <v>17</v>
      </c>
      <c r="C340" s="5" t="s">
        <v>297</v>
      </c>
      <c r="D340" s="5" t="str">
        <f>VLOOKUP(A340,GUID!$B$3:$C$554,2,FALSE)</f>
        <v>c4e085c7-29cc-4d96-96f1-d885385e16f2</v>
      </c>
      <c r="E340" s="5" t="s">
        <v>2272</v>
      </c>
      <c r="F340" s="5" t="str">
        <f t="shared" si="10"/>
        <v>station:|slot:/Drivers/RdbmsNetwork/MySQLDatabase/points/CDS_210_zone_air_co2_concentration_sensor/CDS_210_zone_air_co2_concentration_sensor</v>
      </c>
      <c r="G340" s="5"/>
      <c r="H340" s="5" t="s">
        <v>225</v>
      </c>
      <c r="I340" s="5" t="s">
        <v>296</v>
      </c>
      <c r="J340" s="13" t="str">
        <f t="shared" si="11"/>
        <v>SELECT * FROM point WHERE point_name  IN ('CDS_210') and equipment_name IN ('zone_air_co2_concentration_sensor');</v>
      </c>
    </row>
    <row r="341" spans="1:10" x14ac:dyDescent="0.35">
      <c r="A341" s="9" t="s">
        <v>195</v>
      </c>
      <c r="B341" s="9" t="s">
        <v>8</v>
      </c>
      <c r="C341" s="9" t="s">
        <v>288</v>
      </c>
      <c r="D341" s="9" t="str">
        <f>VLOOKUP(A341,GUID!$B$3:$C$554,2,FALSE)</f>
        <v>0fae30da-6d9b-4729-9370-15136e28cbf3</v>
      </c>
      <c r="E341" s="9" t="s">
        <v>2268</v>
      </c>
      <c r="F341" s="9" t="str">
        <f t="shared" ref="F341:F360" si="12">_xlfn.CONCAT("station:|slot:/Drivers/RdbmsNetwork/MySQLDatabase/points/",A341,"_",B341)</f>
        <v>station:|slot:/Drivers/RdbmsNetwork/MySQLDatabase/points/DB_1_run_status</v>
      </c>
      <c r="G341" s="9" t="s">
        <v>292</v>
      </c>
      <c r="H341" s="9"/>
      <c r="I341" s="34" t="s">
        <v>50</v>
      </c>
      <c r="J341" s="14" t="str">
        <f t="shared" si="11"/>
        <v>SELECT * FROM point WHERE point_name  IN ('DB_1') and equipment_name IN ('run_status');</v>
      </c>
    </row>
    <row r="342" spans="1:10" x14ac:dyDescent="0.35">
      <c r="A342" s="17" t="s">
        <v>195</v>
      </c>
      <c r="B342" s="17" t="s">
        <v>9</v>
      </c>
      <c r="C342" s="17" t="s">
        <v>288</v>
      </c>
      <c r="D342" s="17" t="str">
        <f>VLOOKUP(A342,GUID!$B$3:$C$554,2,FALSE)</f>
        <v>0fae30da-6d9b-4729-9370-15136e28cbf3</v>
      </c>
      <c r="E342" s="17" t="s">
        <v>2268</v>
      </c>
      <c r="F342" s="17" t="str">
        <f t="shared" si="12"/>
        <v>station:|slot:/Drivers/RdbmsNetwork/MySQLDatabase/points/DB_1_device_fault_status</v>
      </c>
      <c r="G342" s="17"/>
      <c r="H342" s="17"/>
      <c r="I342" s="17" t="s">
        <v>43</v>
      </c>
      <c r="J342" s="20" t="str">
        <f t="shared" si="11"/>
        <v>SELECT * FROM point WHERE point_name  IN ('DB_1') and equipment_name IN ('device_fault_status');</v>
      </c>
    </row>
    <row r="343" spans="1:10" x14ac:dyDescent="0.35">
      <c r="A343" s="9" t="s">
        <v>291</v>
      </c>
      <c r="B343" s="9" t="s">
        <v>8</v>
      </c>
      <c r="C343" s="9" t="s">
        <v>288</v>
      </c>
      <c r="D343" s="9" t="str">
        <f>VLOOKUP(A343,GUID!$B$3:$C$554,2,FALSE)</f>
        <v>4dffac8a-4554-43fc-91ae-b40c51d4f5e9</v>
      </c>
      <c r="E343" s="9" t="s">
        <v>2268</v>
      </c>
      <c r="F343" s="9" t="str">
        <f t="shared" si="12"/>
        <v>station:|slot:/Drivers/RdbmsNetwork/MySQLDatabase/points/DB_2_run_status</v>
      </c>
      <c r="G343" s="9" t="s">
        <v>293</v>
      </c>
      <c r="H343" s="9"/>
      <c r="I343" s="34" t="s">
        <v>50</v>
      </c>
      <c r="J343" s="14" t="str">
        <f t="shared" si="11"/>
        <v>SELECT * FROM point WHERE point_name  IN ('DB_2') and equipment_name IN ('run_status');</v>
      </c>
    </row>
    <row r="344" spans="1:10" x14ac:dyDescent="0.35">
      <c r="A344" s="17" t="s">
        <v>291</v>
      </c>
      <c r="B344" s="17" t="s">
        <v>9</v>
      </c>
      <c r="C344" s="17" t="s">
        <v>288</v>
      </c>
      <c r="D344" s="17" t="str">
        <f>VLOOKUP(A344,GUID!$B$3:$C$554,2,FALSE)</f>
        <v>4dffac8a-4554-43fc-91ae-b40c51d4f5e9</v>
      </c>
      <c r="E344" s="17" t="s">
        <v>2268</v>
      </c>
      <c r="F344" s="17" t="str">
        <f t="shared" si="12"/>
        <v>station:|slot:/Drivers/RdbmsNetwork/MySQLDatabase/points/DB_2_device_fault_status</v>
      </c>
      <c r="G344" s="17"/>
      <c r="H344" s="17"/>
      <c r="I344" s="17" t="s">
        <v>43</v>
      </c>
      <c r="J344" s="20" t="str">
        <f t="shared" si="11"/>
        <v>SELECT * FROM point WHERE point_name  IN ('DB_2') and equipment_name IN ('device_fault_status');</v>
      </c>
    </row>
    <row r="345" spans="1:10" x14ac:dyDescent="0.35">
      <c r="A345" s="9" t="s">
        <v>245</v>
      </c>
      <c r="B345" s="9" t="s">
        <v>8</v>
      </c>
      <c r="C345" s="9" t="s">
        <v>161</v>
      </c>
      <c r="D345" s="9" t="str">
        <f>VLOOKUP(A345,GUID!$B$3:$C$554,2,FALSE)</f>
        <v>e84ff1bf-ff46-4814-b7c5-2ead76235265</v>
      </c>
      <c r="E345" s="9" t="s">
        <v>2268</v>
      </c>
      <c r="F345" s="9" t="str">
        <f t="shared" si="12"/>
        <v>station:|slot:/Drivers/RdbmsNetwork/MySQLDatabase/points/DB_3_run_status</v>
      </c>
      <c r="G345" s="9" t="s">
        <v>246</v>
      </c>
      <c r="H345" s="9"/>
      <c r="I345" s="34" t="s">
        <v>50</v>
      </c>
      <c r="J345" s="14" t="str">
        <f t="shared" si="11"/>
        <v>SELECT * FROM point WHERE point_name  IN ('DB_3') and equipment_name IN ('run_status');</v>
      </c>
    </row>
    <row r="346" spans="1:10" x14ac:dyDescent="0.35">
      <c r="A346" s="17" t="s">
        <v>245</v>
      </c>
      <c r="B346" s="17" t="s">
        <v>9</v>
      </c>
      <c r="C346" s="17" t="s">
        <v>161</v>
      </c>
      <c r="D346" s="17" t="str">
        <f>VLOOKUP(A346,GUID!$B$3:$C$554,2,FALSE)</f>
        <v>e84ff1bf-ff46-4814-b7c5-2ead76235265</v>
      </c>
      <c r="E346" s="17" t="s">
        <v>2268</v>
      </c>
      <c r="F346" s="17" t="str">
        <f t="shared" si="12"/>
        <v>station:|slot:/Drivers/RdbmsNetwork/MySQLDatabase/points/DB_3_device_fault_status</v>
      </c>
      <c r="G346" s="17"/>
      <c r="H346" s="17"/>
      <c r="I346" s="17" t="s">
        <v>43</v>
      </c>
      <c r="J346" s="20" t="str">
        <f t="shared" si="11"/>
        <v>SELECT * FROM point WHERE point_name  IN ('DB_3') and equipment_name IN ('device_fault_status');</v>
      </c>
    </row>
    <row r="347" spans="1:10" x14ac:dyDescent="0.35">
      <c r="A347" s="9" t="s">
        <v>198</v>
      </c>
      <c r="B347" s="9" t="s">
        <v>8</v>
      </c>
      <c r="C347" s="9" t="s">
        <v>193</v>
      </c>
      <c r="D347" s="9" t="str">
        <f>VLOOKUP(A347,GUID!$B$3:$C$554,2,FALSE)</f>
        <v>f5f417d5-03a9-4ba2-8171-0295b56e469c</v>
      </c>
      <c r="E347" s="9" t="s">
        <v>2268</v>
      </c>
      <c r="F347" s="9" t="str">
        <f t="shared" si="12"/>
        <v>station:|slot:/Drivers/RdbmsNetwork/MySQLDatabase/points/KPB_1_run_status</v>
      </c>
      <c r="G347" s="9" t="s">
        <v>199</v>
      </c>
      <c r="H347" s="9"/>
      <c r="I347" s="34" t="s">
        <v>50</v>
      </c>
      <c r="J347" s="14" t="str">
        <f t="shared" si="11"/>
        <v>SELECT * FROM point WHERE point_name  IN ('KPB_1') and equipment_name IN ('run_status');</v>
      </c>
    </row>
    <row r="348" spans="1:10" x14ac:dyDescent="0.35">
      <c r="A348" s="17" t="s">
        <v>198</v>
      </c>
      <c r="B348" s="17" t="s">
        <v>9</v>
      </c>
      <c r="C348" s="17" t="s">
        <v>193</v>
      </c>
      <c r="D348" s="17" t="str">
        <f>VLOOKUP(A348,GUID!$B$3:$C$554,2,FALSE)</f>
        <v>f5f417d5-03a9-4ba2-8171-0295b56e469c</v>
      </c>
      <c r="E348" s="17" t="s">
        <v>2268</v>
      </c>
      <c r="F348" s="17" t="str">
        <f t="shared" si="12"/>
        <v>station:|slot:/Drivers/RdbmsNetwork/MySQLDatabase/points/KPB_1_device_fault_status</v>
      </c>
      <c r="G348" s="17"/>
      <c r="H348" s="17"/>
      <c r="I348" s="17" t="s">
        <v>43</v>
      </c>
      <c r="J348" s="20" t="str">
        <f t="shared" si="11"/>
        <v>SELECT * FROM point WHERE point_name  IN ('KPB_1') and equipment_name IN ('device_fault_status');</v>
      </c>
    </row>
    <row r="349" spans="1:10" x14ac:dyDescent="0.35">
      <c r="A349" s="28" t="s">
        <v>240</v>
      </c>
      <c r="B349" s="9" t="s">
        <v>8</v>
      </c>
      <c r="C349" s="9" t="s">
        <v>161</v>
      </c>
      <c r="D349" s="9" t="str">
        <f>VLOOKUP(A349,GUID!$B$3:$C$554,2,FALSE)</f>
        <v>e7062a62-0662-4700-bc89-955edffbf2c2</v>
      </c>
      <c r="E349" s="9" t="s">
        <v>2268</v>
      </c>
      <c r="F349" s="9" t="str">
        <f t="shared" si="12"/>
        <v>station:|slot:/Drivers/RdbmsNetwork/MySQLDatabase/points/KPB_2_run_status</v>
      </c>
      <c r="G349" s="9" t="s">
        <v>241</v>
      </c>
      <c r="H349" s="9"/>
      <c r="I349" s="34" t="s">
        <v>50</v>
      </c>
      <c r="J349" s="14" t="str">
        <f t="shared" si="11"/>
        <v>SELECT * FROM point WHERE point_name  IN ('KPB_2') and equipment_name IN ('run_status');</v>
      </c>
    </row>
    <row r="350" spans="1:10" x14ac:dyDescent="0.35">
      <c r="A350" s="17" t="s">
        <v>240</v>
      </c>
      <c r="B350" s="17" t="s">
        <v>9</v>
      </c>
      <c r="C350" s="17" t="s">
        <v>161</v>
      </c>
      <c r="D350" s="17" t="str">
        <f>VLOOKUP(A350,GUID!$B$3:$C$554,2,FALSE)</f>
        <v>e7062a62-0662-4700-bc89-955edffbf2c2</v>
      </c>
      <c r="E350" s="17" t="s">
        <v>2268</v>
      </c>
      <c r="F350" s="17" t="str">
        <f t="shared" si="12"/>
        <v>station:|slot:/Drivers/RdbmsNetwork/MySQLDatabase/points/KPB_2_device_fault_status</v>
      </c>
      <c r="G350" s="17"/>
      <c r="H350" s="17"/>
      <c r="I350" s="17" t="s">
        <v>43</v>
      </c>
      <c r="J350" s="20" t="str">
        <f t="shared" si="11"/>
        <v>SELECT * FROM point WHERE point_name  IN ('KPB_2') and equipment_name IN ('device_fault_status');</v>
      </c>
    </row>
    <row r="351" spans="1:10" x14ac:dyDescent="0.35">
      <c r="A351" s="9" t="s">
        <v>206</v>
      </c>
      <c r="B351" s="9" t="s">
        <v>8</v>
      </c>
      <c r="C351" s="9" t="s">
        <v>204</v>
      </c>
      <c r="D351" s="9" t="str">
        <f>VLOOKUP(A351,GUID!$B$3:$C$554,2,FALSE)</f>
        <v>697403da-b853-4fa6-b7db-8cef012da4e1</v>
      </c>
      <c r="E351" s="9" t="s">
        <v>2268</v>
      </c>
      <c r="F351" s="9" t="str">
        <f t="shared" si="12"/>
        <v>station:|slot:/Drivers/RdbmsNetwork/MySQLDatabase/points/MDP_1_run_status</v>
      </c>
      <c r="G351" s="9" t="s">
        <v>207</v>
      </c>
      <c r="H351" s="9"/>
      <c r="I351" s="34" t="s">
        <v>50</v>
      </c>
      <c r="J351" s="14" t="str">
        <f t="shared" si="11"/>
        <v>SELECT * FROM point WHERE point_name  IN ('MDP_1') and equipment_name IN ('run_status');</v>
      </c>
    </row>
    <row r="352" spans="1:10" x14ac:dyDescent="0.35">
      <c r="A352" s="17" t="s">
        <v>206</v>
      </c>
      <c r="B352" s="17" t="s">
        <v>9</v>
      </c>
      <c r="C352" s="17" t="s">
        <v>204</v>
      </c>
      <c r="D352" s="17" t="str">
        <f>VLOOKUP(A352,GUID!$B$3:$C$554,2,FALSE)</f>
        <v>697403da-b853-4fa6-b7db-8cef012da4e1</v>
      </c>
      <c r="E352" s="17" t="s">
        <v>2268</v>
      </c>
      <c r="F352" s="17" t="str">
        <f t="shared" si="12"/>
        <v>station:|slot:/Drivers/RdbmsNetwork/MySQLDatabase/points/MDP_1_device_fault_status</v>
      </c>
      <c r="G352" s="17"/>
      <c r="H352" s="17"/>
      <c r="I352" s="17" t="s">
        <v>43</v>
      </c>
      <c r="J352" s="20" t="str">
        <f t="shared" si="11"/>
        <v>SELECT * FROM point WHERE point_name  IN ('MDP_1') and equipment_name IN ('device_fault_status');</v>
      </c>
    </row>
    <row r="353" spans="1:10" x14ac:dyDescent="0.35">
      <c r="A353" s="9" t="s">
        <v>200</v>
      </c>
      <c r="B353" s="9" t="s">
        <v>8</v>
      </c>
      <c r="C353" s="9" t="s">
        <v>204</v>
      </c>
      <c r="D353" s="9" t="str">
        <f>VLOOKUP(A353,GUID!$B$3:$C$554,2,FALSE)</f>
        <v>9bd41b86-b851-4c72-a628-207773e3b376</v>
      </c>
      <c r="E353" s="9" t="s">
        <v>2268</v>
      </c>
      <c r="F353" s="9" t="str">
        <f t="shared" si="12"/>
        <v>station:|slot:/Drivers/RdbmsNetwork/MySQLDatabase/points/MDP_2_run_status</v>
      </c>
      <c r="G353" s="9" t="s">
        <v>205</v>
      </c>
      <c r="H353" s="9"/>
      <c r="I353" s="34" t="s">
        <v>50</v>
      </c>
      <c r="J353" s="14" t="str">
        <f t="shared" si="11"/>
        <v>SELECT * FROM point WHERE point_name  IN ('MDP_2') and equipment_name IN ('run_status');</v>
      </c>
    </row>
    <row r="354" spans="1:10" x14ac:dyDescent="0.35">
      <c r="A354" s="17" t="s">
        <v>200</v>
      </c>
      <c r="B354" s="17" t="s">
        <v>9</v>
      </c>
      <c r="C354" s="17" t="s">
        <v>204</v>
      </c>
      <c r="D354" s="17" t="str">
        <f>VLOOKUP(A354,GUID!$B$3:$C$554,2,FALSE)</f>
        <v>9bd41b86-b851-4c72-a628-207773e3b376</v>
      </c>
      <c r="E354" s="17" t="s">
        <v>2268</v>
      </c>
      <c r="F354" s="17" t="str">
        <f t="shared" si="12"/>
        <v>station:|slot:/Drivers/RdbmsNetwork/MySQLDatabase/points/MDP_2_device_fault_status</v>
      </c>
      <c r="G354" s="17"/>
      <c r="H354" s="17"/>
      <c r="I354" s="17" t="s">
        <v>43</v>
      </c>
      <c r="J354" s="20" t="str">
        <f t="shared" si="11"/>
        <v>SELECT * FROM point WHERE point_name  IN ('MDP_2') and equipment_name IN ('device_fault_status');</v>
      </c>
    </row>
    <row r="355" spans="1:10" x14ac:dyDescent="0.35">
      <c r="A355" s="9" t="s">
        <v>208</v>
      </c>
      <c r="B355" s="9" t="s">
        <v>8</v>
      </c>
      <c r="C355" s="9" t="s">
        <v>204</v>
      </c>
      <c r="D355" s="9" t="str">
        <f>VLOOKUP(A355,GUID!$B$3:$C$554,2,FALSE)</f>
        <v>15ee8b42-54e1-4198-9cdd-3d3499d7f4db</v>
      </c>
      <c r="E355" s="9" t="s">
        <v>2268</v>
      </c>
      <c r="F355" s="9" t="str">
        <f t="shared" si="12"/>
        <v>station:|slot:/Drivers/RdbmsNetwork/MySQLDatabase/points/ITDP_1_run_status</v>
      </c>
      <c r="G355" s="9" t="s">
        <v>210</v>
      </c>
      <c r="H355" s="9"/>
      <c r="I355" s="34" t="s">
        <v>50</v>
      </c>
      <c r="J355" s="14" t="str">
        <f t="shared" si="11"/>
        <v>SELECT * FROM point WHERE point_name  IN ('ITDP_1') and equipment_name IN ('run_status');</v>
      </c>
    </row>
    <row r="356" spans="1:10" x14ac:dyDescent="0.35">
      <c r="A356" s="17" t="s">
        <v>208</v>
      </c>
      <c r="B356" s="17" t="s">
        <v>9</v>
      </c>
      <c r="C356" s="17" t="s">
        <v>204</v>
      </c>
      <c r="D356" s="17" t="str">
        <f>VLOOKUP(A356,GUID!$B$3:$C$554,2,FALSE)</f>
        <v>15ee8b42-54e1-4198-9cdd-3d3499d7f4db</v>
      </c>
      <c r="E356" s="17" t="s">
        <v>2268</v>
      </c>
      <c r="F356" s="17" t="str">
        <f t="shared" si="12"/>
        <v>station:|slot:/Drivers/RdbmsNetwork/MySQLDatabase/points/ITDP_1_device_fault_status</v>
      </c>
      <c r="G356" s="17"/>
      <c r="H356" s="17"/>
      <c r="I356" s="17" t="s">
        <v>43</v>
      </c>
      <c r="J356" s="20" t="str">
        <f t="shared" si="11"/>
        <v>SELECT * FROM point WHERE point_name  IN ('ITDP_1') and equipment_name IN ('device_fault_status');</v>
      </c>
    </row>
    <row r="357" spans="1:10" x14ac:dyDescent="0.35">
      <c r="A357" s="9" t="s">
        <v>209</v>
      </c>
      <c r="B357" s="9" t="s">
        <v>8</v>
      </c>
      <c r="C357" s="9" t="s">
        <v>204</v>
      </c>
      <c r="D357" s="9" t="str">
        <f>VLOOKUP(A357,GUID!$B$3:$C$554,2,FALSE)</f>
        <v>ee3e9f74-e91e-4a91-ae08-1406d29349bf</v>
      </c>
      <c r="E357" s="9" t="s">
        <v>2268</v>
      </c>
      <c r="F357" s="9" t="str">
        <f t="shared" si="12"/>
        <v>station:|slot:/Drivers/RdbmsNetwork/MySQLDatabase/points/ITDP_2_run_status</v>
      </c>
      <c r="G357" s="9" t="s">
        <v>211</v>
      </c>
      <c r="H357" s="9"/>
      <c r="I357" s="34" t="s">
        <v>50</v>
      </c>
      <c r="J357" s="14" t="str">
        <f t="shared" si="11"/>
        <v>SELECT * FROM point WHERE point_name  IN ('ITDP_2') and equipment_name IN ('run_status');</v>
      </c>
    </row>
    <row r="358" spans="1:10" x14ac:dyDescent="0.35">
      <c r="A358" s="17" t="s">
        <v>209</v>
      </c>
      <c r="B358" s="17" t="s">
        <v>9</v>
      </c>
      <c r="C358" s="17" t="s">
        <v>204</v>
      </c>
      <c r="D358" s="17" t="str">
        <f>VLOOKUP(A358,GUID!$B$3:$C$554,2,FALSE)</f>
        <v>ee3e9f74-e91e-4a91-ae08-1406d29349bf</v>
      </c>
      <c r="E358" s="17" t="s">
        <v>2268</v>
      </c>
      <c r="F358" s="17" t="str">
        <f t="shared" si="12"/>
        <v>station:|slot:/Drivers/RdbmsNetwork/MySQLDatabase/points/ITDP_2_device_fault_status</v>
      </c>
      <c r="G358" s="17"/>
      <c r="H358" s="17"/>
      <c r="I358" s="17" t="s">
        <v>43</v>
      </c>
      <c r="J358" s="20" t="str">
        <f t="shared" si="11"/>
        <v>SELECT * FROM point WHERE point_name  IN ('ITDP_2') and equipment_name IN ('device_fault_status');</v>
      </c>
    </row>
    <row r="359" spans="1:10" x14ac:dyDescent="0.35">
      <c r="A359" s="9" t="s">
        <v>242</v>
      </c>
      <c r="B359" s="9" t="s">
        <v>8</v>
      </c>
      <c r="C359" s="9" t="s">
        <v>161</v>
      </c>
      <c r="D359" s="9" t="str">
        <f>VLOOKUP(A359,GUID!$B$3:$C$554,2,FALSE)</f>
        <v>e9c7295a-8149-4ce1-9d98-4fda2ee228d5</v>
      </c>
      <c r="E359" s="9" t="s">
        <v>2268</v>
      </c>
      <c r="F359" s="9" t="str">
        <f t="shared" si="12"/>
        <v>station:|slot:/Drivers/RdbmsNetwork/MySQLDatabase/points/MSB_1_run_status</v>
      </c>
      <c r="G359" s="9" t="s">
        <v>243</v>
      </c>
      <c r="H359" s="9"/>
      <c r="I359" s="34" t="s">
        <v>50</v>
      </c>
      <c r="J359" s="14" t="str">
        <f t="shared" si="11"/>
        <v>SELECT * FROM point WHERE point_name  IN ('MSB_1') and equipment_name IN ('run_status');</v>
      </c>
    </row>
    <row r="360" spans="1:10" x14ac:dyDescent="0.35">
      <c r="A360" s="17" t="s">
        <v>242</v>
      </c>
      <c r="B360" s="17" t="s">
        <v>9</v>
      </c>
      <c r="C360" s="17" t="s">
        <v>161</v>
      </c>
      <c r="D360" s="17" t="str">
        <f>VLOOKUP(A360,GUID!$B$3:$C$554,2,FALSE)</f>
        <v>e9c7295a-8149-4ce1-9d98-4fda2ee228d5</v>
      </c>
      <c r="E360" s="17" t="s">
        <v>2268</v>
      </c>
      <c r="F360" s="17" t="str">
        <f t="shared" si="12"/>
        <v>station:|slot:/Drivers/RdbmsNetwork/MySQLDatabase/points/MSB_1_device_fault_status</v>
      </c>
      <c r="G360" s="17"/>
      <c r="H360" s="17"/>
      <c r="I360" s="17" t="s">
        <v>43</v>
      </c>
      <c r="J360" s="20" t="str">
        <f t="shared" si="11"/>
        <v>SELECT * FROM point WHERE point_name  IN ('MSB_1') and equipment_name IN ('device_fault_status');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94C42-3B81-429F-9159-A7E92EC1B80F}">
  <dimension ref="B2:C1429"/>
  <sheetViews>
    <sheetView topLeftCell="A544" workbookViewId="0">
      <selection activeCell="B555" sqref="B555"/>
    </sheetView>
  </sheetViews>
  <sheetFormatPr defaultRowHeight="14.5" x14ac:dyDescent="0.35"/>
  <cols>
    <col min="2" max="2" width="15" bestFit="1" customWidth="1"/>
    <col min="3" max="3" width="36.6328125" bestFit="1" customWidth="1"/>
  </cols>
  <sheetData>
    <row r="2" spans="2:3" x14ac:dyDescent="0.35">
      <c r="B2" t="s">
        <v>1371</v>
      </c>
      <c r="C2" t="s">
        <v>345</v>
      </c>
    </row>
    <row r="3" spans="2:3" x14ac:dyDescent="0.35">
      <c r="B3" t="s">
        <v>132</v>
      </c>
      <c r="C3" t="s">
        <v>346</v>
      </c>
    </row>
    <row r="4" spans="2:3" x14ac:dyDescent="0.35">
      <c r="B4" t="s">
        <v>133</v>
      </c>
      <c r="C4" t="s">
        <v>347</v>
      </c>
    </row>
    <row r="5" spans="2:3" x14ac:dyDescent="0.35">
      <c r="B5" t="s">
        <v>348</v>
      </c>
      <c r="C5" t="s">
        <v>349</v>
      </c>
    </row>
    <row r="6" spans="2:3" x14ac:dyDescent="0.35">
      <c r="B6" t="s">
        <v>350</v>
      </c>
      <c r="C6" t="s">
        <v>351</v>
      </c>
    </row>
    <row r="7" spans="2:3" x14ac:dyDescent="0.35">
      <c r="B7" t="s">
        <v>352</v>
      </c>
      <c r="C7" t="s">
        <v>353</v>
      </c>
    </row>
    <row r="8" spans="2:3" x14ac:dyDescent="0.35">
      <c r="B8" t="s">
        <v>354</v>
      </c>
      <c r="C8" t="s">
        <v>355</v>
      </c>
    </row>
    <row r="9" spans="2:3" x14ac:dyDescent="0.35">
      <c r="B9" t="s">
        <v>356</v>
      </c>
      <c r="C9" t="s">
        <v>357</v>
      </c>
    </row>
    <row r="10" spans="2:3" x14ac:dyDescent="0.35">
      <c r="B10" t="s">
        <v>130</v>
      </c>
      <c r="C10" t="s">
        <v>358</v>
      </c>
    </row>
    <row r="11" spans="2:3" x14ac:dyDescent="0.35">
      <c r="B11" t="s">
        <v>359</v>
      </c>
      <c r="C11" t="s">
        <v>360</v>
      </c>
    </row>
    <row r="12" spans="2:3" x14ac:dyDescent="0.35">
      <c r="B12" t="s">
        <v>361</v>
      </c>
      <c r="C12" t="s">
        <v>362</v>
      </c>
    </row>
    <row r="13" spans="2:3" x14ac:dyDescent="0.35">
      <c r="B13" t="s">
        <v>363</v>
      </c>
      <c r="C13" t="s">
        <v>364</v>
      </c>
    </row>
    <row r="14" spans="2:3" x14ac:dyDescent="0.35">
      <c r="B14" t="s">
        <v>365</v>
      </c>
      <c r="C14" t="s">
        <v>366</v>
      </c>
    </row>
    <row r="15" spans="2:3" x14ac:dyDescent="0.35">
      <c r="B15" t="s">
        <v>367</v>
      </c>
      <c r="C15" t="s">
        <v>368</v>
      </c>
    </row>
    <row r="16" spans="2:3" x14ac:dyDescent="0.35">
      <c r="B16" t="s">
        <v>369</v>
      </c>
      <c r="C16" t="s">
        <v>370</v>
      </c>
    </row>
    <row r="17" spans="2:3" x14ac:dyDescent="0.35">
      <c r="B17" t="s">
        <v>371</v>
      </c>
      <c r="C17" t="s">
        <v>372</v>
      </c>
    </row>
    <row r="18" spans="2:3" x14ac:dyDescent="0.35">
      <c r="B18" t="s">
        <v>373</v>
      </c>
      <c r="C18" t="s">
        <v>374</v>
      </c>
    </row>
    <row r="19" spans="2:3" x14ac:dyDescent="0.35">
      <c r="B19" t="s">
        <v>375</v>
      </c>
      <c r="C19" t="s">
        <v>376</v>
      </c>
    </row>
    <row r="20" spans="2:3" x14ac:dyDescent="0.35">
      <c r="B20" t="s">
        <v>377</v>
      </c>
      <c r="C20" t="s">
        <v>378</v>
      </c>
    </row>
    <row r="21" spans="2:3" x14ac:dyDescent="0.35">
      <c r="B21" t="s">
        <v>379</v>
      </c>
      <c r="C21" t="s">
        <v>380</v>
      </c>
    </row>
    <row r="22" spans="2:3" x14ac:dyDescent="0.35">
      <c r="B22" t="s">
        <v>381</v>
      </c>
      <c r="C22" t="s">
        <v>382</v>
      </c>
    </row>
    <row r="23" spans="2:3" x14ac:dyDescent="0.35">
      <c r="B23" t="s">
        <v>383</v>
      </c>
      <c r="C23" t="s">
        <v>384</v>
      </c>
    </row>
    <row r="24" spans="2:3" x14ac:dyDescent="0.35">
      <c r="B24" t="s">
        <v>137</v>
      </c>
      <c r="C24" t="s">
        <v>385</v>
      </c>
    </row>
    <row r="25" spans="2:3" x14ac:dyDescent="0.35">
      <c r="B25" t="s">
        <v>138</v>
      </c>
      <c r="C25" t="s">
        <v>386</v>
      </c>
    </row>
    <row r="26" spans="2:3" x14ac:dyDescent="0.35">
      <c r="B26" t="s">
        <v>165</v>
      </c>
      <c r="C26" t="s">
        <v>387</v>
      </c>
    </row>
    <row r="27" spans="2:3" x14ac:dyDescent="0.35">
      <c r="B27" t="s">
        <v>166</v>
      </c>
      <c r="C27" t="s">
        <v>388</v>
      </c>
    </row>
    <row r="28" spans="2:3" x14ac:dyDescent="0.35">
      <c r="B28" t="s">
        <v>389</v>
      </c>
      <c r="C28" t="s">
        <v>390</v>
      </c>
    </row>
    <row r="29" spans="2:3" x14ac:dyDescent="0.35">
      <c r="B29" t="s">
        <v>391</v>
      </c>
      <c r="C29" t="s">
        <v>392</v>
      </c>
    </row>
    <row r="30" spans="2:3" x14ac:dyDescent="0.35">
      <c r="B30" t="s">
        <v>393</v>
      </c>
      <c r="C30" t="s">
        <v>394</v>
      </c>
    </row>
    <row r="31" spans="2:3" x14ac:dyDescent="0.35">
      <c r="B31" t="s">
        <v>395</v>
      </c>
      <c r="C31" t="s">
        <v>396</v>
      </c>
    </row>
    <row r="32" spans="2:3" x14ac:dyDescent="0.35">
      <c r="B32" t="s">
        <v>397</v>
      </c>
      <c r="C32" t="s">
        <v>398</v>
      </c>
    </row>
    <row r="33" spans="2:3" x14ac:dyDescent="0.35">
      <c r="B33" t="s">
        <v>399</v>
      </c>
      <c r="C33" t="s">
        <v>400</v>
      </c>
    </row>
    <row r="34" spans="2:3" x14ac:dyDescent="0.35">
      <c r="B34" t="s">
        <v>401</v>
      </c>
      <c r="C34" t="s">
        <v>402</v>
      </c>
    </row>
    <row r="35" spans="2:3" x14ac:dyDescent="0.35">
      <c r="B35" t="s">
        <v>403</v>
      </c>
      <c r="C35" t="s">
        <v>404</v>
      </c>
    </row>
    <row r="36" spans="2:3" x14ac:dyDescent="0.35">
      <c r="B36" t="s">
        <v>405</v>
      </c>
      <c r="C36" t="s">
        <v>406</v>
      </c>
    </row>
    <row r="37" spans="2:3" x14ac:dyDescent="0.35">
      <c r="B37" t="s">
        <v>407</v>
      </c>
      <c r="C37" t="s">
        <v>408</v>
      </c>
    </row>
    <row r="38" spans="2:3" x14ac:dyDescent="0.35">
      <c r="B38" t="s">
        <v>140</v>
      </c>
      <c r="C38" t="s">
        <v>409</v>
      </c>
    </row>
    <row r="39" spans="2:3" x14ac:dyDescent="0.35">
      <c r="B39" t="s">
        <v>248</v>
      </c>
      <c r="C39" t="s">
        <v>410</v>
      </c>
    </row>
    <row r="40" spans="2:3" x14ac:dyDescent="0.35">
      <c r="B40" t="s">
        <v>251</v>
      </c>
      <c r="C40" t="s">
        <v>411</v>
      </c>
    </row>
    <row r="41" spans="2:3" x14ac:dyDescent="0.35">
      <c r="B41" t="s">
        <v>254</v>
      </c>
      <c r="C41" t="s">
        <v>412</v>
      </c>
    </row>
    <row r="42" spans="2:3" x14ac:dyDescent="0.35">
      <c r="B42" t="s">
        <v>257</v>
      </c>
      <c r="C42" t="s">
        <v>413</v>
      </c>
    </row>
    <row r="43" spans="2:3" x14ac:dyDescent="0.35">
      <c r="B43" t="s">
        <v>260</v>
      </c>
      <c r="C43" t="s">
        <v>414</v>
      </c>
    </row>
    <row r="44" spans="2:3" x14ac:dyDescent="0.35">
      <c r="B44" t="s">
        <v>263</v>
      </c>
      <c r="C44" t="s">
        <v>415</v>
      </c>
    </row>
    <row r="45" spans="2:3" x14ac:dyDescent="0.35">
      <c r="B45" t="s">
        <v>266</v>
      </c>
      <c r="C45" t="s">
        <v>416</v>
      </c>
    </row>
    <row r="46" spans="2:3" x14ac:dyDescent="0.35">
      <c r="B46" t="s">
        <v>269</v>
      </c>
      <c r="C46" t="s">
        <v>417</v>
      </c>
    </row>
    <row r="47" spans="2:3" x14ac:dyDescent="0.35">
      <c r="B47" t="s">
        <v>177</v>
      </c>
      <c r="C47" t="s">
        <v>418</v>
      </c>
    </row>
    <row r="48" spans="2:3" x14ac:dyDescent="0.35">
      <c r="B48" t="s">
        <v>175</v>
      </c>
      <c r="C48" t="s">
        <v>419</v>
      </c>
    </row>
    <row r="49" spans="2:3" x14ac:dyDescent="0.35">
      <c r="B49" t="s">
        <v>180</v>
      </c>
      <c r="C49" t="s">
        <v>420</v>
      </c>
    </row>
    <row r="50" spans="2:3" x14ac:dyDescent="0.35">
      <c r="B50" t="s">
        <v>182</v>
      </c>
      <c r="C50" t="s">
        <v>421</v>
      </c>
    </row>
    <row r="51" spans="2:3" x14ac:dyDescent="0.35">
      <c r="B51" t="s">
        <v>135</v>
      </c>
      <c r="C51" t="s">
        <v>422</v>
      </c>
    </row>
    <row r="52" spans="2:3" x14ac:dyDescent="0.35">
      <c r="B52" t="s">
        <v>136</v>
      </c>
      <c r="C52" t="s">
        <v>423</v>
      </c>
    </row>
    <row r="53" spans="2:3" x14ac:dyDescent="0.35">
      <c r="B53" t="s">
        <v>424</v>
      </c>
      <c r="C53" t="s">
        <v>425</v>
      </c>
    </row>
    <row r="54" spans="2:3" x14ac:dyDescent="0.35">
      <c r="B54" t="s">
        <v>426</v>
      </c>
      <c r="C54" t="s">
        <v>427</v>
      </c>
    </row>
    <row r="55" spans="2:3" x14ac:dyDescent="0.35">
      <c r="B55" t="s">
        <v>428</v>
      </c>
      <c r="C55" t="s">
        <v>429</v>
      </c>
    </row>
    <row r="56" spans="2:3" x14ac:dyDescent="0.35">
      <c r="B56" t="s">
        <v>430</v>
      </c>
      <c r="C56" t="s">
        <v>431</v>
      </c>
    </row>
    <row r="57" spans="2:3" x14ac:dyDescent="0.35">
      <c r="B57" t="s">
        <v>432</v>
      </c>
      <c r="C57" t="s">
        <v>433</v>
      </c>
    </row>
    <row r="58" spans="2:3" x14ac:dyDescent="0.35">
      <c r="B58" t="s">
        <v>434</v>
      </c>
      <c r="C58" t="s">
        <v>435</v>
      </c>
    </row>
    <row r="59" spans="2:3" x14ac:dyDescent="0.35">
      <c r="B59" t="s">
        <v>436</v>
      </c>
      <c r="C59" t="s">
        <v>437</v>
      </c>
    </row>
    <row r="60" spans="2:3" x14ac:dyDescent="0.35">
      <c r="B60" t="s">
        <v>438</v>
      </c>
      <c r="C60" t="s">
        <v>439</v>
      </c>
    </row>
    <row r="61" spans="2:3" x14ac:dyDescent="0.35">
      <c r="B61" t="s">
        <v>440</v>
      </c>
      <c r="C61" t="s">
        <v>441</v>
      </c>
    </row>
    <row r="62" spans="2:3" x14ac:dyDescent="0.35">
      <c r="B62" t="s">
        <v>333</v>
      </c>
      <c r="C62" t="s">
        <v>442</v>
      </c>
    </row>
    <row r="63" spans="2:3" x14ac:dyDescent="0.35">
      <c r="B63" t="s">
        <v>323</v>
      </c>
      <c r="C63" t="s">
        <v>443</v>
      </c>
    </row>
    <row r="64" spans="2:3" x14ac:dyDescent="0.35">
      <c r="B64" t="s">
        <v>330</v>
      </c>
      <c r="C64" t="s">
        <v>444</v>
      </c>
    </row>
    <row r="65" spans="2:3" x14ac:dyDescent="0.35">
      <c r="B65" t="s">
        <v>336</v>
      </c>
      <c r="C65" t="s">
        <v>445</v>
      </c>
    </row>
    <row r="66" spans="2:3" x14ac:dyDescent="0.35">
      <c r="B66" t="s">
        <v>337</v>
      </c>
      <c r="C66" t="s">
        <v>446</v>
      </c>
    </row>
    <row r="67" spans="2:3" x14ac:dyDescent="0.35">
      <c r="B67" t="s">
        <v>447</v>
      </c>
      <c r="C67" t="s">
        <v>448</v>
      </c>
    </row>
    <row r="68" spans="2:3" x14ac:dyDescent="0.35">
      <c r="B68" t="s">
        <v>449</v>
      </c>
      <c r="C68" t="s">
        <v>450</v>
      </c>
    </row>
    <row r="69" spans="2:3" x14ac:dyDescent="0.35">
      <c r="B69" t="s">
        <v>451</v>
      </c>
      <c r="C69" t="s">
        <v>452</v>
      </c>
    </row>
    <row r="70" spans="2:3" x14ac:dyDescent="0.35">
      <c r="B70" t="s">
        <v>453</v>
      </c>
      <c r="C70" t="s">
        <v>454</v>
      </c>
    </row>
    <row r="71" spans="2:3" x14ac:dyDescent="0.35">
      <c r="B71" t="s">
        <v>455</v>
      </c>
      <c r="C71" t="s">
        <v>456</v>
      </c>
    </row>
    <row r="72" spans="2:3" x14ac:dyDescent="0.35">
      <c r="B72" t="s">
        <v>457</v>
      </c>
      <c r="C72" t="s">
        <v>458</v>
      </c>
    </row>
    <row r="73" spans="2:3" x14ac:dyDescent="0.35">
      <c r="B73" t="s">
        <v>459</v>
      </c>
      <c r="C73" t="s">
        <v>460</v>
      </c>
    </row>
    <row r="74" spans="2:3" x14ac:dyDescent="0.35">
      <c r="B74" t="s">
        <v>461</v>
      </c>
      <c r="C74" t="s">
        <v>462</v>
      </c>
    </row>
    <row r="75" spans="2:3" x14ac:dyDescent="0.35">
      <c r="B75" t="s">
        <v>463</v>
      </c>
      <c r="C75" t="s">
        <v>464</v>
      </c>
    </row>
    <row r="76" spans="2:3" x14ac:dyDescent="0.35">
      <c r="B76" t="s">
        <v>465</v>
      </c>
      <c r="C76" t="s">
        <v>466</v>
      </c>
    </row>
    <row r="77" spans="2:3" x14ac:dyDescent="0.35">
      <c r="B77" t="s">
        <v>467</v>
      </c>
      <c r="C77" t="s">
        <v>468</v>
      </c>
    </row>
    <row r="78" spans="2:3" x14ac:dyDescent="0.35">
      <c r="B78" t="s">
        <v>469</v>
      </c>
      <c r="C78" t="s">
        <v>470</v>
      </c>
    </row>
    <row r="79" spans="2:3" x14ac:dyDescent="0.35">
      <c r="B79" t="s">
        <v>471</v>
      </c>
      <c r="C79" t="s">
        <v>472</v>
      </c>
    </row>
    <row r="80" spans="2:3" x14ac:dyDescent="0.35">
      <c r="B80" t="s">
        <v>473</v>
      </c>
      <c r="C80" t="s">
        <v>474</v>
      </c>
    </row>
    <row r="81" spans="2:3" x14ac:dyDescent="0.35">
      <c r="B81" t="s">
        <v>475</v>
      </c>
      <c r="C81" t="s">
        <v>476</v>
      </c>
    </row>
    <row r="82" spans="2:3" x14ac:dyDescent="0.35">
      <c r="B82" t="s">
        <v>477</v>
      </c>
      <c r="C82" t="s">
        <v>478</v>
      </c>
    </row>
    <row r="83" spans="2:3" x14ac:dyDescent="0.35">
      <c r="B83" t="s">
        <v>479</v>
      </c>
      <c r="C83" t="s">
        <v>480</v>
      </c>
    </row>
    <row r="84" spans="2:3" x14ac:dyDescent="0.35">
      <c r="B84" t="s">
        <v>481</v>
      </c>
      <c r="C84" t="s">
        <v>482</v>
      </c>
    </row>
    <row r="85" spans="2:3" x14ac:dyDescent="0.35">
      <c r="B85" t="s">
        <v>483</v>
      </c>
      <c r="C85" t="s">
        <v>484</v>
      </c>
    </row>
    <row r="86" spans="2:3" x14ac:dyDescent="0.35">
      <c r="B86" t="s">
        <v>485</v>
      </c>
      <c r="C86" t="s">
        <v>486</v>
      </c>
    </row>
    <row r="87" spans="2:3" x14ac:dyDescent="0.35">
      <c r="B87" t="s">
        <v>487</v>
      </c>
      <c r="C87" t="s">
        <v>488</v>
      </c>
    </row>
    <row r="88" spans="2:3" x14ac:dyDescent="0.35">
      <c r="B88" t="s">
        <v>489</v>
      </c>
      <c r="C88" t="s">
        <v>490</v>
      </c>
    </row>
    <row r="89" spans="2:3" x14ac:dyDescent="0.35">
      <c r="B89" t="s">
        <v>491</v>
      </c>
      <c r="C89" t="s">
        <v>492</v>
      </c>
    </row>
    <row r="90" spans="2:3" x14ac:dyDescent="0.35">
      <c r="B90" t="s">
        <v>493</v>
      </c>
      <c r="C90" t="s">
        <v>494</v>
      </c>
    </row>
    <row r="91" spans="2:3" x14ac:dyDescent="0.35">
      <c r="B91" t="s">
        <v>495</v>
      </c>
      <c r="C91" t="s">
        <v>496</v>
      </c>
    </row>
    <row r="92" spans="2:3" x14ac:dyDescent="0.35">
      <c r="B92" t="s">
        <v>497</v>
      </c>
      <c r="C92" t="s">
        <v>498</v>
      </c>
    </row>
    <row r="93" spans="2:3" x14ac:dyDescent="0.35">
      <c r="B93" t="s">
        <v>499</v>
      </c>
      <c r="C93" t="s">
        <v>500</v>
      </c>
    </row>
    <row r="94" spans="2:3" x14ac:dyDescent="0.35">
      <c r="B94" t="s">
        <v>501</v>
      </c>
      <c r="C94" t="s">
        <v>502</v>
      </c>
    </row>
    <row r="95" spans="2:3" x14ac:dyDescent="0.35">
      <c r="B95" t="s">
        <v>503</v>
      </c>
      <c r="C95" t="s">
        <v>504</v>
      </c>
    </row>
    <row r="96" spans="2:3" x14ac:dyDescent="0.35">
      <c r="B96" t="s">
        <v>505</v>
      </c>
      <c r="C96" t="s">
        <v>506</v>
      </c>
    </row>
    <row r="97" spans="2:3" x14ac:dyDescent="0.35">
      <c r="B97" t="s">
        <v>507</v>
      </c>
      <c r="C97" t="s">
        <v>508</v>
      </c>
    </row>
    <row r="98" spans="2:3" x14ac:dyDescent="0.35">
      <c r="B98" t="s">
        <v>509</v>
      </c>
      <c r="C98" t="s">
        <v>510</v>
      </c>
    </row>
    <row r="99" spans="2:3" x14ac:dyDescent="0.35">
      <c r="B99" t="s">
        <v>511</v>
      </c>
      <c r="C99" t="s">
        <v>512</v>
      </c>
    </row>
    <row r="100" spans="2:3" x14ac:dyDescent="0.35">
      <c r="B100" t="s">
        <v>513</v>
      </c>
      <c r="C100" t="s">
        <v>514</v>
      </c>
    </row>
    <row r="101" spans="2:3" x14ac:dyDescent="0.35">
      <c r="B101" t="s">
        <v>515</v>
      </c>
      <c r="C101" t="s">
        <v>516</v>
      </c>
    </row>
    <row r="102" spans="2:3" x14ac:dyDescent="0.35">
      <c r="B102" t="s">
        <v>517</v>
      </c>
      <c r="C102" t="s">
        <v>518</v>
      </c>
    </row>
    <row r="103" spans="2:3" x14ac:dyDescent="0.35">
      <c r="B103" t="s">
        <v>519</v>
      </c>
      <c r="C103" t="s">
        <v>520</v>
      </c>
    </row>
    <row r="104" spans="2:3" x14ac:dyDescent="0.35">
      <c r="B104" t="s">
        <v>521</v>
      </c>
      <c r="C104" t="s">
        <v>522</v>
      </c>
    </row>
    <row r="105" spans="2:3" x14ac:dyDescent="0.35">
      <c r="B105" t="s">
        <v>523</v>
      </c>
      <c r="C105" t="s">
        <v>524</v>
      </c>
    </row>
    <row r="106" spans="2:3" x14ac:dyDescent="0.35">
      <c r="B106" t="s">
        <v>525</v>
      </c>
      <c r="C106" t="s">
        <v>526</v>
      </c>
    </row>
    <row r="107" spans="2:3" x14ac:dyDescent="0.35">
      <c r="B107" t="s">
        <v>527</v>
      </c>
      <c r="C107" t="s">
        <v>528</v>
      </c>
    </row>
    <row r="108" spans="2:3" x14ac:dyDescent="0.35">
      <c r="B108" t="s">
        <v>529</v>
      </c>
      <c r="C108" t="s">
        <v>530</v>
      </c>
    </row>
    <row r="109" spans="2:3" x14ac:dyDescent="0.35">
      <c r="B109" t="s">
        <v>531</v>
      </c>
      <c r="C109" t="s">
        <v>532</v>
      </c>
    </row>
    <row r="110" spans="2:3" x14ac:dyDescent="0.35">
      <c r="B110" t="s">
        <v>533</v>
      </c>
      <c r="C110" t="s">
        <v>534</v>
      </c>
    </row>
    <row r="111" spans="2:3" x14ac:dyDescent="0.35">
      <c r="B111" t="s">
        <v>535</v>
      </c>
      <c r="C111" t="s">
        <v>536</v>
      </c>
    </row>
    <row r="112" spans="2:3" x14ac:dyDescent="0.35">
      <c r="B112" t="s">
        <v>537</v>
      </c>
      <c r="C112" t="s">
        <v>538</v>
      </c>
    </row>
    <row r="113" spans="2:3" x14ac:dyDescent="0.35">
      <c r="B113" t="s">
        <v>539</v>
      </c>
      <c r="C113" t="s">
        <v>540</v>
      </c>
    </row>
    <row r="114" spans="2:3" x14ac:dyDescent="0.35">
      <c r="B114" t="s">
        <v>541</v>
      </c>
      <c r="C114" t="s">
        <v>542</v>
      </c>
    </row>
    <row r="115" spans="2:3" x14ac:dyDescent="0.35">
      <c r="B115" t="s">
        <v>543</v>
      </c>
      <c r="C115" t="s">
        <v>544</v>
      </c>
    </row>
    <row r="116" spans="2:3" x14ac:dyDescent="0.35">
      <c r="B116" t="s">
        <v>545</v>
      </c>
      <c r="C116" t="s">
        <v>546</v>
      </c>
    </row>
    <row r="117" spans="2:3" x14ac:dyDescent="0.35">
      <c r="B117" t="s">
        <v>547</v>
      </c>
      <c r="C117" t="s">
        <v>548</v>
      </c>
    </row>
    <row r="118" spans="2:3" x14ac:dyDescent="0.35">
      <c r="B118" t="s">
        <v>549</v>
      </c>
      <c r="C118" t="s">
        <v>550</v>
      </c>
    </row>
    <row r="119" spans="2:3" x14ac:dyDescent="0.35">
      <c r="B119" t="s">
        <v>551</v>
      </c>
      <c r="C119" t="s">
        <v>552</v>
      </c>
    </row>
    <row r="120" spans="2:3" x14ac:dyDescent="0.35">
      <c r="B120" t="s">
        <v>553</v>
      </c>
      <c r="C120" t="s">
        <v>554</v>
      </c>
    </row>
    <row r="121" spans="2:3" x14ac:dyDescent="0.35">
      <c r="B121" t="s">
        <v>555</v>
      </c>
      <c r="C121" t="s">
        <v>556</v>
      </c>
    </row>
    <row r="122" spans="2:3" x14ac:dyDescent="0.35">
      <c r="B122" t="s">
        <v>557</v>
      </c>
      <c r="C122" t="s">
        <v>558</v>
      </c>
    </row>
    <row r="123" spans="2:3" x14ac:dyDescent="0.35">
      <c r="B123" t="s">
        <v>559</v>
      </c>
      <c r="C123" t="s">
        <v>560</v>
      </c>
    </row>
    <row r="124" spans="2:3" x14ac:dyDescent="0.35">
      <c r="B124" t="s">
        <v>561</v>
      </c>
      <c r="C124" t="s">
        <v>562</v>
      </c>
    </row>
    <row r="125" spans="2:3" x14ac:dyDescent="0.35">
      <c r="B125" t="s">
        <v>563</v>
      </c>
      <c r="C125" t="s">
        <v>564</v>
      </c>
    </row>
    <row r="126" spans="2:3" x14ac:dyDescent="0.35">
      <c r="B126" t="s">
        <v>565</v>
      </c>
      <c r="C126" t="s">
        <v>566</v>
      </c>
    </row>
    <row r="127" spans="2:3" x14ac:dyDescent="0.35">
      <c r="B127" t="s">
        <v>567</v>
      </c>
      <c r="C127" t="s">
        <v>568</v>
      </c>
    </row>
    <row r="128" spans="2:3" x14ac:dyDescent="0.35">
      <c r="B128" t="s">
        <v>146</v>
      </c>
      <c r="C128" t="s">
        <v>569</v>
      </c>
    </row>
    <row r="129" spans="2:3" x14ac:dyDescent="0.35">
      <c r="B129" t="s">
        <v>229</v>
      </c>
      <c r="C129" t="s">
        <v>570</v>
      </c>
    </row>
    <row r="130" spans="2:3" x14ac:dyDescent="0.35">
      <c r="B130" t="s">
        <v>230</v>
      </c>
      <c r="C130" t="s">
        <v>571</v>
      </c>
    </row>
    <row r="131" spans="2:3" x14ac:dyDescent="0.35">
      <c r="B131" t="s">
        <v>231</v>
      </c>
      <c r="C131" t="s">
        <v>572</v>
      </c>
    </row>
    <row r="132" spans="2:3" x14ac:dyDescent="0.35">
      <c r="B132" t="s">
        <v>573</v>
      </c>
      <c r="C132" t="s">
        <v>574</v>
      </c>
    </row>
    <row r="133" spans="2:3" x14ac:dyDescent="0.35">
      <c r="B133" t="s">
        <v>575</v>
      </c>
      <c r="C133" t="s">
        <v>576</v>
      </c>
    </row>
    <row r="134" spans="2:3" x14ac:dyDescent="0.35">
      <c r="B134" t="s">
        <v>577</v>
      </c>
      <c r="C134" t="s">
        <v>578</v>
      </c>
    </row>
    <row r="135" spans="2:3" x14ac:dyDescent="0.35">
      <c r="B135" t="s">
        <v>579</v>
      </c>
      <c r="C135" t="s">
        <v>580</v>
      </c>
    </row>
    <row r="136" spans="2:3" x14ac:dyDescent="0.35">
      <c r="B136" t="s">
        <v>581</v>
      </c>
      <c r="C136" t="s">
        <v>582</v>
      </c>
    </row>
    <row r="137" spans="2:3" x14ac:dyDescent="0.35">
      <c r="B137" t="s">
        <v>583</v>
      </c>
      <c r="C137" t="s">
        <v>584</v>
      </c>
    </row>
    <row r="138" spans="2:3" x14ac:dyDescent="0.35">
      <c r="B138" t="s">
        <v>585</v>
      </c>
      <c r="C138" t="s">
        <v>586</v>
      </c>
    </row>
    <row r="139" spans="2:3" x14ac:dyDescent="0.35">
      <c r="B139" t="s">
        <v>234</v>
      </c>
      <c r="C139" t="s">
        <v>587</v>
      </c>
    </row>
    <row r="140" spans="2:3" x14ac:dyDescent="0.35">
      <c r="B140" t="s">
        <v>236</v>
      </c>
      <c r="C140" t="s">
        <v>588</v>
      </c>
    </row>
    <row r="141" spans="2:3" x14ac:dyDescent="0.35">
      <c r="B141" t="s">
        <v>589</v>
      </c>
      <c r="C141" t="s">
        <v>590</v>
      </c>
    </row>
    <row r="142" spans="2:3" x14ac:dyDescent="0.35">
      <c r="B142" t="s">
        <v>591</v>
      </c>
      <c r="C142" t="s">
        <v>592</v>
      </c>
    </row>
    <row r="143" spans="2:3" x14ac:dyDescent="0.35">
      <c r="B143" t="s">
        <v>593</v>
      </c>
      <c r="C143" t="s">
        <v>594</v>
      </c>
    </row>
    <row r="144" spans="2:3" x14ac:dyDescent="0.35">
      <c r="B144" t="s">
        <v>595</v>
      </c>
      <c r="C144" t="s">
        <v>596</v>
      </c>
    </row>
    <row r="145" spans="2:3" x14ac:dyDescent="0.35">
      <c r="B145" t="s">
        <v>142</v>
      </c>
      <c r="C145" t="s">
        <v>597</v>
      </c>
    </row>
    <row r="146" spans="2:3" x14ac:dyDescent="0.35">
      <c r="B146" t="s">
        <v>143</v>
      </c>
      <c r="C146" t="s">
        <v>598</v>
      </c>
    </row>
    <row r="147" spans="2:3" x14ac:dyDescent="0.35">
      <c r="B147" t="s">
        <v>599</v>
      </c>
      <c r="C147" t="s">
        <v>600</v>
      </c>
    </row>
    <row r="148" spans="2:3" x14ac:dyDescent="0.35">
      <c r="B148" t="s">
        <v>601</v>
      </c>
      <c r="C148" t="s">
        <v>602</v>
      </c>
    </row>
    <row r="149" spans="2:3" x14ac:dyDescent="0.35">
      <c r="B149" t="s">
        <v>603</v>
      </c>
      <c r="C149" t="s">
        <v>604</v>
      </c>
    </row>
    <row r="150" spans="2:3" x14ac:dyDescent="0.35">
      <c r="B150" t="s">
        <v>605</v>
      </c>
      <c r="C150" t="s">
        <v>606</v>
      </c>
    </row>
    <row r="151" spans="2:3" x14ac:dyDescent="0.35">
      <c r="B151" t="s">
        <v>607</v>
      </c>
      <c r="C151" t="s">
        <v>608</v>
      </c>
    </row>
    <row r="152" spans="2:3" x14ac:dyDescent="0.35">
      <c r="B152" t="s">
        <v>609</v>
      </c>
      <c r="C152" t="s">
        <v>610</v>
      </c>
    </row>
    <row r="153" spans="2:3" x14ac:dyDescent="0.35">
      <c r="B153" t="s">
        <v>611</v>
      </c>
      <c r="C153" t="s">
        <v>612</v>
      </c>
    </row>
    <row r="154" spans="2:3" x14ac:dyDescent="0.35">
      <c r="B154" t="s">
        <v>613</v>
      </c>
      <c r="C154" t="s">
        <v>614</v>
      </c>
    </row>
    <row r="155" spans="2:3" x14ac:dyDescent="0.35">
      <c r="B155" t="s">
        <v>615</v>
      </c>
      <c r="C155" t="s">
        <v>616</v>
      </c>
    </row>
    <row r="156" spans="2:3" x14ac:dyDescent="0.35">
      <c r="B156" t="s">
        <v>144</v>
      </c>
      <c r="C156" t="s">
        <v>617</v>
      </c>
    </row>
    <row r="157" spans="2:3" x14ac:dyDescent="0.35">
      <c r="B157" t="s">
        <v>190</v>
      </c>
      <c r="C157" t="s">
        <v>618</v>
      </c>
    </row>
    <row r="158" spans="2:3" x14ac:dyDescent="0.35">
      <c r="B158" t="s">
        <v>619</v>
      </c>
      <c r="C158" t="s">
        <v>620</v>
      </c>
    </row>
    <row r="159" spans="2:3" x14ac:dyDescent="0.35">
      <c r="B159" t="s">
        <v>621</v>
      </c>
      <c r="C159" t="s">
        <v>622</v>
      </c>
    </row>
    <row r="160" spans="2:3" x14ac:dyDescent="0.35">
      <c r="B160" t="s">
        <v>623</v>
      </c>
      <c r="C160" t="s">
        <v>624</v>
      </c>
    </row>
    <row r="161" spans="2:3" x14ac:dyDescent="0.35">
      <c r="B161" t="s">
        <v>625</v>
      </c>
      <c r="C161" t="s">
        <v>626</v>
      </c>
    </row>
    <row r="162" spans="2:3" x14ac:dyDescent="0.35">
      <c r="B162" t="s">
        <v>627</v>
      </c>
      <c r="C162" t="s">
        <v>628</v>
      </c>
    </row>
    <row r="163" spans="2:3" x14ac:dyDescent="0.35">
      <c r="B163" t="s">
        <v>629</v>
      </c>
      <c r="C163" t="s">
        <v>630</v>
      </c>
    </row>
    <row r="164" spans="2:3" x14ac:dyDescent="0.35">
      <c r="B164" t="s">
        <v>631</v>
      </c>
      <c r="C164" t="s">
        <v>632</v>
      </c>
    </row>
    <row r="165" spans="2:3" x14ac:dyDescent="0.35">
      <c r="B165" t="s">
        <v>633</v>
      </c>
      <c r="C165" t="s">
        <v>634</v>
      </c>
    </row>
    <row r="166" spans="2:3" x14ac:dyDescent="0.35">
      <c r="B166" t="s">
        <v>145</v>
      </c>
      <c r="C166" t="s">
        <v>635</v>
      </c>
    </row>
    <row r="167" spans="2:3" x14ac:dyDescent="0.35">
      <c r="B167" t="s">
        <v>636</v>
      </c>
      <c r="C167" t="s">
        <v>637</v>
      </c>
    </row>
    <row r="168" spans="2:3" x14ac:dyDescent="0.35">
      <c r="B168" t="s">
        <v>638</v>
      </c>
      <c r="C168" t="s">
        <v>639</v>
      </c>
    </row>
    <row r="169" spans="2:3" x14ac:dyDescent="0.35">
      <c r="B169" t="s">
        <v>640</v>
      </c>
      <c r="C169" t="s">
        <v>641</v>
      </c>
    </row>
    <row r="170" spans="2:3" x14ac:dyDescent="0.35">
      <c r="B170" t="s">
        <v>295</v>
      </c>
      <c r="C170" t="s">
        <v>642</v>
      </c>
    </row>
    <row r="171" spans="2:3" x14ac:dyDescent="0.35">
      <c r="B171" t="s">
        <v>298</v>
      </c>
      <c r="C171" t="s">
        <v>643</v>
      </c>
    </row>
    <row r="172" spans="2:3" x14ac:dyDescent="0.35">
      <c r="B172" t="s">
        <v>299</v>
      </c>
      <c r="C172" t="s">
        <v>644</v>
      </c>
    </row>
    <row r="173" spans="2:3" x14ac:dyDescent="0.35">
      <c r="B173" t="s">
        <v>300</v>
      </c>
      <c r="C173" t="s">
        <v>645</v>
      </c>
    </row>
    <row r="174" spans="2:3" x14ac:dyDescent="0.35">
      <c r="B174" t="s">
        <v>301</v>
      </c>
      <c r="C174" t="s">
        <v>646</v>
      </c>
    </row>
    <row r="175" spans="2:3" x14ac:dyDescent="0.35">
      <c r="B175" t="s">
        <v>302</v>
      </c>
      <c r="C175" t="s">
        <v>647</v>
      </c>
    </row>
    <row r="176" spans="2:3" x14ac:dyDescent="0.35">
      <c r="B176" t="s">
        <v>303</v>
      </c>
      <c r="C176" t="s">
        <v>648</v>
      </c>
    </row>
    <row r="177" spans="2:3" x14ac:dyDescent="0.35">
      <c r="B177" t="s">
        <v>304</v>
      </c>
      <c r="C177" t="s">
        <v>649</v>
      </c>
    </row>
    <row r="178" spans="2:3" x14ac:dyDescent="0.35">
      <c r="B178" t="s">
        <v>305</v>
      </c>
      <c r="C178" t="s">
        <v>650</v>
      </c>
    </row>
    <row r="179" spans="2:3" x14ac:dyDescent="0.35">
      <c r="B179" t="s">
        <v>306</v>
      </c>
      <c r="C179" t="s">
        <v>651</v>
      </c>
    </row>
    <row r="180" spans="2:3" x14ac:dyDescent="0.35">
      <c r="B180" t="s">
        <v>307</v>
      </c>
      <c r="C180" t="s">
        <v>652</v>
      </c>
    </row>
    <row r="181" spans="2:3" x14ac:dyDescent="0.35">
      <c r="B181" t="s">
        <v>308</v>
      </c>
      <c r="C181" t="s">
        <v>653</v>
      </c>
    </row>
    <row r="182" spans="2:3" x14ac:dyDescent="0.35">
      <c r="B182" t="s">
        <v>309</v>
      </c>
      <c r="C182" t="s">
        <v>654</v>
      </c>
    </row>
    <row r="183" spans="2:3" x14ac:dyDescent="0.35">
      <c r="B183" t="s">
        <v>310</v>
      </c>
      <c r="C183" t="s">
        <v>655</v>
      </c>
    </row>
    <row r="184" spans="2:3" x14ac:dyDescent="0.35">
      <c r="B184" t="s">
        <v>311</v>
      </c>
      <c r="C184" t="s">
        <v>656</v>
      </c>
    </row>
    <row r="185" spans="2:3" x14ac:dyDescent="0.35">
      <c r="B185" t="s">
        <v>312</v>
      </c>
      <c r="C185" t="s">
        <v>657</v>
      </c>
    </row>
    <row r="186" spans="2:3" x14ac:dyDescent="0.35">
      <c r="B186" t="s">
        <v>313</v>
      </c>
      <c r="C186" t="s">
        <v>658</v>
      </c>
    </row>
    <row r="187" spans="2:3" x14ac:dyDescent="0.35">
      <c r="B187" t="s">
        <v>314</v>
      </c>
      <c r="C187" t="s">
        <v>659</v>
      </c>
    </row>
    <row r="188" spans="2:3" x14ac:dyDescent="0.35">
      <c r="B188" t="s">
        <v>315</v>
      </c>
      <c r="C188" t="s">
        <v>660</v>
      </c>
    </row>
    <row r="189" spans="2:3" x14ac:dyDescent="0.35">
      <c r="B189" t="s">
        <v>316</v>
      </c>
      <c r="C189" t="s">
        <v>661</v>
      </c>
    </row>
    <row r="190" spans="2:3" x14ac:dyDescent="0.35">
      <c r="B190" t="s">
        <v>317</v>
      </c>
      <c r="C190" t="s">
        <v>662</v>
      </c>
    </row>
    <row r="191" spans="2:3" x14ac:dyDescent="0.35">
      <c r="B191" t="s">
        <v>318</v>
      </c>
      <c r="C191" t="s">
        <v>663</v>
      </c>
    </row>
    <row r="192" spans="2:3" x14ac:dyDescent="0.35">
      <c r="B192" t="s">
        <v>664</v>
      </c>
      <c r="C192" t="s">
        <v>665</v>
      </c>
    </row>
    <row r="193" spans="2:3" x14ac:dyDescent="0.35">
      <c r="B193" t="s">
        <v>666</v>
      </c>
      <c r="C193" t="s">
        <v>667</v>
      </c>
    </row>
    <row r="194" spans="2:3" x14ac:dyDescent="0.35">
      <c r="B194" t="s">
        <v>668</v>
      </c>
      <c r="C194" t="s">
        <v>669</v>
      </c>
    </row>
    <row r="195" spans="2:3" x14ac:dyDescent="0.35">
      <c r="B195" t="s">
        <v>670</v>
      </c>
      <c r="C195" t="s">
        <v>671</v>
      </c>
    </row>
    <row r="196" spans="2:3" x14ac:dyDescent="0.35">
      <c r="B196" t="s">
        <v>672</v>
      </c>
      <c r="C196" t="s">
        <v>673</v>
      </c>
    </row>
    <row r="197" spans="2:3" x14ac:dyDescent="0.35">
      <c r="B197" t="s">
        <v>674</v>
      </c>
      <c r="C197" t="s">
        <v>675</v>
      </c>
    </row>
    <row r="198" spans="2:3" x14ac:dyDescent="0.35">
      <c r="B198" t="s">
        <v>676</v>
      </c>
      <c r="C198" t="s">
        <v>677</v>
      </c>
    </row>
    <row r="199" spans="2:3" x14ac:dyDescent="0.35">
      <c r="B199" t="s">
        <v>678</v>
      </c>
      <c r="C199" t="s">
        <v>679</v>
      </c>
    </row>
    <row r="200" spans="2:3" x14ac:dyDescent="0.35">
      <c r="B200" t="s">
        <v>680</v>
      </c>
      <c r="C200" t="s">
        <v>681</v>
      </c>
    </row>
    <row r="201" spans="2:3" x14ac:dyDescent="0.35">
      <c r="B201" t="s">
        <v>682</v>
      </c>
      <c r="C201" t="s">
        <v>683</v>
      </c>
    </row>
    <row r="202" spans="2:3" x14ac:dyDescent="0.35">
      <c r="B202" t="s">
        <v>684</v>
      </c>
      <c r="C202" t="s">
        <v>685</v>
      </c>
    </row>
    <row r="203" spans="2:3" x14ac:dyDescent="0.35">
      <c r="B203" t="s">
        <v>686</v>
      </c>
      <c r="C203" t="s">
        <v>687</v>
      </c>
    </row>
    <row r="204" spans="2:3" x14ac:dyDescent="0.35">
      <c r="B204" t="s">
        <v>688</v>
      </c>
      <c r="C204" t="s">
        <v>689</v>
      </c>
    </row>
    <row r="205" spans="2:3" x14ac:dyDescent="0.35">
      <c r="B205" t="s">
        <v>690</v>
      </c>
      <c r="C205" t="s">
        <v>691</v>
      </c>
    </row>
    <row r="206" spans="2:3" x14ac:dyDescent="0.35">
      <c r="B206" t="s">
        <v>692</v>
      </c>
      <c r="C206" t="s">
        <v>693</v>
      </c>
    </row>
    <row r="207" spans="2:3" x14ac:dyDescent="0.35">
      <c r="B207" t="s">
        <v>694</v>
      </c>
      <c r="C207" t="s">
        <v>695</v>
      </c>
    </row>
    <row r="208" spans="2:3" x14ac:dyDescent="0.35">
      <c r="B208" t="s">
        <v>696</v>
      </c>
      <c r="C208" t="s">
        <v>697</v>
      </c>
    </row>
    <row r="209" spans="2:3" x14ac:dyDescent="0.35">
      <c r="B209" t="s">
        <v>698</v>
      </c>
      <c r="C209" t="s">
        <v>699</v>
      </c>
    </row>
    <row r="210" spans="2:3" x14ac:dyDescent="0.35">
      <c r="B210" t="s">
        <v>700</v>
      </c>
      <c r="C210" t="s">
        <v>701</v>
      </c>
    </row>
    <row r="211" spans="2:3" x14ac:dyDescent="0.35">
      <c r="B211" t="s">
        <v>702</v>
      </c>
      <c r="C211" t="s">
        <v>703</v>
      </c>
    </row>
    <row r="212" spans="2:3" x14ac:dyDescent="0.35">
      <c r="B212" t="s">
        <v>704</v>
      </c>
      <c r="C212" t="s">
        <v>705</v>
      </c>
    </row>
    <row r="213" spans="2:3" x14ac:dyDescent="0.35">
      <c r="B213" t="s">
        <v>706</v>
      </c>
      <c r="C213" t="s">
        <v>707</v>
      </c>
    </row>
    <row r="214" spans="2:3" x14ac:dyDescent="0.35">
      <c r="B214" t="s">
        <v>708</v>
      </c>
      <c r="C214" t="s">
        <v>709</v>
      </c>
    </row>
    <row r="215" spans="2:3" x14ac:dyDescent="0.35">
      <c r="B215" t="s">
        <v>710</v>
      </c>
      <c r="C215" t="s">
        <v>711</v>
      </c>
    </row>
    <row r="216" spans="2:3" x14ac:dyDescent="0.35">
      <c r="B216" t="s">
        <v>712</v>
      </c>
      <c r="C216" t="s">
        <v>713</v>
      </c>
    </row>
    <row r="217" spans="2:3" x14ac:dyDescent="0.35">
      <c r="B217" t="s">
        <v>714</v>
      </c>
      <c r="C217" t="s">
        <v>715</v>
      </c>
    </row>
    <row r="218" spans="2:3" x14ac:dyDescent="0.35">
      <c r="B218" t="s">
        <v>716</v>
      </c>
      <c r="C218" t="s">
        <v>717</v>
      </c>
    </row>
    <row r="219" spans="2:3" x14ac:dyDescent="0.35">
      <c r="B219" t="s">
        <v>718</v>
      </c>
      <c r="C219" t="s">
        <v>719</v>
      </c>
    </row>
    <row r="220" spans="2:3" x14ac:dyDescent="0.35">
      <c r="B220" t="s">
        <v>720</v>
      </c>
      <c r="C220" t="s">
        <v>721</v>
      </c>
    </row>
    <row r="221" spans="2:3" x14ac:dyDescent="0.35">
      <c r="B221" t="s">
        <v>722</v>
      </c>
      <c r="C221" t="s">
        <v>723</v>
      </c>
    </row>
    <row r="222" spans="2:3" x14ac:dyDescent="0.35">
      <c r="B222" t="s">
        <v>724</v>
      </c>
      <c r="C222" t="s">
        <v>725</v>
      </c>
    </row>
    <row r="223" spans="2:3" x14ac:dyDescent="0.35">
      <c r="B223" t="s">
        <v>726</v>
      </c>
      <c r="C223" t="s">
        <v>727</v>
      </c>
    </row>
    <row r="224" spans="2:3" x14ac:dyDescent="0.35">
      <c r="B224" t="s">
        <v>728</v>
      </c>
      <c r="C224" t="s">
        <v>729</v>
      </c>
    </row>
    <row r="225" spans="2:3" x14ac:dyDescent="0.35">
      <c r="B225" t="s">
        <v>730</v>
      </c>
      <c r="C225" t="s">
        <v>731</v>
      </c>
    </row>
    <row r="226" spans="2:3" x14ac:dyDescent="0.35">
      <c r="B226" t="s">
        <v>732</v>
      </c>
      <c r="C226" t="s">
        <v>733</v>
      </c>
    </row>
    <row r="227" spans="2:3" x14ac:dyDescent="0.35">
      <c r="B227" t="s">
        <v>734</v>
      </c>
      <c r="C227" t="s">
        <v>735</v>
      </c>
    </row>
    <row r="228" spans="2:3" x14ac:dyDescent="0.35">
      <c r="B228" t="s">
        <v>736</v>
      </c>
      <c r="C228" t="s">
        <v>737</v>
      </c>
    </row>
    <row r="229" spans="2:3" x14ac:dyDescent="0.35">
      <c r="B229" t="s">
        <v>738</v>
      </c>
      <c r="C229" t="s">
        <v>739</v>
      </c>
    </row>
    <row r="230" spans="2:3" x14ac:dyDescent="0.35">
      <c r="B230" t="s">
        <v>740</v>
      </c>
      <c r="C230" t="s">
        <v>741</v>
      </c>
    </row>
    <row r="231" spans="2:3" x14ac:dyDescent="0.35">
      <c r="B231" t="s">
        <v>742</v>
      </c>
      <c r="C231" t="s">
        <v>743</v>
      </c>
    </row>
    <row r="232" spans="2:3" x14ac:dyDescent="0.35">
      <c r="B232" t="s">
        <v>744</v>
      </c>
      <c r="C232" t="s">
        <v>745</v>
      </c>
    </row>
    <row r="233" spans="2:3" x14ac:dyDescent="0.35">
      <c r="B233" t="s">
        <v>746</v>
      </c>
      <c r="C233" t="s">
        <v>747</v>
      </c>
    </row>
    <row r="234" spans="2:3" x14ac:dyDescent="0.35">
      <c r="B234" t="s">
        <v>748</v>
      </c>
      <c r="C234" t="s">
        <v>749</v>
      </c>
    </row>
    <row r="235" spans="2:3" x14ac:dyDescent="0.35">
      <c r="B235" t="s">
        <v>750</v>
      </c>
      <c r="C235" t="s">
        <v>751</v>
      </c>
    </row>
    <row r="236" spans="2:3" x14ac:dyDescent="0.35">
      <c r="B236" t="s">
        <v>752</v>
      </c>
      <c r="C236" t="s">
        <v>753</v>
      </c>
    </row>
    <row r="237" spans="2:3" x14ac:dyDescent="0.35">
      <c r="B237" t="s">
        <v>754</v>
      </c>
      <c r="C237" t="s">
        <v>755</v>
      </c>
    </row>
    <row r="238" spans="2:3" x14ac:dyDescent="0.35">
      <c r="B238" t="s">
        <v>756</v>
      </c>
      <c r="C238" t="s">
        <v>757</v>
      </c>
    </row>
    <row r="239" spans="2:3" x14ac:dyDescent="0.35">
      <c r="B239" t="s">
        <v>758</v>
      </c>
      <c r="C239" t="s">
        <v>759</v>
      </c>
    </row>
    <row r="240" spans="2:3" x14ac:dyDescent="0.35">
      <c r="B240" t="s">
        <v>760</v>
      </c>
      <c r="C240" t="s">
        <v>761</v>
      </c>
    </row>
    <row r="241" spans="2:3" x14ac:dyDescent="0.35">
      <c r="B241" t="s">
        <v>762</v>
      </c>
      <c r="C241" t="s">
        <v>763</v>
      </c>
    </row>
    <row r="242" spans="2:3" x14ac:dyDescent="0.35">
      <c r="B242" t="s">
        <v>764</v>
      </c>
      <c r="C242" t="s">
        <v>765</v>
      </c>
    </row>
    <row r="243" spans="2:3" x14ac:dyDescent="0.35">
      <c r="B243" t="s">
        <v>766</v>
      </c>
      <c r="C243" t="s">
        <v>767</v>
      </c>
    </row>
    <row r="244" spans="2:3" x14ac:dyDescent="0.35">
      <c r="B244" t="s">
        <v>768</v>
      </c>
      <c r="C244" t="s">
        <v>769</v>
      </c>
    </row>
    <row r="245" spans="2:3" x14ac:dyDescent="0.35">
      <c r="B245" t="s">
        <v>770</v>
      </c>
      <c r="C245" t="s">
        <v>771</v>
      </c>
    </row>
    <row r="246" spans="2:3" x14ac:dyDescent="0.35">
      <c r="B246" t="s">
        <v>772</v>
      </c>
      <c r="C246" t="s">
        <v>773</v>
      </c>
    </row>
    <row r="247" spans="2:3" x14ac:dyDescent="0.35">
      <c r="B247" t="s">
        <v>774</v>
      </c>
      <c r="C247" t="s">
        <v>775</v>
      </c>
    </row>
    <row r="248" spans="2:3" x14ac:dyDescent="0.35">
      <c r="B248" t="s">
        <v>776</v>
      </c>
      <c r="C248" t="s">
        <v>777</v>
      </c>
    </row>
    <row r="249" spans="2:3" x14ac:dyDescent="0.35">
      <c r="B249" t="s">
        <v>778</v>
      </c>
      <c r="C249" t="s">
        <v>779</v>
      </c>
    </row>
    <row r="250" spans="2:3" x14ac:dyDescent="0.35">
      <c r="B250" t="s">
        <v>780</v>
      </c>
      <c r="C250" t="s">
        <v>781</v>
      </c>
    </row>
    <row r="251" spans="2:3" x14ac:dyDescent="0.35">
      <c r="B251" t="s">
        <v>782</v>
      </c>
      <c r="C251" t="s">
        <v>783</v>
      </c>
    </row>
    <row r="252" spans="2:3" x14ac:dyDescent="0.35">
      <c r="B252" t="s">
        <v>784</v>
      </c>
      <c r="C252" t="s">
        <v>785</v>
      </c>
    </row>
    <row r="253" spans="2:3" x14ac:dyDescent="0.35">
      <c r="B253" t="s">
        <v>786</v>
      </c>
      <c r="C253" t="s">
        <v>787</v>
      </c>
    </row>
    <row r="254" spans="2:3" x14ac:dyDescent="0.35">
      <c r="B254" t="s">
        <v>788</v>
      </c>
      <c r="C254" t="s">
        <v>789</v>
      </c>
    </row>
    <row r="255" spans="2:3" x14ac:dyDescent="0.35">
      <c r="B255" t="s">
        <v>790</v>
      </c>
      <c r="C255" t="s">
        <v>791</v>
      </c>
    </row>
    <row r="256" spans="2:3" x14ac:dyDescent="0.35">
      <c r="B256" t="s">
        <v>792</v>
      </c>
      <c r="C256" t="s">
        <v>793</v>
      </c>
    </row>
    <row r="257" spans="2:3" x14ac:dyDescent="0.35">
      <c r="B257" t="s">
        <v>794</v>
      </c>
      <c r="C257" t="s">
        <v>795</v>
      </c>
    </row>
    <row r="258" spans="2:3" x14ac:dyDescent="0.35">
      <c r="B258" t="s">
        <v>796</v>
      </c>
      <c r="C258" t="s">
        <v>797</v>
      </c>
    </row>
    <row r="259" spans="2:3" x14ac:dyDescent="0.35">
      <c r="B259" t="s">
        <v>798</v>
      </c>
      <c r="C259" t="s">
        <v>799</v>
      </c>
    </row>
    <row r="260" spans="2:3" x14ac:dyDescent="0.35">
      <c r="B260" t="s">
        <v>800</v>
      </c>
      <c r="C260" t="s">
        <v>801</v>
      </c>
    </row>
    <row r="261" spans="2:3" x14ac:dyDescent="0.35">
      <c r="B261" t="s">
        <v>802</v>
      </c>
      <c r="C261" t="s">
        <v>803</v>
      </c>
    </row>
    <row r="262" spans="2:3" x14ac:dyDescent="0.35">
      <c r="B262" t="s">
        <v>804</v>
      </c>
      <c r="C262" t="s">
        <v>805</v>
      </c>
    </row>
    <row r="263" spans="2:3" x14ac:dyDescent="0.35">
      <c r="B263" t="s">
        <v>806</v>
      </c>
      <c r="C263" t="s">
        <v>807</v>
      </c>
    </row>
    <row r="264" spans="2:3" x14ac:dyDescent="0.35">
      <c r="B264" t="s">
        <v>808</v>
      </c>
      <c r="C264" t="s">
        <v>809</v>
      </c>
    </row>
    <row r="265" spans="2:3" x14ac:dyDescent="0.35">
      <c r="B265" t="s">
        <v>810</v>
      </c>
      <c r="C265" t="s">
        <v>811</v>
      </c>
    </row>
    <row r="266" spans="2:3" x14ac:dyDescent="0.35">
      <c r="B266" t="s">
        <v>812</v>
      </c>
      <c r="C266" t="s">
        <v>813</v>
      </c>
    </row>
    <row r="267" spans="2:3" x14ac:dyDescent="0.35">
      <c r="B267" t="s">
        <v>814</v>
      </c>
      <c r="C267" t="s">
        <v>815</v>
      </c>
    </row>
    <row r="268" spans="2:3" x14ac:dyDescent="0.35">
      <c r="B268" t="s">
        <v>816</v>
      </c>
      <c r="C268" t="s">
        <v>817</v>
      </c>
    </row>
    <row r="269" spans="2:3" x14ac:dyDescent="0.35">
      <c r="B269" t="s">
        <v>818</v>
      </c>
      <c r="C269" t="s">
        <v>819</v>
      </c>
    </row>
    <row r="270" spans="2:3" x14ac:dyDescent="0.35">
      <c r="B270" t="s">
        <v>820</v>
      </c>
      <c r="C270" t="s">
        <v>821</v>
      </c>
    </row>
    <row r="271" spans="2:3" x14ac:dyDescent="0.35">
      <c r="B271" t="s">
        <v>822</v>
      </c>
      <c r="C271" t="s">
        <v>823</v>
      </c>
    </row>
    <row r="272" spans="2:3" x14ac:dyDescent="0.35">
      <c r="B272" t="s">
        <v>824</v>
      </c>
      <c r="C272" t="s">
        <v>825</v>
      </c>
    </row>
    <row r="273" spans="2:3" x14ac:dyDescent="0.35">
      <c r="B273" t="s">
        <v>826</v>
      </c>
      <c r="C273" t="s">
        <v>827</v>
      </c>
    </row>
    <row r="274" spans="2:3" x14ac:dyDescent="0.35">
      <c r="B274" t="s">
        <v>828</v>
      </c>
      <c r="C274" t="s">
        <v>829</v>
      </c>
    </row>
    <row r="275" spans="2:3" x14ac:dyDescent="0.35">
      <c r="B275" t="s">
        <v>830</v>
      </c>
      <c r="C275" t="s">
        <v>831</v>
      </c>
    </row>
    <row r="276" spans="2:3" x14ac:dyDescent="0.35">
      <c r="B276" t="s">
        <v>832</v>
      </c>
      <c r="C276" t="s">
        <v>833</v>
      </c>
    </row>
    <row r="277" spans="2:3" x14ac:dyDescent="0.35">
      <c r="B277" t="s">
        <v>834</v>
      </c>
      <c r="C277" t="s">
        <v>835</v>
      </c>
    </row>
    <row r="278" spans="2:3" x14ac:dyDescent="0.35">
      <c r="B278" t="s">
        <v>836</v>
      </c>
      <c r="C278" t="s">
        <v>837</v>
      </c>
    </row>
    <row r="279" spans="2:3" x14ac:dyDescent="0.35">
      <c r="B279" t="s">
        <v>838</v>
      </c>
      <c r="C279" t="s">
        <v>839</v>
      </c>
    </row>
    <row r="280" spans="2:3" x14ac:dyDescent="0.35">
      <c r="B280" t="s">
        <v>840</v>
      </c>
      <c r="C280" t="s">
        <v>841</v>
      </c>
    </row>
    <row r="281" spans="2:3" x14ac:dyDescent="0.35">
      <c r="B281" t="s">
        <v>842</v>
      </c>
      <c r="C281" t="s">
        <v>843</v>
      </c>
    </row>
    <row r="282" spans="2:3" x14ac:dyDescent="0.35">
      <c r="B282" t="s">
        <v>844</v>
      </c>
      <c r="C282" t="s">
        <v>845</v>
      </c>
    </row>
    <row r="283" spans="2:3" x14ac:dyDescent="0.35">
      <c r="B283" t="s">
        <v>846</v>
      </c>
      <c r="C283" t="s">
        <v>847</v>
      </c>
    </row>
    <row r="284" spans="2:3" x14ac:dyDescent="0.35">
      <c r="B284" t="s">
        <v>848</v>
      </c>
      <c r="C284" t="s">
        <v>849</v>
      </c>
    </row>
    <row r="285" spans="2:3" x14ac:dyDescent="0.35">
      <c r="B285" t="s">
        <v>850</v>
      </c>
      <c r="C285" t="s">
        <v>851</v>
      </c>
    </row>
    <row r="286" spans="2:3" x14ac:dyDescent="0.35">
      <c r="B286" t="s">
        <v>852</v>
      </c>
      <c r="C286" t="s">
        <v>853</v>
      </c>
    </row>
    <row r="287" spans="2:3" x14ac:dyDescent="0.35">
      <c r="B287" t="s">
        <v>854</v>
      </c>
      <c r="C287" t="s">
        <v>855</v>
      </c>
    </row>
    <row r="288" spans="2:3" x14ac:dyDescent="0.35">
      <c r="B288" t="s">
        <v>856</v>
      </c>
      <c r="C288" t="s">
        <v>857</v>
      </c>
    </row>
    <row r="289" spans="2:3" x14ac:dyDescent="0.35">
      <c r="B289" t="s">
        <v>858</v>
      </c>
      <c r="C289" t="s">
        <v>859</v>
      </c>
    </row>
    <row r="290" spans="2:3" x14ac:dyDescent="0.35">
      <c r="B290" t="s">
        <v>860</v>
      </c>
      <c r="C290" t="s">
        <v>861</v>
      </c>
    </row>
    <row r="291" spans="2:3" x14ac:dyDescent="0.35">
      <c r="B291" t="s">
        <v>862</v>
      </c>
      <c r="C291" t="s">
        <v>863</v>
      </c>
    </row>
    <row r="292" spans="2:3" x14ac:dyDescent="0.35">
      <c r="B292" t="s">
        <v>864</v>
      </c>
      <c r="C292" t="s">
        <v>865</v>
      </c>
    </row>
    <row r="293" spans="2:3" x14ac:dyDescent="0.35">
      <c r="B293" t="s">
        <v>866</v>
      </c>
      <c r="C293" t="s">
        <v>867</v>
      </c>
    </row>
    <row r="294" spans="2:3" x14ac:dyDescent="0.35">
      <c r="B294" t="s">
        <v>868</v>
      </c>
      <c r="C294" t="s">
        <v>869</v>
      </c>
    </row>
    <row r="295" spans="2:3" x14ac:dyDescent="0.35">
      <c r="B295" t="s">
        <v>870</v>
      </c>
      <c r="C295" t="s">
        <v>871</v>
      </c>
    </row>
    <row r="296" spans="2:3" x14ac:dyDescent="0.35">
      <c r="B296" t="s">
        <v>872</v>
      </c>
      <c r="C296" t="s">
        <v>873</v>
      </c>
    </row>
    <row r="297" spans="2:3" x14ac:dyDescent="0.35">
      <c r="B297" t="s">
        <v>874</v>
      </c>
      <c r="C297" t="s">
        <v>875</v>
      </c>
    </row>
    <row r="298" spans="2:3" x14ac:dyDescent="0.35">
      <c r="B298" t="s">
        <v>876</v>
      </c>
      <c r="C298" t="s">
        <v>877</v>
      </c>
    </row>
    <row r="299" spans="2:3" x14ac:dyDescent="0.35">
      <c r="B299" t="s">
        <v>878</v>
      </c>
      <c r="C299" t="s">
        <v>879</v>
      </c>
    </row>
    <row r="300" spans="2:3" x14ac:dyDescent="0.35">
      <c r="B300" t="s">
        <v>880</v>
      </c>
      <c r="C300" t="s">
        <v>881</v>
      </c>
    </row>
    <row r="301" spans="2:3" x14ac:dyDescent="0.35">
      <c r="B301" t="s">
        <v>882</v>
      </c>
      <c r="C301" t="s">
        <v>883</v>
      </c>
    </row>
    <row r="302" spans="2:3" x14ac:dyDescent="0.35">
      <c r="B302" t="s">
        <v>884</v>
      </c>
      <c r="C302" t="s">
        <v>885</v>
      </c>
    </row>
    <row r="303" spans="2:3" x14ac:dyDescent="0.35">
      <c r="B303" t="s">
        <v>886</v>
      </c>
      <c r="C303" t="s">
        <v>887</v>
      </c>
    </row>
    <row r="304" spans="2:3" x14ac:dyDescent="0.35">
      <c r="B304" t="s">
        <v>888</v>
      </c>
      <c r="C304" t="s">
        <v>889</v>
      </c>
    </row>
    <row r="305" spans="2:3" x14ac:dyDescent="0.35">
      <c r="B305" t="s">
        <v>890</v>
      </c>
      <c r="C305" t="s">
        <v>891</v>
      </c>
    </row>
    <row r="306" spans="2:3" x14ac:dyDescent="0.35">
      <c r="B306" t="s">
        <v>892</v>
      </c>
      <c r="C306" t="s">
        <v>893</v>
      </c>
    </row>
    <row r="307" spans="2:3" x14ac:dyDescent="0.35">
      <c r="B307" t="s">
        <v>894</v>
      </c>
      <c r="C307" t="s">
        <v>895</v>
      </c>
    </row>
    <row r="308" spans="2:3" x14ac:dyDescent="0.35">
      <c r="B308" t="s">
        <v>896</v>
      </c>
      <c r="C308" t="s">
        <v>897</v>
      </c>
    </row>
    <row r="309" spans="2:3" x14ac:dyDescent="0.35">
      <c r="B309" t="s">
        <v>898</v>
      </c>
      <c r="C309" t="s">
        <v>899</v>
      </c>
    </row>
    <row r="310" spans="2:3" x14ac:dyDescent="0.35">
      <c r="B310" t="s">
        <v>900</v>
      </c>
      <c r="C310" t="s">
        <v>901</v>
      </c>
    </row>
    <row r="311" spans="2:3" x14ac:dyDescent="0.35">
      <c r="B311" t="s">
        <v>902</v>
      </c>
      <c r="C311" t="s">
        <v>903</v>
      </c>
    </row>
    <row r="312" spans="2:3" x14ac:dyDescent="0.35">
      <c r="B312" t="s">
        <v>904</v>
      </c>
      <c r="C312" t="s">
        <v>905</v>
      </c>
    </row>
    <row r="313" spans="2:3" x14ac:dyDescent="0.35">
      <c r="B313" t="s">
        <v>906</v>
      </c>
      <c r="C313" t="s">
        <v>907</v>
      </c>
    </row>
    <row r="314" spans="2:3" x14ac:dyDescent="0.35">
      <c r="B314" t="s">
        <v>908</v>
      </c>
      <c r="C314" t="s">
        <v>909</v>
      </c>
    </row>
    <row r="315" spans="2:3" x14ac:dyDescent="0.35">
      <c r="B315" t="s">
        <v>910</v>
      </c>
      <c r="C315" t="s">
        <v>911</v>
      </c>
    </row>
    <row r="316" spans="2:3" x14ac:dyDescent="0.35">
      <c r="B316" t="s">
        <v>912</v>
      </c>
      <c r="C316" t="s">
        <v>913</v>
      </c>
    </row>
    <row r="317" spans="2:3" x14ac:dyDescent="0.35">
      <c r="B317" t="s">
        <v>914</v>
      </c>
      <c r="C317" t="s">
        <v>915</v>
      </c>
    </row>
    <row r="318" spans="2:3" x14ac:dyDescent="0.35">
      <c r="B318" t="s">
        <v>916</v>
      </c>
      <c r="C318" t="s">
        <v>917</v>
      </c>
    </row>
    <row r="319" spans="2:3" x14ac:dyDescent="0.35">
      <c r="B319" t="s">
        <v>918</v>
      </c>
      <c r="C319" t="s">
        <v>919</v>
      </c>
    </row>
    <row r="320" spans="2:3" x14ac:dyDescent="0.35">
      <c r="B320" t="s">
        <v>920</v>
      </c>
      <c r="C320" t="s">
        <v>921</v>
      </c>
    </row>
    <row r="321" spans="2:3" x14ac:dyDescent="0.35">
      <c r="B321" t="s">
        <v>922</v>
      </c>
      <c r="C321" t="s">
        <v>923</v>
      </c>
    </row>
    <row r="322" spans="2:3" x14ac:dyDescent="0.35">
      <c r="B322" t="s">
        <v>924</v>
      </c>
      <c r="C322" t="s">
        <v>925</v>
      </c>
    </row>
    <row r="323" spans="2:3" x14ac:dyDescent="0.35">
      <c r="B323" t="s">
        <v>926</v>
      </c>
      <c r="C323" t="s">
        <v>927</v>
      </c>
    </row>
    <row r="324" spans="2:3" x14ac:dyDescent="0.35">
      <c r="B324" t="s">
        <v>928</v>
      </c>
      <c r="C324" t="s">
        <v>929</v>
      </c>
    </row>
    <row r="325" spans="2:3" x14ac:dyDescent="0.35">
      <c r="B325" t="s">
        <v>930</v>
      </c>
      <c r="C325" t="s">
        <v>931</v>
      </c>
    </row>
    <row r="326" spans="2:3" x14ac:dyDescent="0.35">
      <c r="B326" t="s">
        <v>932</v>
      </c>
      <c r="C326" t="s">
        <v>933</v>
      </c>
    </row>
    <row r="327" spans="2:3" x14ac:dyDescent="0.35">
      <c r="B327" t="s">
        <v>934</v>
      </c>
      <c r="C327" t="s">
        <v>935</v>
      </c>
    </row>
    <row r="328" spans="2:3" x14ac:dyDescent="0.35">
      <c r="B328" t="s">
        <v>936</v>
      </c>
      <c r="C328" t="s">
        <v>937</v>
      </c>
    </row>
    <row r="329" spans="2:3" x14ac:dyDescent="0.35">
      <c r="B329" t="s">
        <v>938</v>
      </c>
      <c r="C329" t="s">
        <v>939</v>
      </c>
    </row>
    <row r="330" spans="2:3" x14ac:dyDescent="0.35">
      <c r="B330" t="s">
        <v>940</v>
      </c>
      <c r="C330" t="s">
        <v>941</v>
      </c>
    </row>
    <row r="331" spans="2:3" x14ac:dyDescent="0.35">
      <c r="B331" t="s">
        <v>942</v>
      </c>
      <c r="C331" t="s">
        <v>943</v>
      </c>
    </row>
    <row r="332" spans="2:3" x14ac:dyDescent="0.35">
      <c r="B332" t="s">
        <v>944</v>
      </c>
      <c r="C332" t="s">
        <v>945</v>
      </c>
    </row>
    <row r="333" spans="2:3" x14ac:dyDescent="0.35">
      <c r="B333" t="s">
        <v>946</v>
      </c>
      <c r="C333" t="s">
        <v>947</v>
      </c>
    </row>
    <row r="334" spans="2:3" x14ac:dyDescent="0.35">
      <c r="B334" t="s">
        <v>948</v>
      </c>
      <c r="C334" t="s">
        <v>949</v>
      </c>
    </row>
    <row r="335" spans="2:3" x14ac:dyDescent="0.35">
      <c r="B335" t="s">
        <v>950</v>
      </c>
      <c r="C335" t="s">
        <v>951</v>
      </c>
    </row>
    <row r="336" spans="2:3" x14ac:dyDescent="0.35">
      <c r="B336" t="s">
        <v>952</v>
      </c>
      <c r="C336" t="s">
        <v>953</v>
      </c>
    </row>
    <row r="337" spans="2:3" x14ac:dyDescent="0.35">
      <c r="B337" t="s">
        <v>954</v>
      </c>
      <c r="C337" t="s">
        <v>955</v>
      </c>
    </row>
    <row r="338" spans="2:3" x14ac:dyDescent="0.35">
      <c r="B338" t="s">
        <v>956</v>
      </c>
      <c r="C338" t="s">
        <v>957</v>
      </c>
    </row>
    <row r="339" spans="2:3" x14ac:dyDescent="0.35">
      <c r="B339" t="s">
        <v>958</v>
      </c>
      <c r="C339" t="s">
        <v>959</v>
      </c>
    </row>
    <row r="340" spans="2:3" x14ac:dyDescent="0.35">
      <c r="B340" t="s">
        <v>960</v>
      </c>
      <c r="C340" t="s">
        <v>961</v>
      </c>
    </row>
    <row r="341" spans="2:3" x14ac:dyDescent="0.35">
      <c r="B341" t="s">
        <v>962</v>
      </c>
      <c r="C341" t="s">
        <v>963</v>
      </c>
    </row>
    <row r="342" spans="2:3" x14ac:dyDescent="0.35">
      <c r="B342" t="s">
        <v>964</v>
      </c>
      <c r="C342" t="s">
        <v>965</v>
      </c>
    </row>
    <row r="343" spans="2:3" x14ac:dyDescent="0.35">
      <c r="B343" t="s">
        <v>966</v>
      </c>
      <c r="C343" t="s">
        <v>967</v>
      </c>
    </row>
    <row r="344" spans="2:3" x14ac:dyDescent="0.35">
      <c r="B344" t="s">
        <v>968</v>
      </c>
      <c r="C344" t="s">
        <v>969</v>
      </c>
    </row>
    <row r="345" spans="2:3" x14ac:dyDescent="0.35">
      <c r="B345" t="s">
        <v>970</v>
      </c>
      <c r="C345" t="s">
        <v>971</v>
      </c>
    </row>
    <row r="346" spans="2:3" x14ac:dyDescent="0.35">
      <c r="B346" t="s">
        <v>972</v>
      </c>
      <c r="C346" t="s">
        <v>973</v>
      </c>
    </row>
    <row r="347" spans="2:3" x14ac:dyDescent="0.35">
      <c r="B347" t="s">
        <v>974</v>
      </c>
      <c r="C347" t="s">
        <v>975</v>
      </c>
    </row>
    <row r="348" spans="2:3" x14ac:dyDescent="0.35">
      <c r="B348" t="s">
        <v>976</v>
      </c>
      <c r="C348" t="s">
        <v>977</v>
      </c>
    </row>
    <row r="349" spans="2:3" x14ac:dyDescent="0.35">
      <c r="B349" t="s">
        <v>978</v>
      </c>
      <c r="C349" t="s">
        <v>979</v>
      </c>
    </row>
    <row r="350" spans="2:3" x14ac:dyDescent="0.35">
      <c r="B350" t="s">
        <v>980</v>
      </c>
      <c r="C350" t="s">
        <v>981</v>
      </c>
    </row>
    <row r="351" spans="2:3" x14ac:dyDescent="0.35">
      <c r="B351" t="s">
        <v>982</v>
      </c>
      <c r="C351" t="s">
        <v>983</v>
      </c>
    </row>
    <row r="352" spans="2:3" x14ac:dyDescent="0.35">
      <c r="B352" t="s">
        <v>984</v>
      </c>
      <c r="C352" t="s">
        <v>985</v>
      </c>
    </row>
    <row r="353" spans="2:3" x14ac:dyDescent="0.35">
      <c r="B353" t="s">
        <v>986</v>
      </c>
      <c r="C353" t="s">
        <v>987</v>
      </c>
    </row>
    <row r="354" spans="2:3" x14ac:dyDescent="0.35">
      <c r="B354" t="s">
        <v>988</v>
      </c>
      <c r="C354" t="s">
        <v>989</v>
      </c>
    </row>
    <row r="355" spans="2:3" x14ac:dyDescent="0.35">
      <c r="B355" t="s">
        <v>990</v>
      </c>
      <c r="C355" t="s">
        <v>991</v>
      </c>
    </row>
    <row r="356" spans="2:3" x14ac:dyDescent="0.35">
      <c r="B356" t="s">
        <v>992</v>
      </c>
      <c r="C356" t="s">
        <v>993</v>
      </c>
    </row>
    <row r="357" spans="2:3" x14ac:dyDescent="0.35">
      <c r="B357" t="s">
        <v>994</v>
      </c>
      <c r="C357" t="s">
        <v>995</v>
      </c>
    </row>
    <row r="358" spans="2:3" x14ac:dyDescent="0.35">
      <c r="B358" t="s">
        <v>996</v>
      </c>
      <c r="C358" t="s">
        <v>997</v>
      </c>
    </row>
    <row r="359" spans="2:3" x14ac:dyDescent="0.35">
      <c r="B359" t="s">
        <v>998</v>
      </c>
      <c r="C359" t="s">
        <v>999</v>
      </c>
    </row>
    <row r="360" spans="2:3" x14ac:dyDescent="0.35">
      <c r="B360" t="s">
        <v>1000</v>
      </c>
      <c r="C360" t="s">
        <v>1001</v>
      </c>
    </row>
    <row r="361" spans="2:3" x14ac:dyDescent="0.35">
      <c r="B361" t="s">
        <v>1002</v>
      </c>
      <c r="C361" t="s">
        <v>1003</v>
      </c>
    </row>
    <row r="362" spans="2:3" x14ac:dyDescent="0.35">
      <c r="B362" t="s">
        <v>1004</v>
      </c>
      <c r="C362" t="s">
        <v>1005</v>
      </c>
    </row>
    <row r="363" spans="2:3" x14ac:dyDescent="0.35">
      <c r="B363" t="s">
        <v>1006</v>
      </c>
      <c r="C363" t="s">
        <v>1007</v>
      </c>
    </row>
    <row r="364" spans="2:3" x14ac:dyDescent="0.35">
      <c r="B364" t="s">
        <v>1008</v>
      </c>
      <c r="C364" t="s">
        <v>1009</v>
      </c>
    </row>
    <row r="365" spans="2:3" x14ac:dyDescent="0.35">
      <c r="B365" t="s">
        <v>1010</v>
      </c>
      <c r="C365" t="s">
        <v>1011</v>
      </c>
    </row>
    <row r="366" spans="2:3" x14ac:dyDescent="0.35">
      <c r="B366" t="s">
        <v>1012</v>
      </c>
      <c r="C366" t="s">
        <v>1013</v>
      </c>
    </row>
    <row r="367" spans="2:3" x14ac:dyDescent="0.35">
      <c r="B367" t="s">
        <v>1014</v>
      </c>
      <c r="C367" t="s">
        <v>1015</v>
      </c>
    </row>
    <row r="368" spans="2:3" x14ac:dyDescent="0.35">
      <c r="B368" t="s">
        <v>1016</v>
      </c>
      <c r="C368" t="s">
        <v>1017</v>
      </c>
    </row>
    <row r="369" spans="2:3" x14ac:dyDescent="0.35">
      <c r="B369" t="s">
        <v>1018</v>
      </c>
      <c r="C369" t="s">
        <v>1019</v>
      </c>
    </row>
    <row r="370" spans="2:3" x14ac:dyDescent="0.35">
      <c r="B370" t="s">
        <v>1020</v>
      </c>
      <c r="C370" t="s">
        <v>1021</v>
      </c>
    </row>
    <row r="371" spans="2:3" x14ac:dyDescent="0.35">
      <c r="B371" t="s">
        <v>1022</v>
      </c>
      <c r="C371" t="s">
        <v>1023</v>
      </c>
    </row>
    <row r="372" spans="2:3" x14ac:dyDescent="0.35">
      <c r="B372" t="s">
        <v>1024</v>
      </c>
      <c r="C372" t="s">
        <v>1025</v>
      </c>
    </row>
    <row r="373" spans="2:3" x14ac:dyDescent="0.35">
      <c r="B373" t="s">
        <v>1026</v>
      </c>
      <c r="C373" t="s">
        <v>1027</v>
      </c>
    </row>
    <row r="374" spans="2:3" x14ac:dyDescent="0.35">
      <c r="B374" t="s">
        <v>1028</v>
      </c>
      <c r="C374" t="s">
        <v>1029</v>
      </c>
    </row>
    <row r="375" spans="2:3" x14ac:dyDescent="0.35">
      <c r="B375" t="s">
        <v>1030</v>
      </c>
      <c r="C375" t="s">
        <v>1031</v>
      </c>
    </row>
    <row r="376" spans="2:3" x14ac:dyDescent="0.35">
      <c r="B376" t="s">
        <v>320</v>
      </c>
      <c r="C376" t="s">
        <v>1032</v>
      </c>
    </row>
    <row r="377" spans="2:3" x14ac:dyDescent="0.35">
      <c r="B377" t="s">
        <v>322</v>
      </c>
      <c r="C377" t="s">
        <v>1033</v>
      </c>
    </row>
    <row r="378" spans="2:3" x14ac:dyDescent="0.35">
      <c r="B378" t="s">
        <v>154</v>
      </c>
      <c r="C378" t="s">
        <v>1034</v>
      </c>
    </row>
    <row r="379" spans="2:3" x14ac:dyDescent="0.35">
      <c r="B379" t="s">
        <v>1035</v>
      </c>
      <c r="C379" t="s">
        <v>1036</v>
      </c>
    </row>
    <row r="380" spans="2:3" x14ac:dyDescent="0.35">
      <c r="B380" t="s">
        <v>1037</v>
      </c>
      <c r="C380" t="s">
        <v>1038</v>
      </c>
    </row>
    <row r="381" spans="2:3" x14ac:dyDescent="0.35">
      <c r="B381" t="s">
        <v>1039</v>
      </c>
      <c r="C381" t="s">
        <v>1040</v>
      </c>
    </row>
    <row r="382" spans="2:3" x14ac:dyDescent="0.35">
      <c r="B382" t="s">
        <v>1041</v>
      </c>
      <c r="C382" t="s">
        <v>1042</v>
      </c>
    </row>
    <row r="383" spans="2:3" x14ac:dyDescent="0.35">
      <c r="B383" t="s">
        <v>1043</v>
      </c>
      <c r="C383" t="s">
        <v>1044</v>
      </c>
    </row>
    <row r="384" spans="2:3" x14ac:dyDescent="0.35">
      <c r="B384" t="s">
        <v>1045</v>
      </c>
      <c r="C384" t="s">
        <v>1046</v>
      </c>
    </row>
    <row r="385" spans="2:3" x14ac:dyDescent="0.35">
      <c r="B385" t="s">
        <v>1047</v>
      </c>
      <c r="C385" t="s">
        <v>1048</v>
      </c>
    </row>
    <row r="386" spans="2:3" x14ac:dyDescent="0.35">
      <c r="B386" t="s">
        <v>1049</v>
      </c>
      <c r="C386" t="s">
        <v>1050</v>
      </c>
    </row>
    <row r="387" spans="2:3" x14ac:dyDescent="0.35">
      <c r="B387" t="s">
        <v>1051</v>
      </c>
      <c r="C387" t="s">
        <v>1052</v>
      </c>
    </row>
    <row r="388" spans="2:3" x14ac:dyDescent="0.35">
      <c r="B388" t="s">
        <v>1053</v>
      </c>
      <c r="C388" t="s">
        <v>1054</v>
      </c>
    </row>
    <row r="389" spans="2:3" x14ac:dyDescent="0.35">
      <c r="B389" t="s">
        <v>148</v>
      </c>
      <c r="C389" t="s">
        <v>1055</v>
      </c>
    </row>
    <row r="390" spans="2:3" x14ac:dyDescent="0.35">
      <c r="B390" t="s">
        <v>1056</v>
      </c>
      <c r="C390" t="s">
        <v>1057</v>
      </c>
    </row>
    <row r="391" spans="2:3" x14ac:dyDescent="0.35">
      <c r="B391" t="s">
        <v>1058</v>
      </c>
      <c r="C391" t="s">
        <v>1059</v>
      </c>
    </row>
    <row r="392" spans="2:3" x14ac:dyDescent="0.35">
      <c r="B392" t="s">
        <v>1060</v>
      </c>
      <c r="C392" t="s">
        <v>1061</v>
      </c>
    </row>
    <row r="393" spans="2:3" x14ac:dyDescent="0.35">
      <c r="B393" t="s">
        <v>1062</v>
      </c>
      <c r="C393" t="s">
        <v>1063</v>
      </c>
    </row>
    <row r="394" spans="2:3" x14ac:dyDescent="0.35">
      <c r="B394" t="s">
        <v>1064</v>
      </c>
      <c r="C394" t="s">
        <v>1065</v>
      </c>
    </row>
    <row r="395" spans="2:3" x14ac:dyDescent="0.35">
      <c r="B395" t="s">
        <v>1066</v>
      </c>
      <c r="C395" t="s">
        <v>1067</v>
      </c>
    </row>
    <row r="396" spans="2:3" x14ac:dyDescent="0.35">
      <c r="B396" t="s">
        <v>238</v>
      </c>
      <c r="C396" t="s">
        <v>1068</v>
      </c>
    </row>
    <row r="397" spans="2:3" x14ac:dyDescent="0.35">
      <c r="B397" t="s">
        <v>1069</v>
      </c>
      <c r="C397" t="s">
        <v>1070</v>
      </c>
    </row>
    <row r="398" spans="2:3" x14ac:dyDescent="0.35">
      <c r="B398" t="s">
        <v>1071</v>
      </c>
      <c r="C398" t="s">
        <v>1072</v>
      </c>
    </row>
    <row r="399" spans="2:3" x14ac:dyDescent="0.35">
      <c r="B399" t="s">
        <v>1073</v>
      </c>
      <c r="C399" t="s">
        <v>1074</v>
      </c>
    </row>
    <row r="400" spans="2:3" x14ac:dyDescent="0.35">
      <c r="B400" t="s">
        <v>1075</v>
      </c>
      <c r="C400" t="s">
        <v>1076</v>
      </c>
    </row>
    <row r="401" spans="2:3" x14ac:dyDescent="0.35">
      <c r="B401" t="s">
        <v>1077</v>
      </c>
      <c r="C401" t="s">
        <v>1078</v>
      </c>
    </row>
    <row r="402" spans="2:3" x14ac:dyDescent="0.35">
      <c r="B402" t="s">
        <v>1079</v>
      </c>
      <c r="C402" t="s">
        <v>1080</v>
      </c>
    </row>
    <row r="403" spans="2:3" x14ac:dyDescent="0.35">
      <c r="B403" t="s">
        <v>1081</v>
      </c>
      <c r="C403" t="s">
        <v>1082</v>
      </c>
    </row>
    <row r="404" spans="2:3" x14ac:dyDescent="0.35">
      <c r="B404" t="s">
        <v>1083</v>
      </c>
      <c r="C404" t="s">
        <v>1084</v>
      </c>
    </row>
    <row r="405" spans="2:3" x14ac:dyDescent="0.35">
      <c r="B405" t="s">
        <v>1085</v>
      </c>
      <c r="C405" t="s">
        <v>1086</v>
      </c>
    </row>
    <row r="406" spans="2:3" x14ac:dyDescent="0.35">
      <c r="B406" t="s">
        <v>1087</v>
      </c>
      <c r="C406" t="s">
        <v>1088</v>
      </c>
    </row>
    <row r="407" spans="2:3" x14ac:dyDescent="0.35">
      <c r="B407" t="s">
        <v>1089</v>
      </c>
      <c r="C407" t="s">
        <v>1090</v>
      </c>
    </row>
    <row r="408" spans="2:3" x14ac:dyDescent="0.35">
      <c r="B408" t="s">
        <v>1091</v>
      </c>
      <c r="C408" t="s">
        <v>1092</v>
      </c>
    </row>
    <row r="409" spans="2:3" x14ac:dyDescent="0.35">
      <c r="B409" t="s">
        <v>1093</v>
      </c>
      <c r="C409" t="s">
        <v>1094</v>
      </c>
    </row>
    <row r="410" spans="2:3" x14ac:dyDescent="0.35">
      <c r="B410" t="s">
        <v>1095</v>
      </c>
      <c r="C410" t="s">
        <v>1096</v>
      </c>
    </row>
    <row r="411" spans="2:3" x14ac:dyDescent="0.35">
      <c r="B411" t="s">
        <v>1097</v>
      </c>
      <c r="C411" t="s">
        <v>1098</v>
      </c>
    </row>
    <row r="412" spans="2:3" x14ac:dyDescent="0.35">
      <c r="B412" t="s">
        <v>150</v>
      </c>
      <c r="C412" t="s">
        <v>1099</v>
      </c>
    </row>
    <row r="413" spans="2:3" x14ac:dyDescent="0.35">
      <c r="B413" t="s">
        <v>1100</v>
      </c>
      <c r="C413" t="s">
        <v>1101</v>
      </c>
    </row>
    <row r="414" spans="2:3" x14ac:dyDescent="0.35">
      <c r="B414" t="s">
        <v>1102</v>
      </c>
      <c r="C414" t="s">
        <v>1103</v>
      </c>
    </row>
    <row r="415" spans="2:3" x14ac:dyDescent="0.35">
      <c r="B415" t="s">
        <v>1104</v>
      </c>
      <c r="C415" t="s">
        <v>1105</v>
      </c>
    </row>
    <row r="416" spans="2:3" x14ac:dyDescent="0.35">
      <c r="B416" t="s">
        <v>1106</v>
      </c>
      <c r="C416" t="s">
        <v>1107</v>
      </c>
    </row>
    <row r="417" spans="2:3" x14ac:dyDescent="0.35">
      <c r="B417" t="s">
        <v>1108</v>
      </c>
      <c r="C417" t="s">
        <v>1109</v>
      </c>
    </row>
    <row r="418" spans="2:3" x14ac:dyDescent="0.35">
      <c r="B418" t="s">
        <v>1110</v>
      </c>
      <c r="C418" t="s">
        <v>1111</v>
      </c>
    </row>
    <row r="419" spans="2:3" x14ac:dyDescent="0.35">
      <c r="B419" t="s">
        <v>149</v>
      </c>
      <c r="C419" t="s">
        <v>1112</v>
      </c>
    </row>
    <row r="420" spans="2:3" x14ac:dyDescent="0.35">
      <c r="B420" t="s">
        <v>1113</v>
      </c>
      <c r="C420" t="s">
        <v>1114</v>
      </c>
    </row>
    <row r="421" spans="2:3" x14ac:dyDescent="0.35">
      <c r="B421" t="s">
        <v>1115</v>
      </c>
      <c r="C421" t="s">
        <v>1116</v>
      </c>
    </row>
    <row r="422" spans="2:3" x14ac:dyDescent="0.35">
      <c r="B422" t="s">
        <v>1117</v>
      </c>
      <c r="C422" t="s">
        <v>1118</v>
      </c>
    </row>
    <row r="423" spans="2:3" x14ac:dyDescent="0.35">
      <c r="B423" t="s">
        <v>1119</v>
      </c>
      <c r="C423" t="s">
        <v>1120</v>
      </c>
    </row>
    <row r="424" spans="2:3" x14ac:dyDescent="0.35">
      <c r="B424" t="s">
        <v>1121</v>
      </c>
      <c r="C424" t="s">
        <v>1122</v>
      </c>
    </row>
    <row r="425" spans="2:3" x14ac:dyDescent="0.35">
      <c r="B425" t="s">
        <v>1123</v>
      </c>
      <c r="C425" t="s">
        <v>1124</v>
      </c>
    </row>
    <row r="426" spans="2:3" x14ac:dyDescent="0.35">
      <c r="B426" t="s">
        <v>1125</v>
      </c>
      <c r="C426" t="s">
        <v>1126</v>
      </c>
    </row>
    <row r="427" spans="2:3" x14ac:dyDescent="0.35">
      <c r="B427" t="s">
        <v>278</v>
      </c>
      <c r="C427" t="s">
        <v>1127</v>
      </c>
    </row>
    <row r="428" spans="2:3" x14ac:dyDescent="0.35">
      <c r="B428" t="s">
        <v>279</v>
      </c>
      <c r="C428" t="s">
        <v>1128</v>
      </c>
    </row>
    <row r="429" spans="2:3" x14ac:dyDescent="0.35">
      <c r="B429" t="s">
        <v>287</v>
      </c>
      <c r="C429" t="s">
        <v>1129</v>
      </c>
    </row>
    <row r="430" spans="2:3" x14ac:dyDescent="0.35">
      <c r="B430" t="s">
        <v>1130</v>
      </c>
      <c r="C430" t="s">
        <v>1131</v>
      </c>
    </row>
    <row r="431" spans="2:3" x14ac:dyDescent="0.35">
      <c r="B431" t="s">
        <v>1132</v>
      </c>
      <c r="C431" t="s">
        <v>1133</v>
      </c>
    </row>
    <row r="432" spans="2:3" x14ac:dyDescent="0.35">
      <c r="B432" t="s">
        <v>1134</v>
      </c>
      <c r="C432" t="s">
        <v>1135</v>
      </c>
    </row>
    <row r="433" spans="2:3" x14ac:dyDescent="0.35">
      <c r="B433" t="s">
        <v>1136</v>
      </c>
      <c r="C433" t="s">
        <v>1137</v>
      </c>
    </row>
    <row r="434" spans="2:3" x14ac:dyDescent="0.35">
      <c r="B434" t="s">
        <v>1138</v>
      </c>
      <c r="C434" t="s">
        <v>1139</v>
      </c>
    </row>
    <row r="435" spans="2:3" x14ac:dyDescent="0.35">
      <c r="B435" t="s">
        <v>1141</v>
      </c>
      <c r="C435" t="s">
        <v>1142</v>
      </c>
    </row>
    <row r="436" spans="2:3" x14ac:dyDescent="0.35">
      <c r="B436" t="s">
        <v>1143</v>
      </c>
      <c r="C436" t="s">
        <v>1144</v>
      </c>
    </row>
    <row r="437" spans="2:3" x14ac:dyDescent="0.35">
      <c r="B437" t="s">
        <v>1145</v>
      </c>
      <c r="C437" t="s">
        <v>1146</v>
      </c>
    </row>
    <row r="438" spans="2:3" x14ac:dyDescent="0.35">
      <c r="B438" t="s">
        <v>1147</v>
      </c>
      <c r="C438" t="s">
        <v>1148</v>
      </c>
    </row>
    <row r="439" spans="2:3" x14ac:dyDescent="0.35">
      <c r="B439" t="s">
        <v>1149</v>
      </c>
      <c r="C439" t="s">
        <v>1150</v>
      </c>
    </row>
    <row r="440" spans="2:3" x14ac:dyDescent="0.35">
      <c r="B440" t="s">
        <v>1151</v>
      </c>
      <c r="C440" t="s">
        <v>1152</v>
      </c>
    </row>
    <row r="441" spans="2:3" x14ac:dyDescent="0.35">
      <c r="B441" t="s">
        <v>1153</v>
      </c>
      <c r="C441" t="s">
        <v>1154</v>
      </c>
    </row>
    <row r="442" spans="2:3" x14ac:dyDescent="0.35">
      <c r="B442" t="s">
        <v>1155</v>
      </c>
      <c r="C442" t="s">
        <v>1156</v>
      </c>
    </row>
    <row r="443" spans="2:3" x14ac:dyDescent="0.35">
      <c r="B443" t="s">
        <v>1157</v>
      </c>
      <c r="C443" t="s">
        <v>1158</v>
      </c>
    </row>
    <row r="444" spans="2:3" x14ac:dyDescent="0.35">
      <c r="B444" t="s">
        <v>1159</v>
      </c>
      <c r="C444" t="s">
        <v>1160</v>
      </c>
    </row>
    <row r="445" spans="2:3" x14ac:dyDescent="0.35">
      <c r="B445" t="s">
        <v>1161</v>
      </c>
      <c r="C445" t="s">
        <v>1162</v>
      </c>
    </row>
    <row r="446" spans="2:3" x14ac:dyDescent="0.35">
      <c r="B446" t="s">
        <v>1163</v>
      </c>
      <c r="C446" t="s">
        <v>1164</v>
      </c>
    </row>
    <row r="447" spans="2:3" x14ac:dyDescent="0.35">
      <c r="B447" t="s">
        <v>1165</v>
      </c>
      <c r="C447" t="s">
        <v>1166</v>
      </c>
    </row>
    <row r="448" spans="2:3" x14ac:dyDescent="0.35">
      <c r="B448" t="s">
        <v>1167</v>
      </c>
      <c r="C448" t="s">
        <v>1168</v>
      </c>
    </row>
    <row r="449" spans="2:3" x14ac:dyDescent="0.35">
      <c r="B449" t="s">
        <v>1169</v>
      </c>
      <c r="C449" t="s">
        <v>1170</v>
      </c>
    </row>
    <row r="450" spans="2:3" x14ac:dyDescent="0.35">
      <c r="B450" t="s">
        <v>1171</v>
      </c>
      <c r="C450" t="s">
        <v>1172</v>
      </c>
    </row>
    <row r="451" spans="2:3" x14ac:dyDescent="0.35">
      <c r="B451" t="s">
        <v>1173</v>
      </c>
      <c r="C451" t="s">
        <v>1174</v>
      </c>
    </row>
    <row r="452" spans="2:3" x14ac:dyDescent="0.35">
      <c r="B452" t="s">
        <v>1175</v>
      </c>
      <c r="C452" t="s">
        <v>1176</v>
      </c>
    </row>
    <row r="453" spans="2:3" x14ac:dyDescent="0.35">
      <c r="B453" t="s">
        <v>1177</v>
      </c>
      <c r="C453" t="s">
        <v>1178</v>
      </c>
    </row>
    <row r="454" spans="2:3" x14ac:dyDescent="0.35">
      <c r="B454" t="s">
        <v>1179</v>
      </c>
      <c r="C454" t="s">
        <v>1180</v>
      </c>
    </row>
    <row r="455" spans="2:3" x14ac:dyDescent="0.35">
      <c r="B455" t="s">
        <v>1181</v>
      </c>
      <c r="C455" t="s">
        <v>1182</v>
      </c>
    </row>
    <row r="456" spans="2:3" x14ac:dyDescent="0.35">
      <c r="B456" t="s">
        <v>1183</v>
      </c>
      <c r="C456" t="s">
        <v>1184</v>
      </c>
    </row>
    <row r="457" spans="2:3" x14ac:dyDescent="0.35">
      <c r="B457" t="s">
        <v>1185</v>
      </c>
      <c r="C457" t="s">
        <v>1186</v>
      </c>
    </row>
    <row r="458" spans="2:3" x14ac:dyDescent="0.35">
      <c r="B458" t="s">
        <v>1187</v>
      </c>
      <c r="C458" t="s">
        <v>1188</v>
      </c>
    </row>
    <row r="459" spans="2:3" x14ac:dyDescent="0.35">
      <c r="B459" t="s">
        <v>1189</v>
      </c>
      <c r="C459" t="s">
        <v>1190</v>
      </c>
    </row>
    <row r="460" spans="2:3" x14ac:dyDescent="0.35">
      <c r="B460" t="s">
        <v>1191</v>
      </c>
      <c r="C460" t="s">
        <v>1192</v>
      </c>
    </row>
    <row r="461" spans="2:3" x14ac:dyDescent="0.35">
      <c r="B461" t="s">
        <v>1193</v>
      </c>
      <c r="C461" t="s">
        <v>1194</v>
      </c>
    </row>
    <row r="462" spans="2:3" x14ac:dyDescent="0.35">
      <c r="B462" t="s">
        <v>1195</v>
      </c>
      <c r="C462" t="s">
        <v>1196</v>
      </c>
    </row>
    <row r="463" spans="2:3" x14ac:dyDescent="0.35">
      <c r="B463" t="s">
        <v>1197</v>
      </c>
      <c r="C463" t="s">
        <v>1198</v>
      </c>
    </row>
    <row r="464" spans="2:3" x14ac:dyDescent="0.35">
      <c r="B464" t="s">
        <v>1199</v>
      </c>
      <c r="C464" t="s">
        <v>1200</v>
      </c>
    </row>
    <row r="465" spans="2:3" x14ac:dyDescent="0.35">
      <c r="B465" t="s">
        <v>1201</v>
      </c>
      <c r="C465" t="s">
        <v>1202</v>
      </c>
    </row>
    <row r="466" spans="2:3" x14ac:dyDescent="0.35">
      <c r="B466" t="s">
        <v>1203</v>
      </c>
      <c r="C466" t="s">
        <v>1204</v>
      </c>
    </row>
    <row r="467" spans="2:3" x14ac:dyDescent="0.35">
      <c r="B467" t="s">
        <v>1205</v>
      </c>
      <c r="C467" t="s">
        <v>1206</v>
      </c>
    </row>
    <row r="468" spans="2:3" x14ac:dyDescent="0.35">
      <c r="B468" t="s">
        <v>1207</v>
      </c>
      <c r="C468" t="s">
        <v>1208</v>
      </c>
    </row>
    <row r="469" spans="2:3" x14ac:dyDescent="0.35">
      <c r="B469" t="s">
        <v>1209</v>
      </c>
      <c r="C469" t="s">
        <v>1210</v>
      </c>
    </row>
    <row r="470" spans="2:3" x14ac:dyDescent="0.35">
      <c r="B470" t="s">
        <v>242</v>
      </c>
      <c r="C470" t="s">
        <v>1211</v>
      </c>
    </row>
    <row r="471" spans="2:3" x14ac:dyDescent="0.35">
      <c r="B471" t="s">
        <v>1212</v>
      </c>
      <c r="C471" t="s">
        <v>1213</v>
      </c>
    </row>
    <row r="472" spans="2:3" x14ac:dyDescent="0.35">
      <c r="B472" t="s">
        <v>1214</v>
      </c>
      <c r="C472" t="s">
        <v>1215</v>
      </c>
    </row>
    <row r="473" spans="2:3" x14ac:dyDescent="0.35">
      <c r="B473" t="s">
        <v>1216</v>
      </c>
      <c r="C473" t="s">
        <v>1217</v>
      </c>
    </row>
    <row r="474" spans="2:3" x14ac:dyDescent="0.35">
      <c r="B474" t="s">
        <v>1218</v>
      </c>
      <c r="C474" t="s">
        <v>1219</v>
      </c>
    </row>
    <row r="475" spans="2:3" x14ac:dyDescent="0.35">
      <c r="B475" t="s">
        <v>1220</v>
      </c>
      <c r="C475" t="s">
        <v>1221</v>
      </c>
    </row>
    <row r="476" spans="2:3" x14ac:dyDescent="0.35">
      <c r="B476" t="s">
        <v>1222</v>
      </c>
      <c r="C476" t="s">
        <v>1223</v>
      </c>
    </row>
    <row r="477" spans="2:3" x14ac:dyDescent="0.35">
      <c r="B477" t="s">
        <v>1224</v>
      </c>
      <c r="C477" t="s">
        <v>1225</v>
      </c>
    </row>
    <row r="478" spans="2:3" x14ac:dyDescent="0.35">
      <c r="B478" t="s">
        <v>1226</v>
      </c>
      <c r="C478" t="s">
        <v>1227</v>
      </c>
    </row>
    <row r="479" spans="2:3" x14ac:dyDescent="0.35">
      <c r="B479" t="s">
        <v>1228</v>
      </c>
      <c r="C479" t="s">
        <v>1229</v>
      </c>
    </row>
    <row r="480" spans="2:3" x14ac:dyDescent="0.35">
      <c r="B480" t="s">
        <v>1230</v>
      </c>
      <c r="C480" t="s">
        <v>1231</v>
      </c>
    </row>
    <row r="481" spans="2:3" x14ac:dyDescent="0.35">
      <c r="B481" t="s">
        <v>1232</v>
      </c>
      <c r="C481" t="s">
        <v>1233</v>
      </c>
    </row>
    <row r="482" spans="2:3" x14ac:dyDescent="0.35">
      <c r="B482" t="s">
        <v>1234</v>
      </c>
      <c r="C482" t="s">
        <v>1235</v>
      </c>
    </row>
    <row r="483" spans="2:3" x14ac:dyDescent="0.35">
      <c r="B483" t="s">
        <v>195</v>
      </c>
      <c r="C483" t="s">
        <v>1236</v>
      </c>
    </row>
    <row r="484" spans="2:3" x14ac:dyDescent="0.35">
      <c r="B484" t="s">
        <v>291</v>
      </c>
      <c r="C484" t="s">
        <v>1237</v>
      </c>
    </row>
    <row r="485" spans="2:3" x14ac:dyDescent="0.35">
      <c r="B485" t="s">
        <v>245</v>
      </c>
      <c r="C485" t="s">
        <v>1238</v>
      </c>
    </row>
    <row r="486" spans="2:3" x14ac:dyDescent="0.35">
      <c r="B486" t="s">
        <v>1239</v>
      </c>
      <c r="C486" t="s">
        <v>1240</v>
      </c>
    </row>
    <row r="487" spans="2:3" x14ac:dyDescent="0.35">
      <c r="B487" t="s">
        <v>1241</v>
      </c>
      <c r="C487" t="s">
        <v>1242</v>
      </c>
    </row>
    <row r="488" spans="2:3" x14ac:dyDescent="0.35">
      <c r="B488" t="s">
        <v>1243</v>
      </c>
      <c r="C488" t="s">
        <v>1244</v>
      </c>
    </row>
    <row r="489" spans="2:3" x14ac:dyDescent="0.35">
      <c r="B489" t="s">
        <v>1245</v>
      </c>
      <c r="C489" t="s">
        <v>1246</v>
      </c>
    </row>
    <row r="490" spans="2:3" x14ac:dyDescent="0.35">
      <c r="B490" t="s">
        <v>1247</v>
      </c>
      <c r="C490" t="s">
        <v>1248</v>
      </c>
    </row>
    <row r="491" spans="2:3" x14ac:dyDescent="0.35">
      <c r="B491" t="s">
        <v>1249</v>
      </c>
      <c r="C491" t="s">
        <v>1250</v>
      </c>
    </row>
    <row r="492" spans="2:3" x14ac:dyDescent="0.35">
      <c r="B492" t="s">
        <v>1251</v>
      </c>
      <c r="C492" t="s">
        <v>1252</v>
      </c>
    </row>
    <row r="493" spans="2:3" x14ac:dyDescent="0.35">
      <c r="B493" t="s">
        <v>1253</v>
      </c>
      <c r="C493" t="s">
        <v>1254</v>
      </c>
    </row>
    <row r="494" spans="2:3" x14ac:dyDescent="0.35">
      <c r="B494" t="s">
        <v>1255</v>
      </c>
      <c r="C494" t="s">
        <v>1256</v>
      </c>
    </row>
    <row r="495" spans="2:3" x14ac:dyDescent="0.35">
      <c r="B495" t="s">
        <v>1257</v>
      </c>
      <c r="C495" t="s">
        <v>1258</v>
      </c>
    </row>
    <row r="496" spans="2:3" x14ac:dyDescent="0.35">
      <c r="B496" t="s">
        <v>1259</v>
      </c>
      <c r="C496" t="s">
        <v>1260</v>
      </c>
    </row>
    <row r="497" spans="2:3" x14ac:dyDescent="0.35">
      <c r="B497" t="s">
        <v>1261</v>
      </c>
      <c r="C497" t="s">
        <v>1262</v>
      </c>
    </row>
    <row r="498" spans="2:3" x14ac:dyDescent="0.35">
      <c r="B498" t="s">
        <v>1263</v>
      </c>
      <c r="C498" t="s">
        <v>1264</v>
      </c>
    </row>
    <row r="499" spans="2:3" x14ac:dyDescent="0.35">
      <c r="B499" t="s">
        <v>1265</v>
      </c>
      <c r="C499" t="s">
        <v>1266</v>
      </c>
    </row>
    <row r="500" spans="2:3" x14ac:dyDescent="0.35">
      <c r="B500" t="s">
        <v>1267</v>
      </c>
      <c r="C500" t="s">
        <v>1268</v>
      </c>
    </row>
    <row r="501" spans="2:3" x14ac:dyDescent="0.35">
      <c r="B501" t="s">
        <v>1269</v>
      </c>
      <c r="C501" t="s">
        <v>1270</v>
      </c>
    </row>
    <row r="502" spans="2:3" x14ac:dyDescent="0.35">
      <c r="B502" t="s">
        <v>1271</v>
      </c>
      <c r="C502" t="s">
        <v>1272</v>
      </c>
    </row>
    <row r="503" spans="2:3" x14ac:dyDescent="0.35">
      <c r="B503" t="s">
        <v>1273</v>
      </c>
      <c r="C503" t="s">
        <v>1274</v>
      </c>
    </row>
    <row r="504" spans="2:3" x14ac:dyDescent="0.35">
      <c r="B504" t="s">
        <v>1275</v>
      </c>
      <c r="C504" t="s">
        <v>1276</v>
      </c>
    </row>
    <row r="505" spans="2:3" x14ac:dyDescent="0.35">
      <c r="B505" t="s">
        <v>1277</v>
      </c>
      <c r="C505" t="s">
        <v>1278</v>
      </c>
    </row>
    <row r="506" spans="2:3" x14ac:dyDescent="0.35">
      <c r="B506" t="s">
        <v>1279</v>
      </c>
      <c r="C506" t="s">
        <v>1280</v>
      </c>
    </row>
    <row r="507" spans="2:3" x14ac:dyDescent="0.35">
      <c r="B507" t="s">
        <v>1281</v>
      </c>
      <c r="C507" t="s">
        <v>1282</v>
      </c>
    </row>
    <row r="508" spans="2:3" x14ac:dyDescent="0.35">
      <c r="B508" t="s">
        <v>1283</v>
      </c>
      <c r="C508" t="s">
        <v>1284</v>
      </c>
    </row>
    <row r="509" spans="2:3" x14ac:dyDescent="0.35">
      <c r="B509" t="s">
        <v>1285</v>
      </c>
      <c r="C509" t="s">
        <v>1286</v>
      </c>
    </row>
    <row r="510" spans="2:3" x14ac:dyDescent="0.35">
      <c r="B510" t="s">
        <v>208</v>
      </c>
      <c r="C510" t="s">
        <v>1287</v>
      </c>
    </row>
    <row r="511" spans="2:3" x14ac:dyDescent="0.35">
      <c r="B511" t="s">
        <v>209</v>
      </c>
      <c r="C511" t="s">
        <v>1288</v>
      </c>
    </row>
    <row r="512" spans="2:3" x14ac:dyDescent="0.35">
      <c r="B512" t="s">
        <v>1289</v>
      </c>
      <c r="C512" t="s">
        <v>1290</v>
      </c>
    </row>
    <row r="513" spans="2:3" x14ac:dyDescent="0.35">
      <c r="B513" t="s">
        <v>1291</v>
      </c>
      <c r="C513" t="s">
        <v>1292</v>
      </c>
    </row>
    <row r="514" spans="2:3" x14ac:dyDescent="0.35">
      <c r="B514" t="s">
        <v>1293</v>
      </c>
      <c r="C514" t="s">
        <v>1294</v>
      </c>
    </row>
    <row r="515" spans="2:3" x14ac:dyDescent="0.35">
      <c r="B515" t="s">
        <v>1295</v>
      </c>
      <c r="C515" t="s">
        <v>1296</v>
      </c>
    </row>
    <row r="516" spans="2:3" x14ac:dyDescent="0.35">
      <c r="B516" t="s">
        <v>1297</v>
      </c>
      <c r="C516" t="s">
        <v>1298</v>
      </c>
    </row>
    <row r="517" spans="2:3" x14ac:dyDescent="0.35">
      <c r="B517" t="s">
        <v>1299</v>
      </c>
      <c r="C517" t="s">
        <v>1300</v>
      </c>
    </row>
    <row r="518" spans="2:3" x14ac:dyDescent="0.35">
      <c r="B518" t="s">
        <v>1301</v>
      </c>
      <c r="C518" t="s">
        <v>1302</v>
      </c>
    </row>
    <row r="519" spans="2:3" x14ac:dyDescent="0.35">
      <c r="B519" t="s">
        <v>1303</v>
      </c>
      <c r="C519" t="s">
        <v>1304</v>
      </c>
    </row>
    <row r="520" spans="2:3" x14ac:dyDescent="0.35">
      <c r="B520" t="s">
        <v>1305</v>
      </c>
      <c r="C520" t="s">
        <v>1306</v>
      </c>
    </row>
    <row r="521" spans="2:3" x14ac:dyDescent="0.35">
      <c r="B521" t="s">
        <v>1307</v>
      </c>
      <c r="C521" t="s">
        <v>1308</v>
      </c>
    </row>
    <row r="522" spans="2:3" x14ac:dyDescent="0.35">
      <c r="B522" t="s">
        <v>1309</v>
      </c>
      <c r="C522" t="s">
        <v>1310</v>
      </c>
    </row>
    <row r="523" spans="2:3" x14ac:dyDescent="0.35">
      <c r="B523" t="s">
        <v>1311</v>
      </c>
      <c r="C523" t="s">
        <v>1312</v>
      </c>
    </row>
    <row r="524" spans="2:3" x14ac:dyDescent="0.35">
      <c r="B524" t="s">
        <v>1313</v>
      </c>
      <c r="C524" t="s">
        <v>1314</v>
      </c>
    </row>
    <row r="525" spans="2:3" x14ac:dyDescent="0.35">
      <c r="B525" t="s">
        <v>1315</v>
      </c>
      <c r="C525" t="s">
        <v>1316</v>
      </c>
    </row>
    <row r="526" spans="2:3" x14ac:dyDescent="0.35">
      <c r="B526" t="s">
        <v>198</v>
      </c>
      <c r="C526" t="s">
        <v>1317</v>
      </c>
    </row>
    <row r="527" spans="2:3" x14ac:dyDescent="0.35">
      <c r="B527" t="s">
        <v>240</v>
      </c>
      <c r="C527" t="s">
        <v>1318</v>
      </c>
    </row>
    <row r="528" spans="2:3" x14ac:dyDescent="0.35">
      <c r="B528" t="s">
        <v>1319</v>
      </c>
      <c r="C528" t="s">
        <v>1320</v>
      </c>
    </row>
    <row r="529" spans="2:3" x14ac:dyDescent="0.35">
      <c r="B529" t="s">
        <v>1321</v>
      </c>
      <c r="C529" t="s">
        <v>1322</v>
      </c>
    </row>
    <row r="530" spans="2:3" x14ac:dyDescent="0.35">
      <c r="B530" t="s">
        <v>206</v>
      </c>
      <c r="C530" t="s">
        <v>1323</v>
      </c>
    </row>
    <row r="531" spans="2:3" x14ac:dyDescent="0.35">
      <c r="B531" t="s">
        <v>200</v>
      </c>
      <c r="C531" t="s">
        <v>1324</v>
      </c>
    </row>
    <row r="532" spans="2:3" x14ac:dyDescent="0.35">
      <c r="B532" t="s">
        <v>1325</v>
      </c>
      <c r="C532" t="s">
        <v>1326</v>
      </c>
    </row>
    <row r="533" spans="2:3" x14ac:dyDescent="0.35">
      <c r="B533" t="s">
        <v>1327</v>
      </c>
      <c r="C533" t="s">
        <v>1328</v>
      </c>
    </row>
    <row r="534" spans="2:3" x14ac:dyDescent="0.35">
      <c r="B534" t="s">
        <v>1329</v>
      </c>
      <c r="C534" t="s">
        <v>1330</v>
      </c>
    </row>
    <row r="535" spans="2:3" x14ac:dyDescent="0.35">
      <c r="B535" t="s">
        <v>1331</v>
      </c>
      <c r="C535" t="s">
        <v>1332</v>
      </c>
    </row>
    <row r="536" spans="2:3" x14ac:dyDescent="0.35">
      <c r="B536" t="s">
        <v>1333</v>
      </c>
      <c r="C536" t="s">
        <v>1334</v>
      </c>
    </row>
    <row r="537" spans="2:3" x14ac:dyDescent="0.35">
      <c r="B537" t="s">
        <v>1335</v>
      </c>
      <c r="C537" t="s">
        <v>1336</v>
      </c>
    </row>
    <row r="538" spans="2:3" x14ac:dyDescent="0.35">
      <c r="B538" t="s">
        <v>1337</v>
      </c>
      <c r="C538" t="s">
        <v>1338</v>
      </c>
    </row>
    <row r="539" spans="2:3" x14ac:dyDescent="0.35">
      <c r="B539" t="s">
        <v>1339</v>
      </c>
      <c r="C539" t="s">
        <v>1340</v>
      </c>
    </row>
    <row r="540" spans="2:3" x14ac:dyDescent="0.35">
      <c r="B540" t="s">
        <v>1341</v>
      </c>
      <c r="C540" t="s">
        <v>1342</v>
      </c>
    </row>
    <row r="541" spans="2:3" x14ac:dyDescent="0.35">
      <c r="B541" t="s">
        <v>1343</v>
      </c>
      <c r="C541" t="s">
        <v>1344</v>
      </c>
    </row>
    <row r="542" spans="2:3" x14ac:dyDescent="0.35">
      <c r="B542" t="s">
        <v>1345</v>
      </c>
      <c r="C542" t="s">
        <v>1346</v>
      </c>
    </row>
    <row r="543" spans="2:3" x14ac:dyDescent="0.35">
      <c r="B543" t="s">
        <v>1347</v>
      </c>
      <c r="C543" t="s">
        <v>1348</v>
      </c>
    </row>
    <row r="544" spans="2:3" x14ac:dyDescent="0.35">
      <c r="B544" t="s">
        <v>1349</v>
      </c>
      <c r="C544" t="s">
        <v>1350</v>
      </c>
    </row>
    <row r="545" spans="2:3" x14ac:dyDescent="0.35">
      <c r="B545" t="s">
        <v>1351</v>
      </c>
      <c r="C545" t="s">
        <v>1352</v>
      </c>
    </row>
    <row r="546" spans="2:3" x14ac:dyDescent="0.35">
      <c r="B546" t="s">
        <v>1353</v>
      </c>
      <c r="C546" t="s">
        <v>1354</v>
      </c>
    </row>
    <row r="547" spans="2:3" x14ac:dyDescent="0.35">
      <c r="B547" t="s">
        <v>1355</v>
      </c>
      <c r="C547" t="s">
        <v>1356</v>
      </c>
    </row>
    <row r="548" spans="2:3" x14ac:dyDescent="0.35">
      <c r="B548" t="s">
        <v>1357</v>
      </c>
      <c r="C548" t="s">
        <v>1358</v>
      </c>
    </row>
    <row r="549" spans="2:3" x14ac:dyDescent="0.35">
      <c r="B549" t="s">
        <v>1359</v>
      </c>
      <c r="C549" t="s">
        <v>1360</v>
      </c>
    </row>
    <row r="550" spans="2:3" x14ac:dyDescent="0.35">
      <c r="B550" t="s">
        <v>1361</v>
      </c>
      <c r="C550" t="s">
        <v>1362</v>
      </c>
    </row>
    <row r="551" spans="2:3" x14ac:dyDescent="0.35">
      <c r="B551" t="s">
        <v>1363</v>
      </c>
      <c r="C551" t="s">
        <v>1364</v>
      </c>
    </row>
    <row r="552" spans="2:3" x14ac:dyDescent="0.35">
      <c r="B552" t="s">
        <v>1365</v>
      </c>
      <c r="C552" t="s">
        <v>1366</v>
      </c>
    </row>
    <row r="553" spans="2:3" x14ac:dyDescent="0.35">
      <c r="B553" t="s">
        <v>1367</v>
      </c>
      <c r="C553" t="s">
        <v>1368</v>
      </c>
    </row>
    <row r="554" spans="2:3" x14ac:dyDescent="0.35">
      <c r="B554" t="s">
        <v>1369</v>
      </c>
      <c r="C554" t="s">
        <v>1370</v>
      </c>
    </row>
    <row r="555" spans="2:3" x14ac:dyDescent="0.35">
      <c r="B555" t="s">
        <v>1377</v>
      </c>
    </row>
    <row r="556" spans="2:3" x14ac:dyDescent="0.35">
      <c r="B556" t="s">
        <v>1378</v>
      </c>
    </row>
    <row r="557" spans="2:3" x14ac:dyDescent="0.35">
      <c r="B557" t="s">
        <v>1379</v>
      </c>
    </row>
    <row r="558" spans="2:3" x14ac:dyDescent="0.35">
      <c r="B558" t="s">
        <v>1380</v>
      </c>
    </row>
    <row r="559" spans="2:3" x14ac:dyDescent="0.35">
      <c r="B559" t="s">
        <v>1381</v>
      </c>
    </row>
    <row r="560" spans="2:3" x14ac:dyDescent="0.35">
      <c r="B560" t="s">
        <v>1382</v>
      </c>
    </row>
    <row r="561" spans="2:2" x14ac:dyDescent="0.35">
      <c r="B561" t="s">
        <v>1383</v>
      </c>
    </row>
    <row r="562" spans="2:2" x14ac:dyDescent="0.35">
      <c r="B562" t="s">
        <v>1384</v>
      </c>
    </row>
    <row r="563" spans="2:2" x14ac:dyDescent="0.35">
      <c r="B563" t="s">
        <v>1385</v>
      </c>
    </row>
    <row r="564" spans="2:2" x14ac:dyDescent="0.35">
      <c r="B564" t="s">
        <v>1386</v>
      </c>
    </row>
    <row r="565" spans="2:2" x14ac:dyDescent="0.35">
      <c r="B565" t="s">
        <v>1387</v>
      </c>
    </row>
    <row r="566" spans="2:2" x14ac:dyDescent="0.35">
      <c r="B566" t="s">
        <v>1388</v>
      </c>
    </row>
    <row r="567" spans="2:2" x14ac:dyDescent="0.35">
      <c r="B567" t="s">
        <v>1389</v>
      </c>
    </row>
    <row r="568" spans="2:2" x14ac:dyDescent="0.35">
      <c r="B568" t="s">
        <v>1390</v>
      </c>
    </row>
    <row r="569" spans="2:2" x14ac:dyDescent="0.35">
      <c r="B569" t="s">
        <v>1391</v>
      </c>
    </row>
    <row r="570" spans="2:2" x14ac:dyDescent="0.35">
      <c r="B570" t="s">
        <v>1392</v>
      </c>
    </row>
    <row r="571" spans="2:2" x14ac:dyDescent="0.35">
      <c r="B571" t="s">
        <v>1393</v>
      </c>
    </row>
    <row r="572" spans="2:2" x14ac:dyDescent="0.35">
      <c r="B572" t="s">
        <v>1394</v>
      </c>
    </row>
    <row r="573" spans="2:2" x14ac:dyDescent="0.35">
      <c r="B573" t="s">
        <v>1395</v>
      </c>
    </row>
    <row r="574" spans="2:2" x14ac:dyDescent="0.35">
      <c r="B574" t="s">
        <v>1396</v>
      </c>
    </row>
    <row r="575" spans="2:2" x14ac:dyDescent="0.35">
      <c r="B575" t="s">
        <v>1397</v>
      </c>
    </row>
    <row r="576" spans="2:2" x14ac:dyDescent="0.35">
      <c r="B576" t="s">
        <v>1398</v>
      </c>
    </row>
    <row r="577" spans="2:2" x14ac:dyDescent="0.35">
      <c r="B577" t="s">
        <v>1399</v>
      </c>
    </row>
    <row r="578" spans="2:2" x14ac:dyDescent="0.35">
      <c r="B578" t="s">
        <v>1400</v>
      </c>
    </row>
    <row r="579" spans="2:2" x14ac:dyDescent="0.35">
      <c r="B579" t="s">
        <v>1401</v>
      </c>
    </row>
    <row r="580" spans="2:2" x14ac:dyDescent="0.35">
      <c r="B580" t="s">
        <v>1402</v>
      </c>
    </row>
    <row r="581" spans="2:2" x14ac:dyDescent="0.35">
      <c r="B581" t="s">
        <v>1403</v>
      </c>
    </row>
    <row r="582" spans="2:2" x14ac:dyDescent="0.35">
      <c r="B582" t="s">
        <v>1404</v>
      </c>
    </row>
    <row r="583" spans="2:2" x14ac:dyDescent="0.35">
      <c r="B583" t="s">
        <v>1405</v>
      </c>
    </row>
    <row r="584" spans="2:2" x14ac:dyDescent="0.35">
      <c r="B584" t="s">
        <v>1406</v>
      </c>
    </row>
    <row r="585" spans="2:2" x14ac:dyDescent="0.35">
      <c r="B585" t="s">
        <v>1407</v>
      </c>
    </row>
    <row r="586" spans="2:2" x14ac:dyDescent="0.35">
      <c r="B586" t="s">
        <v>1408</v>
      </c>
    </row>
    <row r="587" spans="2:2" x14ac:dyDescent="0.35">
      <c r="B587" t="s">
        <v>1409</v>
      </c>
    </row>
    <row r="588" spans="2:2" x14ac:dyDescent="0.35">
      <c r="B588" t="s">
        <v>1410</v>
      </c>
    </row>
    <row r="589" spans="2:2" x14ac:dyDescent="0.35">
      <c r="B589" t="s">
        <v>1411</v>
      </c>
    </row>
    <row r="590" spans="2:2" x14ac:dyDescent="0.35">
      <c r="B590" t="s">
        <v>1412</v>
      </c>
    </row>
    <row r="591" spans="2:2" x14ac:dyDescent="0.35">
      <c r="B591" t="s">
        <v>1413</v>
      </c>
    </row>
    <row r="592" spans="2:2" x14ac:dyDescent="0.35">
      <c r="B592" t="s">
        <v>1414</v>
      </c>
    </row>
    <row r="593" spans="2:2" x14ac:dyDescent="0.35">
      <c r="B593" t="s">
        <v>1415</v>
      </c>
    </row>
    <row r="594" spans="2:2" x14ac:dyDescent="0.35">
      <c r="B594" t="s">
        <v>1416</v>
      </c>
    </row>
    <row r="595" spans="2:2" x14ac:dyDescent="0.35">
      <c r="B595" t="s">
        <v>1417</v>
      </c>
    </row>
    <row r="596" spans="2:2" x14ac:dyDescent="0.35">
      <c r="B596" t="s">
        <v>1418</v>
      </c>
    </row>
    <row r="597" spans="2:2" x14ac:dyDescent="0.35">
      <c r="B597" t="s">
        <v>1419</v>
      </c>
    </row>
    <row r="598" spans="2:2" x14ac:dyDescent="0.35">
      <c r="B598" t="s">
        <v>1420</v>
      </c>
    </row>
    <row r="599" spans="2:2" x14ac:dyDescent="0.35">
      <c r="B599" t="s">
        <v>1421</v>
      </c>
    </row>
    <row r="600" spans="2:2" x14ac:dyDescent="0.35">
      <c r="B600" t="s">
        <v>1422</v>
      </c>
    </row>
    <row r="601" spans="2:2" x14ac:dyDescent="0.35">
      <c r="B601" t="s">
        <v>1423</v>
      </c>
    </row>
    <row r="602" spans="2:2" x14ac:dyDescent="0.35">
      <c r="B602" t="s">
        <v>1424</v>
      </c>
    </row>
    <row r="603" spans="2:2" x14ac:dyDescent="0.35">
      <c r="B603" t="s">
        <v>1425</v>
      </c>
    </row>
    <row r="604" spans="2:2" x14ac:dyDescent="0.35">
      <c r="B604" t="s">
        <v>1426</v>
      </c>
    </row>
    <row r="605" spans="2:2" x14ac:dyDescent="0.35">
      <c r="B605" t="s">
        <v>1427</v>
      </c>
    </row>
    <row r="606" spans="2:2" x14ac:dyDescent="0.35">
      <c r="B606" t="s">
        <v>1428</v>
      </c>
    </row>
    <row r="607" spans="2:2" x14ac:dyDescent="0.35">
      <c r="B607" t="s">
        <v>1429</v>
      </c>
    </row>
    <row r="608" spans="2:2" x14ac:dyDescent="0.35">
      <c r="B608" t="s">
        <v>1430</v>
      </c>
    </row>
    <row r="609" spans="2:2" x14ac:dyDescent="0.35">
      <c r="B609" t="s">
        <v>1431</v>
      </c>
    </row>
    <row r="610" spans="2:2" x14ac:dyDescent="0.35">
      <c r="B610" t="s">
        <v>1432</v>
      </c>
    </row>
    <row r="611" spans="2:2" x14ac:dyDescent="0.35">
      <c r="B611" t="s">
        <v>1433</v>
      </c>
    </row>
    <row r="612" spans="2:2" x14ac:dyDescent="0.35">
      <c r="B612" t="s">
        <v>1434</v>
      </c>
    </row>
    <row r="613" spans="2:2" x14ac:dyDescent="0.35">
      <c r="B613" t="s">
        <v>1435</v>
      </c>
    </row>
    <row r="614" spans="2:2" x14ac:dyDescent="0.35">
      <c r="B614" t="s">
        <v>1436</v>
      </c>
    </row>
    <row r="615" spans="2:2" x14ac:dyDescent="0.35">
      <c r="B615" t="s">
        <v>1437</v>
      </c>
    </row>
    <row r="616" spans="2:2" x14ac:dyDescent="0.35">
      <c r="B616" t="s">
        <v>1438</v>
      </c>
    </row>
    <row r="617" spans="2:2" x14ac:dyDescent="0.35">
      <c r="B617" t="s">
        <v>1439</v>
      </c>
    </row>
    <row r="618" spans="2:2" x14ac:dyDescent="0.35">
      <c r="B618" t="s">
        <v>1440</v>
      </c>
    </row>
    <row r="619" spans="2:2" x14ac:dyDescent="0.35">
      <c r="B619" t="s">
        <v>1441</v>
      </c>
    </row>
    <row r="620" spans="2:2" x14ac:dyDescent="0.35">
      <c r="B620" t="s">
        <v>1442</v>
      </c>
    </row>
    <row r="621" spans="2:2" x14ac:dyDescent="0.35">
      <c r="B621" t="s">
        <v>1443</v>
      </c>
    </row>
    <row r="622" spans="2:2" x14ac:dyDescent="0.35">
      <c r="B622" t="s">
        <v>1444</v>
      </c>
    </row>
    <row r="623" spans="2:2" x14ac:dyDescent="0.35">
      <c r="B623" t="s">
        <v>1445</v>
      </c>
    </row>
    <row r="624" spans="2:2" x14ac:dyDescent="0.35">
      <c r="B624" t="s">
        <v>1446</v>
      </c>
    </row>
    <row r="625" spans="2:2" x14ac:dyDescent="0.35">
      <c r="B625" t="s">
        <v>1447</v>
      </c>
    </row>
    <row r="626" spans="2:2" x14ac:dyDescent="0.35">
      <c r="B626" t="s">
        <v>1448</v>
      </c>
    </row>
    <row r="627" spans="2:2" x14ac:dyDescent="0.35">
      <c r="B627" t="s">
        <v>1449</v>
      </c>
    </row>
    <row r="628" spans="2:2" x14ac:dyDescent="0.35">
      <c r="B628" t="s">
        <v>1450</v>
      </c>
    </row>
    <row r="629" spans="2:2" x14ac:dyDescent="0.35">
      <c r="B629" t="s">
        <v>1451</v>
      </c>
    </row>
    <row r="630" spans="2:2" x14ac:dyDescent="0.35">
      <c r="B630" t="s">
        <v>1452</v>
      </c>
    </row>
    <row r="631" spans="2:2" x14ac:dyDescent="0.35">
      <c r="B631" t="s">
        <v>1453</v>
      </c>
    </row>
    <row r="632" spans="2:2" x14ac:dyDescent="0.35">
      <c r="B632" t="s">
        <v>1454</v>
      </c>
    </row>
    <row r="633" spans="2:2" x14ac:dyDescent="0.35">
      <c r="B633" t="s">
        <v>1455</v>
      </c>
    </row>
    <row r="634" spans="2:2" x14ac:dyDescent="0.35">
      <c r="B634" t="s">
        <v>1456</v>
      </c>
    </row>
    <row r="635" spans="2:2" x14ac:dyDescent="0.35">
      <c r="B635" t="s">
        <v>1457</v>
      </c>
    </row>
    <row r="636" spans="2:2" x14ac:dyDescent="0.35">
      <c r="B636" t="s">
        <v>1458</v>
      </c>
    </row>
    <row r="637" spans="2:2" x14ac:dyDescent="0.35">
      <c r="B637" t="s">
        <v>1459</v>
      </c>
    </row>
    <row r="638" spans="2:2" x14ac:dyDescent="0.35">
      <c r="B638" t="s">
        <v>1460</v>
      </c>
    </row>
    <row r="639" spans="2:2" x14ac:dyDescent="0.35">
      <c r="B639" t="s">
        <v>1461</v>
      </c>
    </row>
    <row r="640" spans="2:2" x14ac:dyDescent="0.35">
      <c r="B640" t="s">
        <v>1462</v>
      </c>
    </row>
    <row r="641" spans="2:2" x14ac:dyDescent="0.35">
      <c r="B641" t="s">
        <v>1463</v>
      </c>
    </row>
    <row r="642" spans="2:2" x14ac:dyDescent="0.35">
      <c r="B642" t="s">
        <v>1464</v>
      </c>
    </row>
    <row r="643" spans="2:2" x14ac:dyDescent="0.35">
      <c r="B643" t="s">
        <v>1465</v>
      </c>
    </row>
    <row r="644" spans="2:2" x14ac:dyDescent="0.35">
      <c r="B644" t="s">
        <v>1466</v>
      </c>
    </row>
    <row r="645" spans="2:2" x14ac:dyDescent="0.35">
      <c r="B645" t="s">
        <v>1467</v>
      </c>
    </row>
    <row r="646" spans="2:2" x14ac:dyDescent="0.35">
      <c r="B646" t="s">
        <v>1468</v>
      </c>
    </row>
    <row r="647" spans="2:2" x14ac:dyDescent="0.35">
      <c r="B647" t="s">
        <v>1469</v>
      </c>
    </row>
    <row r="648" spans="2:2" x14ac:dyDescent="0.35">
      <c r="B648" t="s">
        <v>1470</v>
      </c>
    </row>
    <row r="649" spans="2:2" x14ac:dyDescent="0.35">
      <c r="B649" t="s">
        <v>1471</v>
      </c>
    </row>
    <row r="650" spans="2:2" x14ac:dyDescent="0.35">
      <c r="B650" t="s">
        <v>1472</v>
      </c>
    </row>
    <row r="651" spans="2:2" x14ac:dyDescent="0.35">
      <c r="B651" t="s">
        <v>1473</v>
      </c>
    </row>
    <row r="652" spans="2:2" x14ac:dyDescent="0.35">
      <c r="B652" t="s">
        <v>1474</v>
      </c>
    </row>
    <row r="653" spans="2:2" x14ac:dyDescent="0.35">
      <c r="B653" t="s">
        <v>1475</v>
      </c>
    </row>
    <row r="654" spans="2:2" x14ac:dyDescent="0.35">
      <c r="B654" t="s">
        <v>1476</v>
      </c>
    </row>
    <row r="655" spans="2:2" x14ac:dyDescent="0.35">
      <c r="B655" t="s">
        <v>1477</v>
      </c>
    </row>
    <row r="656" spans="2:2" x14ac:dyDescent="0.35">
      <c r="B656" t="s">
        <v>1478</v>
      </c>
    </row>
    <row r="657" spans="2:2" x14ac:dyDescent="0.35">
      <c r="B657" t="s">
        <v>1479</v>
      </c>
    </row>
    <row r="658" spans="2:2" x14ac:dyDescent="0.35">
      <c r="B658" t="s">
        <v>1480</v>
      </c>
    </row>
    <row r="659" spans="2:2" x14ac:dyDescent="0.35">
      <c r="B659" t="s">
        <v>1481</v>
      </c>
    </row>
    <row r="660" spans="2:2" x14ac:dyDescent="0.35">
      <c r="B660" t="s">
        <v>1482</v>
      </c>
    </row>
    <row r="661" spans="2:2" x14ac:dyDescent="0.35">
      <c r="B661" t="s">
        <v>1483</v>
      </c>
    </row>
    <row r="662" spans="2:2" x14ac:dyDescent="0.35">
      <c r="B662" t="s">
        <v>1484</v>
      </c>
    </row>
    <row r="663" spans="2:2" x14ac:dyDescent="0.35">
      <c r="B663" t="s">
        <v>1485</v>
      </c>
    </row>
    <row r="664" spans="2:2" x14ac:dyDescent="0.35">
      <c r="B664" t="s">
        <v>1486</v>
      </c>
    </row>
    <row r="665" spans="2:2" x14ac:dyDescent="0.35">
      <c r="B665" t="s">
        <v>1487</v>
      </c>
    </row>
    <row r="666" spans="2:2" x14ac:dyDescent="0.35">
      <c r="B666" t="s">
        <v>1488</v>
      </c>
    </row>
    <row r="667" spans="2:2" x14ac:dyDescent="0.35">
      <c r="B667" t="s">
        <v>1489</v>
      </c>
    </row>
    <row r="668" spans="2:2" x14ac:dyDescent="0.35">
      <c r="B668" t="s">
        <v>1490</v>
      </c>
    </row>
    <row r="669" spans="2:2" x14ac:dyDescent="0.35">
      <c r="B669" t="s">
        <v>1491</v>
      </c>
    </row>
    <row r="670" spans="2:2" x14ac:dyDescent="0.35">
      <c r="B670" t="s">
        <v>1492</v>
      </c>
    </row>
    <row r="671" spans="2:2" x14ac:dyDescent="0.35">
      <c r="B671" t="s">
        <v>1493</v>
      </c>
    </row>
    <row r="672" spans="2:2" x14ac:dyDescent="0.35">
      <c r="B672" t="s">
        <v>1494</v>
      </c>
    </row>
    <row r="673" spans="2:2" x14ac:dyDescent="0.35">
      <c r="B673" t="s">
        <v>1495</v>
      </c>
    </row>
    <row r="674" spans="2:2" x14ac:dyDescent="0.35">
      <c r="B674" t="s">
        <v>1496</v>
      </c>
    </row>
    <row r="675" spans="2:2" x14ac:dyDescent="0.35">
      <c r="B675" t="s">
        <v>1497</v>
      </c>
    </row>
    <row r="676" spans="2:2" x14ac:dyDescent="0.35">
      <c r="B676" t="s">
        <v>1498</v>
      </c>
    </row>
    <row r="677" spans="2:2" x14ac:dyDescent="0.35">
      <c r="B677" t="s">
        <v>1499</v>
      </c>
    </row>
    <row r="678" spans="2:2" x14ac:dyDescent="0.35">
      <c r="B678" t="s">
        <v>1500</v>
      </c>
    </row>
    <row r="679" spans="2:2" x14ac:dyDescent="0.35">
      <c r="B679" t="s">
        <v>1501</v>
      </c>
    </row>
    <row r="680" spans="2:2" x14ac:dyDescent="0.35">
      <c r="B680" t="s">
        <v>1502</v>
      </c>
    </row>
    <row r="681" spans="2:2" x14ac:dyDescent="0.35">
      <c r="B681" t="s">
        <v>1503</v>
      </c>
    </row>
    <row r="682" spans="2:2" x14ac:dyDescent="0.35">
      <c r="B682" t="s">
        <v>1504</v>
      </c>
    </row>
    <row r="683" spans="2:2" x14ac:dyDescent="0.35">
      <c r="B683" t="s">
        <v>1505</v>
      </c>
    </row>
    <row r="684" spans="2:2" x14ac:dyDescent="0.35">
      <c r="B684" t="s">
        <v>1506</v>
      </c>
    </row>
    <row r="685" spans="2:2" x14ac:dyDescent="0.35">
      <c r="B685" t="s">
        <v>1507</v>
      </c>
    </row>
    <row r="686" spans="2:2" x14ac:dyDescent="0.35">
      <c r="B686" t="s">
        <v>1508</v>
      </c>
    </row>
    <row r="687" spans="2:2" x14ac:dyDescent="0.35">
      <c r="B687" t="s">
        <v>1509</v>
      </c>
    </row>
    <row r="688" spans="2:2" x14ac:dyDescent="0.35">
      <c r="B688" t="s">
        <v>1510</v>
      </c>
    </row>
    <row r="689" spans="2:2" x14ac:dyDescent="0.35">
      <c r="B689" t="s">
        <v>1511</v>
      </c>
    </row>
    <row r="690" spans="2:2" x14ac:dyDescent="0.35">
      <c r="B690" t="s">
        <v>1512</v>
      </c>
    </row>
    <row r="691" spans="2:2" x14ac:dyDescent="0.35">
      <c r="B691" t="s">
        <v>1513</v>
      </c>
    </row>
    <row r="692" spans="2:2" x14ac:dyDescent="0.35">
      <c r="B692" t="s">
        <v>1514</v>
      </c>
    </row>
    <row r="693" spans="2:2" x14ac:dyDescent="0.35">
      <c r="B693" t="s">
        <v>1515</v>
      </c>
    </row>
    <row r="694" spans="2:2" x14ac:dyDescent="0.35">
      <c r="B694" t="s">
        <v>1516</v>
      </c>
    </row>
    <row r="695" spans="2:2" x14ac:dyDescent="0.35">
      <c r="B695" t="s">
        <v>1517</v>
      </c>
    </row>
    <row r="696" spans="2:2" x14ac:dyDescent="0.35">
      <c r="B696" t="s">
        <v>1518</v>
      </c>
    </row>
    <row r="697" spans="2:2" x14ac:dyDescent="0.35">
      <c r="B697" t="s">
        <v>1519</v>
      </c>
    </row>
    <row r="698" spans="2:2" x14ac:dyDescent="0.35">
      <c r="B698" t="s">
        <v>1520</v>
      </c>
    </row>
    <row r="699" spans="2:2" x14ac:dyDescent="0.35">
      <c r="B699" t="s">
        <v>1521</v>
      </c>
    </row>
    <row r="700" spans="2:2" x14ac:dyDescent="0.35">
      <c r="B700" t="s">
        <v>1522</v>
      </c>
    </row>
    <row r="701" spans="2:2" x14ac:dyDescent="0.35">
      <c r="B701" t="s">
        <v>1523</v>
      </c>
    </row>
    <row r="702" spans="2:2" x14ac:dyDescent="0.35">
      <c r="B702" t="s">
        <v>1524</v>
      </c>
    </row>
    <row r="703" spans="2:2" x14ac:dyDescent="0.35">
      <c r="B703" t="s">
        <v>1525</v>
      </c>
    </row>
    <row r="704" spans="2:2" x14ac:dyDescent="0.35">
      <c r="B704" t="s">
        <v>1526</v>
      </c>
    </row>
    <row r="705" spans="2:2" x14ac:dyDescent="0.35">
      <c r="B705" t="s">
        <v>1527</v>
      </c>
    </row>
    <row r="706" spans="2:2" x14ac:dyDescent="0.35">
      <c r="B706" t="s">
        <v>1528</v>
      </c>
    </row>
    <row r="707" spans="2:2" x14ac:dyDescent="0.35">
      <c r="B707" t="s">
        <v>1529</v>
      </c>
    </row>
    <row r="708" spans="2:2" x14ac:dyDescent="0.35">
      <c r="B708" t="s">
        <v>1530</v>
      </c>
    </row>
    <row r="709" spans="2:2" x14ac:dyDescent="0.35">
      <c r="B709" t="s">
        <v>1531</v>
      </c>
    </row>
    <row r="710" spans="2:2" x14ac:dyDescent="0.35">
      <c r="B710" t="s">
        <v>1532</v>
      </c>
    </row>
    <row r="711" spans="2:2" x14ac:dyDescent="0.35">
      <c r="B711" t="s">
        <v>1533</v>
      </c>
    </row>
    <row r="712" spans="2:2" x14ac:dyDescent="0.35">
      <c r="B712" t="s">
        <v>1534</v>
      </c>
    </row>
    <row r="713" spans="2:2" x14ac:dyDescent="0.35">
      <c r="B713" t="s">
        <v>1535</v>
      </c>
    </row>
    <row r="714" spans="2:2" x14ac:dyDescent="0.35">
      <c r="B714" t="s">
        <v>1536</v>
      </c>
    </row>
    <row r="715" spans="2:2" x14ac:dyDescent="0.35">
      <c r="B715" t="s">
        <v>1537</v>
      </c>
    </row>
    <row r="716" spans="2:2" x14ac:dyDescent="0.35">
      <c r="B716" t="s">
        <v>1538</v>
      </c>
    </row>
    <row r="717" spans="2:2" x14ac:dyDescent="0.35">
      <c r="B717" t="s">
        <v>1539</v>
      </c>
    </row>
    <row r="718" spans="2:2" x14ac:dyDescent="0.35">
      <c r="B718" t="s">
        <v>1540</v>
      </c>
    </row>
    <row r="719" spans="2:2" x14ac:dyDescent="0.35">
      <c r="B719" t="s">
        <v>1541</v>
      </c>
    </row>
    <row r="720" spans="2:2" x14ac:dyDescent="0.35">
      <c r="B720" t="s">
        <v>1542</v>
      </c>
    </row>
    <row r="721" spans="2:2" x14ac:dyDescent="0.35">
      <c r="B721" t="s">
        <v>1543</v>
      </c>
    </row>
    <row r="722" spans="2:2" x14ac:dyDescent="0.35">
      <c r="B722" t="s">
        <v>1544</v>
      </c>
    </row>
    <row r="723" spans="2:2" x14ac:dyDescent="0.35">
      <c r="B723" t="s">
        <v>1545</v>
      </c>
    </row>
    <row r="724" spans="2:2" x14ac:dyDescent="0.35">
      <c r="B724" t="s">
        <v>1546</v>
      </c>
    </row>
    <row r="725" spans="2:2" x14ac:dyDescent="0.35">
      <c r="B725" t="s">
        <v>1547</v>
      </c>
    </row>
    <row r="726" spans="2:2" x14ac:dyDescent="0.35">
      <c r="B726" t="s">
        <v>1548</v>
      </c>
    </row>
    <row r="727" spans="2:2" x14ac:dyDescent="0.35">
      <c r="B727" t="s">
        <v>1549</v>
      </c>
    </row>
    <row r="728" spans="2:2" x14ac:dyDescent="0.35">
      <c r="B728" t="s">
        <v>1550</v>
      </c>
    </row>
    <row r="729" spans="2:2" x14ac:dyDescent="0.35">
      <c r="B729" t="s">
        <v>1551</v>
      </c>
    </row>
    <row r="730" spans="2:2" x14ac:dyDescent="0.35">
      <c r="B730" t="s">
        <v>1552</v>
      </c>
    </row>
    <row r="731" spans="2:2" x14ac:dyDescent="0.35">
      <c r="B731" t="s">
        <v>1553</v>
      </c>
    </row>
    <row r="732" spans="2:2" x14ac:dyDescent="0.35">
      <c r="B732" t="s">
        <v>1554</v>
      </c>
    </row>
    <row r="733" spans="2:2" x14ac:dyDescent="0.35">
      <c r="B733" t="s">
        <v>1555</v>
      </c>
    </row>
    <row r="734" spans="2:2" x14ac:dyDescent="0.35">
      <c r="B734" t="s">
        <v>1556</v>
      </c>
    </row>
    <row r="735" spans="2:2" x14ac:dyDescent="0.35">
      <c r="B735" t="s">
        <v>1557</v>
      </c>
    </row>
    <row r="736" spans="2:2" x14ac:dyDescent="0.35">
      <c r="B736" t="s">
        <v>1558</v>
      </c>
    </row>
    <row r="737" spans="2:2" x14ac:dyDescent="0.35">
      <c r="B737" t="s">
        <v>1559</v>
      </c>
    </row>
    <row r="738" spans="2:2" x14ac:dyDescent="0.35">
      <c r="B738" t="s">
        <v>1560</v>
      </c>
    </row>
    <row r="739" spans="2:2" x14ac:dyDescent="0.35">
      <c r="B739" t="s">
        <v>1561</v>
      </c>
    </row>
    <row r="740" spans="2:2" x14ac:dyDescent="0.35">
      <c r="B740" t="s">
        <v>1562</v>
      </c>
    </row>
    <row r="741" spans="2:2" x14ac:dyDescent="0.35">
      <c r="B741" t="s">
        <v>1563</v>
      </c>
    </row>
    <row r="742" spans="2:2" x14ac:dyDescent="0.35">
      <c r="B742" t="s">
        <v>1564</v>
      </c>
    </row>
    <row r="743" spans="2:2" x14ac:dyDescent="0.35">
      <c r="B743" t="s">
        <v>1565</v>
      </c>
    </row>
    <row r="744" spans="2:2" x14ac:dyDescent="0.35">
      <c r="B744" t="s">
        <v>1566</v>
      </c>
    </row>
    <row r="745" spans="2:2" x14ac:dyDescent="0.35">
      <c r="B745" t="s">
        <v>1567</v>
      </c>
    </row>
    <row r="746" spans="2:2" x14ac:dyDescent="0.35">
      <c r="B746" t="s">
        <v>1568</v>
      </c>
    </row>
    <row r="747" spans="2:2" x14ac:dyDescent="0.35">
      <c r="B747" t="s">
        <v>1569</v>
      </c>
    </row>
    <row r="748" spans="2:2" x14ac:dyDescent="0.35">
      <c r="B748" t="s">
        <v>1570</v>
      </c>
    </row>
    <row r="749" spans="2:2" x14ac:dyDescent="0.35">
      <c r="B749" t="s">
        <v>1571</v>
      </c>
    </row>
    <row r="750" spans="2:2" x14ac:dyDescent="0.35">
      <c r="B750" t="s">
        <v>1572</v>
      </c>
    </row>
    <row r="751" spans="2:2" x14ac:dyDescent="0.35">
      <c r="B751" t="s">
        <v>1573</v>
      </c>
    </row>
    <row r="752" spans="2:2" x14ac:dyDescent="0.35">
      <c r="B752" t="s">
        <v>1574</v>
      </c>
    </row>
    <row r="753" spans="2:2" x14ac:dyDescent="0.35">
      <c r="B753" t="s">
        <v>1575</v>
      </c>
    </row>
    <row r="754" spans="2:2" x14ac:dyDescent="0.35">
      <c r="B754" t="s">
        <v>1576</v>
      </c>
    </row>
    <row r="755" spans="2:2" x14ac:dyDescent="0.35">
      <c r="B755" t="s">
        <v>1577</v>
      </c>
    </row>
    <row r="756" spans="2:2" x14ac:dyDescent="0.35">
      <c r="B756" t="s">
        <v>1578</v>
      </c>
    </row>
    <row r="757" spans="2:2" x14ac:dyDescent="0.35">
      <c r="B757" t="s">
        <v>1579</v>
      </c>
    </row>
    <row r="758" spans="2:2" x14ac:dyDescent="0.35">
      <c r="B758" t="s">
        <v>1580</v>
      </c>
    </row>
    <row r="759" spans="2:2" x14ac:dyDescent="0.35">
      <c r="B759" t="s">
        <v>1581</v>
      </c>
    </row>
    <row r="760" spans="2:2" x14ac:dyDescent="0.35">
      <c r="B760" t="s">
        <v>1582</v>
      </c>
    </row>
    <row r="761" spans="2:2" x14ac:dyDescent="0.35">
      <c r="B761" t="s">
        <v>1583</v>
      </c>
    </row>
    <row r="762" spans="2:2" x14ac:dyDescent="0.35">
      <c r="B762" t="s">
        <v>1584</v>
      </c>
    </row>
    <row r="763" spans="2:2" x14ac:dyDescent="0.35">
      <c r="B763" t="s">
        <v>1585</v>
      </c>
    </row>
    <row r="764" spans="2:2" x14ac:dyDescent="0.35">
      <c r="B764" t="s">
        <v>1586</v>
      </c>
    </row>
    <row r="765" spans="2:2" x14ac:dyDescent="0.35">
      <c r="B765" t="s">
        <v>1587</v>
      </c>
    </row>
    <row r="766" spans="2:2" x14ac:dyDescent="0.35">
      <c r="B766" t="s">
        <v>1588</v>
      </c>
    </row>
    <row r="767" spans="2:2" x14ac:dyDescent="0.35">
      <c r="B767" t="s">
        <v>1589</v>
      </c>
    </row>
    <row r="768" spans="2:2" x14ac:dyDescent="0.35">
      <c r="B768" t="s">
        <v>1590</v>
      </c>
    </row>
    <row r="769" spans="2:2" x14ac:dyDescent="0.35">
      <c r="B769" t="s">
        <v>1591</v>
      </c>
    </row>
    <row r="770" spans="2:2" x14ac:dyDescent="0.35">
      <c r="B770" t="s">
        <v>1592</v>
      </c>
    </row>
    <row r="771" spans="2:2" x14ac:dyDescent="0.35">
      <c r="B771" t="s">
        <v>1593</v>
      </c>
    </row>
    <row r="772" spans="2:2" x14ac:dyDescent="0.35">
      <c r="B772" t="s">
        <v>1594</v>
      </c>
    </row>
    <row r="773" spans="2:2" x14ac:dyDescent="0.35">
      <c r="B773" t="s">
        <v>1595</v>
      </c>
    </row>
    <row r="774" spans="2:2" x14ac:dyDescent="0.35">
      <c r="B774" t="s">
        <v>1596</v>
      </c>
    </row>
    <row r="775" spans="2:2" x14ac:dyDescent="0.35">
      <c r="B775" t="s">
        <v>1597</v>
      </c>
    </row>
    <row r="776" spans="2:2" x14ac:dyDescent="0.35">
      <c r="B776" t="s">
        <v>1598</v>
      </c>
    </row>
    <row r="777" spans="2:2" x14ac:dyDescent="0.35">
      <c r="B777" t="s">
        <v>1599</v>
      </c>
    </row>
    <row r="778" spans="2:2" x14ac:dyDescent="0.35">
      <c r="B778" t="s">
        <v>1600</v>
      </c>
    </row>
    <row r="779" spans="2:2" x14ac:dyDescent="0.35">
      <c r="B779" t="s">
        <v>1601</v>
      </c>
    </row>
    <row r="780" spans="2:2" x14ac:dyDescent="0.35">
      <c r="B780" t="s">
        <v>1602</v>
      </c>
    </row>
    <row r="781" spans="2:2" x14ac:dyDescent="0.35">
      <c r="B781" t="s">
        <v>1603</v>
      </c>
    </row>
    <row r="782" spans="2:2" x14ac:dyDescent="0.35">
      <c r="B782" t="s">
        <v>1604</v>
      </c>
    </row>
    <row r="783" spans="2:2" x14ac:dyDescent="0.35">
      <c r="B783" t="s">
        <v>1605</v>
      </c>
    </row>
    <row r="784" spans="2:2" x14ac:dyDescent="0.35">
      <c r="B784" t="s">
        <v>1606</v>
      </c>
    </row>
    <row r="785" spans="2:2" x14ac:dyDescent="0.35">
      <c r="B785" t="s">
        <v>1607</v>
      </c>
    </row>
    <row r="786" spans="2:2" x14ac:dyDescent="0.35">
      <c r="B786" t="s">
        <v>1608</v>
      </c>
    </row>
    <row r="787" spans="2:2" x14ac:dyDescent="0.35">
      <c r="B787" t="s">
        <v>1609</v>
      </c>
    </row>
    <row r="788" spans="2:2" x14ac:dyDescent="0.35">
      <c r="B788" t="s">
        <v>1610</v>
      </c>
    </row>
    <row r="789" spans="2:2" x14ac:dyDescent="0.35">
      <c r="B789" t="s">
        <v>1611</v>
      </c>
    </row>
    <row r="790" spans="2:2" x14ac:dyDescent="0.35">
      <c r="B790" t="s">
        <v>1612</v>
      </c>
    </row>
    <row r="791" spans="2:2" x14ac:dyDescent="0.35">
      <c r="B791" t="s">
        <v>1613</v>
      </c>
    </row>
    <row r="792" spans="2:2" x14ac:dyDescent="0.35">
      <c r="B792" t="s">
        <v>1614</v>
      </c>
    </row>
    <row r="793" spans="2:2" x14ac:dyDescent="0.35">
      <c r="B793" t="s">
        <v>1615</v>
      </c>
    </row>
    <row r="794" spans="2:2" x14ac:dyDescent="0.35">
      <c r="B794" t="s">
        <v>1616</v>
      </c>
    </row>
    <row r="795" spans="2:2" x14ac:dyDescent="0.35">
      <c r="B795" t="s">
        <v>1617</v>
      </c>
    </row>
    <row r="796" spans="2:2" x14ac:dyDescent="0.35">
      <c r="B796" t="s">
        <v>1618</v>
      </c>
    </row>
    <row r="797" spans="2:2" x14ac:dyDescent="0.35">
      <c r="B797" t="s">
        <v>1619</v>
      </c>
    </row>
    <row r="798" spans="2:2" x14ac:dyDescent="0.35">
      <c r="B798" t="s">
        <v>1620</v>
      </c>
    </row>
    <row r="799" spans="2:2" x14ac:dyDescent="0.35">
      <c r="B799" t="s">
        <v>1621</v>
      </c>
    </row>
    <row r="800" spans="2:2" x14ac:dyDescent="0.35">
      <c r="B800" t="s">
        <v>1622</v>
      </c>
    </row>
    <row r="801" spans="2:2" x14ac:dyDescent="0.35">
      <c r="B801" t="s">
        <v>1623</v>
      </c>
    </row>
    <row r="802" spans="2:2" x14ac:dyDescent="0.35">
      <c r="B802" t="s">
        <v>1624</v>
      </c>
    </row>
    <row r="803" spans="2:2" x14ac:dyDescent="0.35">
      <c r="B803" t="s">
        <v>1625</v>
      </c>
    </row>
    <row r="804" spans="2:2" x14ac:dyDescent="0.35">
      <c r="B804" t="s">
        <v>1626</v>
      </c>
    </row>
    <row r="805" spans="2:2" x14ac:dyDescent="0.35">
      <c r="B805" t="s">
        <v>1627</v>
      </c>
    </row>
    <row r="806" spans="2:2" x14ac:dyDescent="0.35">
      <c r="B806" t="s">
        <v>1628</v>
      </c>
    </row>
    <row r="807" spans="2:2" x14ac:dyDescent="0.35">
      <c r="B807" t="s">
        <v>1629</v>
      </c>
    </row>
    <row r="808" spans="2:2" x14ac:dyDescent="0.35">
      <c r="B808" t="s">
        <v>1630</v>
      </c>
    </row>
    <row r="809" spans="2:2" x14ac:dyDescent="0.35">
      <c r="B809" t="s">
        <v>1631</v>
      </c>
    </row>
    <row r="810" spans="2:2" x14ac:dyDescent="0.35">
      <c r="B810" t="s">
        <v>1632</v>
      </c>
    </row>
    <row r="811" spans="2:2" x14ac:dyDescent="0.35">
      <c r="B811" t="s">
        <v>1633</v>
      </c>
    </row>
    <row r="812" spans="2:2" x14ac:dyDescent="0.35">
      <c r="B812" t="s">
        <v>1634</v>
      </c>
    </row>
    <row r="813" spans="2:2" x14ac:dyDescent="0.35">
      <c r="B813" t="s">
        <v>1635</v>
      </c>
    </row>
    <row r="814" spans="2:2" x14ac:dyDescent="0.35">
      <c r="B814" t="s">
        <v>1636</v>
      </c>
    </row>
    <row r="815" spans="2:2" x14ac:dyDescent="0.35">
      <c r="B815" t="s">
        <v>1637</v>
      </c>
    </row>
    <row r="816" spans="2:2" x14ac:dyDescent="0.35">
      <c r="B816" t="s">
        <v>1638</v>
      </c>
    </row>
    <row r="817" spans="2:2" x14ac:dyDescent="0.35">
      <c r="B817" t="s">
        <v>1639</v>
      </c>
    </row>
    <row r="818" spans="2:2" x14ac:dyDescent="0.35">
      <c r="B818" t="s">
        <v>1640</v>
      </c>
    </row>
    <row r="819" spans="2:2" x14ac:dyDescent="0.35">
      <c r="B819" t="s">
        <v>1641</v>
      </c>
    </row>
    <row r="820" spans="2:2" x14ac:dyDescent="0.35">
      <c r="B820" t="s">
        <v>1642</v>
      </c>
    </row>
    <row r="821" spans="2:2" x14ac:dyDescent="0.35">
      <c r="B821" t="s">
        <v>1643</v>
      </c>
    </row>
    <row r="822" spans="2:2" x14ac:dyDescent="0.35">
      <c r="B822" t="s">
        <v>1644</v>
      </c>
    </row>
    <row r="823" spans="2:2" x14ac:dyDescent="0.35">
      <c r="B823" t="s">
        <v>1645</v>
      </c>
    </row>
    <row r="824" spans="2:2" x14ac:dyDescent="0.35">
      <c r="B824" t="s">
        <v>1646</v>
      </c>
    </row>
    <row r="825" spans="2:2" x14ac:dyDescent="0.35">
      <c r="B825" t="s">
        <v>1647</v>
      </c>
    </row>
    <row r="826" spans="2:2" x14ac:dyDescent="0.35">
      <c r="B826" t="s">
        <v>1648</v>
      </c>
    </row>
    <row r="827" spans="2:2" x14ac:dyDescent="0.35">
      <c r="B827" t="s">
        <v>1649</v>
      </c>
    </row>
    <row r="828" spans="2:2" x14ac:dyDescent="0.35">
      <c r="B828" t="s">
        <v>1650</v>
      </c>
    </row>
    <row r="829" spans="2:2" x14ac:dyDescent="0.35">
      <c r="B829" t="s">
        <v>1651</v>
      </c>
    </row>
    <row r="830" spans="2:2" x14ac:dyDescent="0.35">
      <c r="B830" t="s">
        <v>1652</v>
      </c>
    </row>
    <row r="831" spans="2:2" x14ac:dyDescent="0.35">
      <c r="B831" t="s">
        <v>1653</v>
      </c>
    </row>
    <row r="832" spans="2:2" x14ac:dyDescent="0.35">
      <c r="B832" t="s">
        <v>1654</v>
      </c>
    </row>
    <row r="833" spans="2:2" x14ac:dyDescent="0.35">
      <c r="B833" t="s">
        <v>1655</v>
      </c>
    </row>
    <row r="834" spans="2:2" x14ac:dyDescent="0.35">
      <c r="B834" t="s">
        <v>1656</v>
      </c>
    </row>
    <row r="835" spans="2:2" x14ac:dyDescent="0.35">
      <c r="B835" t="s">
        <v>1657</v>
      </c>
    </row>
    <row r="836" spans="2:2" x14ac:dyDescent="0.35">
      <c r="B836" t="s">
        <v>1658</v>
      </c>
    </row>
    <row r="837" spans="2:2" x14ac:dyDescent="0.35">
      <c r="B837" t="s">
        <v>1659</v>
      </c>
    </row>
    <row r="838" spans="2:2" x14ac:dyDescent="0.35">
      <c r="B838" t="s">
        <v>1660</v>
      </c>
    </row>
    <row r="839" spans="2:2" x14ac:dyDescent="0.35">
      <c r="B839" t="s">
        <v>1661</v>
      </c>
    </row>
    <row r="840" spans="2:2" x14ac:dyDescent="0.35">
      <c r="B840" t="s">
        <v>1662</v>
      </c>
    </row>
    <row r="841" spans="2:2" x14ac:dyDescent="0.35">
      <c r="B841" t="s">
        <v>1663</v>
      </c>
    </row>
    <row r="842" spans="2:2" x14ac:dyDescent="0.35">
      <c r="B842" t="s">
        <v>1664</v>
      </c>
    </row>
    <row r="843" spans="2:2" x14ac:dyDescent="0.35">
      <c r="B843" t="s">
        <v>1665</v>
      </c>
    </row>
    <row r="844" spans="2:2" x14ac:dyDescent="0.35">
      <c r="B844" t="s">
        <v>1666</v>
      </c>
    </row>
    <row r="845" spans="2:2" x14ac:dyDescent="0.35">
      <c r="B845" t="s">
        <v>1667</v>
      </c>
    </row>
    <row r="846" spans="2:2" x14ac:dyDescent="0.35">
      <c r="B846" t="s">
        <v>1668</v>
      </c>
    </row>
    <row r="847" spans="2:2" x14ac:dyDescent="0.35">
      <c r="B847" t="s">
        <v>1669</v>
      </c>
    </row>
    <row r="848" spans="2:2" x14ac:dyDescent="0.35">
      <c r="B848" t="s">
        <v>1670</v>
      </c>
    </row>
    <row r="849" spans="2:2" x14ac:dyDescent="0.35">
      <c r="B849" t="s">
        <v>1671</v>
      </c>
    </row>
    <row r="850" spans="2:2" x14ac:dyDescent="0.35">
      <c r="B850" t="s">
        <v>1672</v>
      </c>
    </row>
    <row r="851" spans="2:2" x14ac:dyDescent="0.35">
      <c r="B851" t="s">
        <v>1673</v>
      </c>
    </row>
    <row r="852" spans="2:2" x14ac:dyDescent="0.35">
      <c r="B852" t="s">
        <v>1674</v>
      </c>
    </row>
    <row r="853" spans="2:2" x14ac:dyDescent="0.35">
      <c r="B853" t="s">
        <v>1675</v>
      </c>
    </row>
    <row r="854" spans="2:2" x14ac:dyDescent="0.35">
      <c r="B854" t="s">
        <v>1676</v>
      </c>
    </row>
    <row r="855" spans="2:2" x14ac:dyDescent="0.35">
      <c r="B855" t="s">
        <v>1677</v>
      </c>
    </row>
    <row r="856" spans="2:2" x14ac:dyDescent="0.35">
      <c r="B856" t="s">
        <v>1678</v>
      </c>
    </row>
    <row r="857" spans="2:2" x14ac:dyDescent="0.35">
      <c r="B857" t="s">
        <v>1679</v>
      </c>
    </row>
    <row r="858" spans="2:2" x14ac:dyDescent="0.35">
      <c r="B858" t="s">
        <v>1680</v>
      </c>
    </row>
    <row r="859" spans="2:2" x14ac:dyDescent="0.35">
      <c r="B859" t="s">
        <v>1681</v>
      </c>
    </row>
    <row r="860" spans="2:2" x14ac:dyDescent="0.35">
      <c r="B860" t="s">
        <v>1682</v>
      </c>
    </row>
    <row r="861" spans="2:2" x14ac:dyDescent="0.35">
      <c r="B861" t="s">
        <v>1683</v>
      </c>
    </row>
    <row r="862" spans="2:2" x14ac:dyDescent="0.35">
      <c r="B862" t="s">
        <v>1684</v>
      </c>
    </row>
    <row r="863" spans="2:2" x14ac:dyDescent="0.35">
      <c r="B863" t="s">
        <v>1685</v>
      </c>
    </row>
    <row r="864" spans="2:2" x14ac:dyDescent="0.35">
      <c r="B864" t="s">
        <v>1686</v>
      </c>
    </row>
    <row r="865" spans="2:2" x14ac:dyDescent="0.35">
      <c r="B865" t="s">
        <v>1687</v>
      </c>
    </row>
    <row r="866" spans="2:2" x14ac:dyDescent="0.35">
      <c r="B866" t="s">
        <v>1688</v>
      </c>
    </row>
    <row r="867" spans="2:2" x14ac:dyDescent="0.35">
      <c r="B867" t="s">
        <v>1689</v>
      </c>
    </row>
    <row r="868" spans="2:2" x14ac:dyDescent="0.35">
      <c r="B868" t="s">
        <v>1690</v>
      </c>
    </row>
    <row r="869" spans="2:2" x14ac:dyDescent="0.35">
      <c r="B869" t="s">
        <v>1691</v>
      </c>
    </row>
    <row r="870" spans="2:2" x14ac:dyDescent="0.35">
      <c r="B870" t="s">
        <v>1692</v>
      </c>
    </row>
    <row r="871" spans="2:2" x14ac:dyDescent="0.35">
      <c r="B871" t="s">
        <v>1693</v>
      </c>
    </row>
    <row r="872" spans="2:2" x14ac:dyDescent="0.35">
      <c r="B872" t="s">
        <v>1694</v>
      </c>
    </row>
    <row r="873" spans="2:2" x14ac:dyDescent="0.35">
      <c r="B873" t="s">
        <v>1695</v>
      </c>
    </row>
    <row r="874" spans="2:2" x14ac:dyDescent="0.35">
      <c r="B874" t="s">
        <v>1696</v>
      </c>
    </row>
    <row r="875" spans="2:2" x14ac:dyDescent="0.35">
      <c r="B875" t="s">
        <v>1697</v>
      </c>
    </row>
    <row r="876" spans="2:2" x14ac:dyDescent="0.35">
      <c r="B876" t="s">
        <v>1698</v>
      </c>
    </row>
    <row r="877" spans="2:2" x14ac:dyDescent="0.35">
      <c r="B877" t="s">
        <v>1699</v>
      </c>
    </row>
    <row r="878" spans="2:2" x14ac:dyDescent="0.35">
      <c r="B878" t="s">
        <v>1700</v>
      </c>
    </row>
    <row r="879" spans="2:2" x14ac:dyDescent="0.35">
      <c r="B879" t="s">
        <v>1701</v>
      </c>
    </row>
    <row r="880" spans="2:2" x14ac:dyDescent="0.35">
      <c r="B880" t="s">
        <v>1702</v>
      </c>
    </row>
    <row r="881" spans="2:2" x14ac:dyDescent="0.35">
      <c r="B881" t="s">
        <v>1703</v>
      </c>
    </row>
    <row r="882" spans="2:2" x14ac:dyDescent="0.35">
      <c r="B882" t="s">
        <v>1704</v>
      </c>
    </row>
    <row r="883" spans="2:2" x14ac:dyDescent="0.35">
      <c r="B883" t="s">
        <v>1705</v>
      </c>
    </row>
    <row r="884" spans="2:2" x14ac:dyDescent="0.35">
      <c r="B884" t="s">
        <v>1706</v>
      </c>
    </row>
    <row r="885" spans="2:2" x14ac:dyDescent="0.35">
      <c r="B885" t="s">
        <v>1707</v>
      </c>
    </row>
    <row r="886" spans="2:2" x14ac:dyDescent="0.35">
      <c r="B886" t="s">
        <v>1708</v>
      </c>
    </row>
    <row r="887" spans="2:2" x14ac:dyDescent="0.35">
      <c r="B887" t="s">
        <v>1709</v>
      </c>
    </row>
    <row r="888" spans="2:2" x14ac:dyDescent="0.35">
      <c r="B888" t="s">
        <v>1710</v>
      </c>
    </row>
    <row r="889" spans="2:2" x14ac:dyDescent="0.35">
      <c r="B889" t="s">
        <v>1711</v>
      </c>
    </row>
    <row r="890" spans="2:2" x14ac:dyDescent="0.35">
      <c r="B890" t="s">
        <v>1712</v>
      </c>
    </row>
    <row r="891" spans="2:2" x14ac:dyDescent="0.35">
      <c r="B891" t="s">
        <v>1713</v>
      </c>
    </row>
    <row r="892" spans="2:2" x14ac:dyDescent="0.35">
      <c r="B892" t="s">
        <v>1714</v>
      </c>
    </row>
    <row r="893" spans="2:2" x14ac:dyDescent="0.35">
      <c r="B893" t="s">
        <v>1715</v>
      </c>
    </row>
    <row r="894" spans="2:2" x14ac:dyDescent="0.35">
      <c r="B894" t="s">
        <v>1716</v>
      </c>
    </row>
    <row r="895" spans="2:2" x14ac:dyDescent="0.35">
      <c r="B895" t="s">
        <v>1717</v>
      </c>
    </row>
    <row r="896" spans="2:2" x14ac:dyDescent="0.35">
      <c r="B896" t="s">
        <v>1718</v>
      </c>
    </row>
    <row r="897" spans="2:2" x14ac:dyDescent="0.35">
      <c r="B897" t="s">
        <v>1719</v>
      </c>
    </row>
    <row r="898" spans="2:2" x14ac:dyDescent="0.35">
      <c r="B898" t="s">
        <v>1720</v>
      </c>
    </row>
    <row r="899" spans="2:2" x14ac:dyDescent="0.35">
      <c r="B899" t="s">
        <v>1721</v>
      </c>
    </row>
    <row r="900" spans="2:2" x14ac:dyDescent="0.35">
      <c r="B900" t="s">
        <v>1722</v>
      </c>
    </row>
    <row r="901" spans="2:2" x14ac:dyDescent="0.35">
      <c r="B901" t="s">
        <v>1723</v>
      </c>
    </row>
    <row r="902" spans="2:2" x14ac:dyDescent="0.35">
      <c r="B902" t="s">
        <v>1724</v>
      </c>
    </row>
    <row r="903" spans="2:2" x14ac:dyDescent="0.35">
      <c r="B903" t="s">
        <v>1725</v>
      </c>
    </row>
    <row r="904" spans="2:2" x14ac:dyDescent="0.35">
      <c r="B904" t="s">
        <v>1726</v>
      </c>
    </row>
    <row r="905" spans="2:2" x14ac:dyDescent="0.35">
      <c r="B905" t="s">
        <v>1727</v>
      </c>
    </row>
    <row r="906" spans="2:2" x14ac:dyDescent="0.35">
      <c r="B906" t="s">
        <v>1728</v>
      </c>
    </row>
    <row r="907" spans="2:2" x14ac:dyDescent="0.35">
      <c r="B907" t="s">
        <v>1729</v>
      </c>
    </row>
    <row r="908" spans="2:2" x14ac:dyDescent="0.35">
      <c r="B908" t="s">
        <v>1730</v>
      </c>
    </row>
    <row r="909" spans="2:2" x14ac:dyDescent="0.35">
      <c r="B909" t="s">
        <v>1731</v>
      </c>
    </row>
    <row r="910" spans="2:2" x14ac:dyDescent="0.35">
      <c r="B910" t="s">
        <v>1732</v>
      </c>
    </row>
    <row r="911" spans="2:2" x14ac:dyDescent="0.35">
      <c r="B911" t="s">
        <v>1733</v>
      </c>
    </row>
    <row r="912" spans="2:2" x14ac:dyDescent="0.35">
      <c r="B912" t="s">
        <v>1734</v>
      </c>
    </row>
    <row r="913" spans="2:2" x14ac:dyDescent="0.35">
      <c r="B913" t="s">
        <v>1735</v>
      </c>
    </row>
    <row r="914" spans="2:2" x14ac:dyDescent="0.35">
      <c r="B914" t="s">
        <v>1736</v>
      </c>
    </row>
    <row r="915" spans="2:2" x14ac:dyDescent="0.35">
      <c r="B915" t="s">
        <v>1737</v>
      </c>
    </row>
    <row r="916" spans="2:2" x14ac:dyDescent="0.35">
      <c r="B916" t="s">
        <v>1738</v>
      </c>
    </row>
    <row r="917" spans="2:2" x14ac:dyDescent="0.35">
      <c r="B917" t="s">
        <v>1739</v>
      </c>
    </row>
    <row r="918" spans="2:2" x14ac:dyDescent="0.35">
      <c r="B918" t="s">
        <v>1740</v>
      </c>
    </row>
    <row r="919" spans="2:2" x14ac:dyDescent="0.35">
      <c r="B919" t="s">
        <v>1741</v>
      </c>
    </row>
    <row r="920" spans="2:2" x14ac:dyDescent="0.35">
      <c r="B920" t="s">
        <v>1742</v>
      </c>
    </row>
    <row r="921" spans="2:2" x14ac:dyDescent="0.35">
      <c r="B921" t="s">
        <v>1743</v>
      </c>
    </row>
    <row r="922" spans="2:2" x14ac:dyDescent="0.35">
      <c r="B922" t="s">
        <v>1744</v>
      </c>
    </row>
    <row r="923" spans="2:2" x14ac:dyDescent="0.35">
      <c r="B923" t="s">
        <v>1745</v>
      </c>
    </row>
    <row r="924" spans="2:2" x14ac:dyDescent="0.35">
      <c r="B924" t="s">
        <v>1746</v>
      </c>
    </row>
    <row r="925" spans="2:2" x14ac:dyDescent="0.35">
      <c r="B925" t="s">
        <v>1747</v>
      </c>
    </row>
    <row r="926" spans="2:2" x14ac:dyDescent="0.35">
      <c r="B926" t="s">
        <v>1748</v>
      </c>
    </row>
    <row r="927" spans="2:2" x14ac:dyDescent="0.35">
      <c r="B927" t="s">
        <v>1749</v>
      </c>
    </row>
    <row r="928" spans="2:2" x14ac:dyDescent="0.35">
      <c r="B928" t="s">
        <v>1750</v>
      </c>
    </row>
    <row r="929" spans="2:2" x14ac:dyDescent="0.35">
      <c r="B929" t="s">
        <v>1751</v>
      </c>
    </row>
    <row r="930" spans="2:2" x14ac:dyDescent="0.35">
      <c r="B930" t="s">
        <v>1752</v>
      </c>
    </row>
    <row r="931" spans="2:2" x14ac:dyDescent="0.35">
      <c r="B931" t="s">
        <v>1753</v>
      </c>
    </row>
    <row r="932" spans="2:2" x14ac:dyDescent="0.35">
      <c r="B932" t="s">
        <v>1754</v>
      </c>
    </row>
    <row r="933" spans="2:2" x14ac:dyDescent="0.35">
      <c r="B933" t="s">
        <v>1755</v>
      </c>
    </row>
    <row r="934" spans="2:2" x14ac:dyDescent="0.35">
      <c r="B934" t="s">
        <v>1756</v>
      </c>
    </row>
    <row r="935" spans="2:2" x14ac:dyDescent="0.35">
      <c r="B935" t="s">
        <v>1757</v>
      </c>
    </row>
    <row r="936" spans="2:2" x14ac:dyDescent="0.35">
      <c r="B936" t="s">
        <v>1758</v>
      </c>
    </row>
    <row r="937" spans="2:2" x14ac:dyDescent="0.35">
      <c r="B937" t="s">
        <v>1759</v>
      </c>
    </row>
    <row r="938" spans="2:2" x14ac:dyDescent="0.35">
      <c r="B938" t="s">
        <v>1760</v>
      </c>
    </row>
    <row r="939" spans="2:2" x14ac:dyDescent="0.35">
      <c r="B939" t="s">
        <v>1761</v>
      </c>
    </row>
    <row r="940" spans="2:2" x14ac:dyDescent="0.35">
      <c r="B940" t="s">
        <v>1762</v>
      </c>
    </row>
    <row r="941" spans="2:2" x14ac:dyDescent="0.35">
      <c r="B941" t="s">
        <v>1763</v>
      </c>
    </row>
    <row r="942" spans="2:2" x14ac:dyDescent="0.35">
      <c r="B942" t="s">
        <v>1764</v>
      </c>
    </row>
    <row r="943" spans="2:2" x14ac:dyDescent="0.35">
      <c r="B943" t="s">
        <v>1765</v>
      </c>
    </row>
    <row r="944" spans="2:2" x14ac:dyDescent="0.35">
      <c r="B944" t="s">
        <v>1766</v>
      </c>
    </row>
    <row r="945" spans="2:2" x14ac:dyDescent="0.35">
      <c r="B945" t="s">
        <v>1767</v>
      </c>
    </row>
    <row r="946" spans="2:2" x14ac:dyDescent="0.35">
      <c r="B946" t="s">
        <v>1768</v>
      </c>
    </row>
    <row r="947" spans="2:2" x14ac:dyDescent="0.35">
      <c r="B947" t="s">
        <v>1769</v>
      </c>
    </row>
    <row r="948" spans="2:2" x14ac:dyDescent="0.35">
      <c r="B948" t="s">
        <v>1770</v>
      </c>
    </row>
    <row r="949" spans="2:2" x14ac:dyDescent="0.35">
      <c r="B949" t="s">
        <v>1771</v>
      </c>
    </row>
    <row r="950" spans="2:2" x14ac:dyDescent="0.35">
      <c r="B950" t="s">
        <v>1772</v>
      </c>
    </row>
    <row r="951" spans="2:2" x14ac:dyDescent="0.35">
      <c r="B951" t="s">
        <v>1773</v>
      </c>
    </row>
    <row r="952" spans="2:2" x14ac:dyDescent="0.35">
      <c r="B952" t="s">
        <v>1774</v>
      </c>
    </row>
    <row r="953" spans="2:2" x14ac:dyDescent="0.35">
      <c r="B953" t="s">
        <v>1775</v>
      </c>
    </row>
    <row r="954" spans="2:2" x14ac:dyDescent="0.35">
      <c r="B954" t="s">
        <v>1776</v>
      </c>
    </row>
    <row r="955" spans="2:2" x14ac:dyDescent="0.35">
      <c r="B955" t="s">
        <v>1777</v>
      </c>
    </row>
    <row r="956" spans="2:2" x14ac:dyDescent="0.35">
      <c r="B956" t="s">
        <v>1778</v>
      </c>
    </row>
    <row r="957" spans="2:2" x14ac:dyDescent="0.35">
      <c r="B957" t="s">
        <v>1779</v>
      </c>
    </row>
    <row r="958" spans="2:2" x14ac:dyDescent="0.35">
      <c r="B958" t="s">
        <v>1780</v>
      </c>
    </row>
    <row r="959" spans="2:2" x14ac:dyDescent="0.35">
      <c r="B959" t="s">
        <v>1781</v>
      </c>
    </row>
    <row r="960" spans="2:2" x14ac:dyDescent="0.35">
      <c r="B960" t="s">
        <v>1782</v>
      </c>
    </row>
    <row r="961" spans="2:2" x14ac:dyDescent="0.35">
      <c r="B961" t="s">
        <v>1783</v>
      </c>
    </row>
    <row r="962" spans="2:2" x14ac:dyDescent="0.35">
      <c r="B962" t="s">
        <v>1784</v>
      </c>
    </row>
    <row r="963" spans="2:2" x14ac:dyDescent="0.35">
      <c r="B963" t="s">
        <v>1785</v>
      </c>
    </row>
    <row r="964" spans="2:2" x14ac:dyDescent="0.35">
      <c r="B964" t="s">
        <v>1786</v>
      </c>
    </row>
    <row r="965" spans="2:2" x14ac:dyDescent="0.35">
      <c r="B965" t="s">
        <v>1787</v>
      </c>
    </row>
    <row r="966" spans="2:2" x14ac:dyDescent="0.35">
      <c r="B966" t="s">
        <v>1788</v>
      </c>
    </row>
    <row r="967" spans="2:2" x14ac:dyDescent="0.35">
      <c r="B967" t="s">
        <v>1789</v>
      </c>
    </row>
    <row r="968" spans="2:2" x14ac:dyDescent="0.35">
      <c r="B968" t="s">
        <v>1790</v>
      </c>
    </row>
    <row r="969" spans="2:2" x14ac:dyDescent="0.35">
      <c r="B969" t="s">
        <v>1791</v>
      </c>
    </row>
    <row r="970" spans="2:2" x14ac:dyDescent="0.35">
      <c r="B970" t="s">
        <v>1792</v>
      </c>
    </row>
    <row r="971" spans="2:2" x14ac:dyDescent="0.35">
      <c r="B971" t="s">
        <v>1793</v>
      </c>
    </row>
    <row r="972" spans="2:2" x14ac:dyDescent="0.35">
      <c r="B972" t="s">
        <v>1794</v>
      </c>
    </row>
    <row r="973" spans="2:2" x14ac:dyDescent="0.35">
      <c r="B973" t="s">
        <v>1795</v>
      </c>
    </row>
    <row r="974" spans="2:2" x14ac:dyDescent="0.35">
      <c r="B974" t="s">
        <v>1796</v>
      </c>
    </row>
    <row r="975" spans="2:2" x14ac:dyDescent="0.35">
      <c r="B975" t="s">
        <v>1797</v>
      </c>
    </row>
    <row r="976" spans="2:2" x14ac:dyDescent="0.35">
      <c r="B976" t="s">
        <v>1798</v>
      </c>
    </row>
    <row r="977" spans="2:2" x14ac:dyDescent="0.35">
      <c r="B977" t="s">
        <v>1799</v>
      </c>
    </row>
    <row r="978" spans="2:2" x14ac:dyDescent="0.35">
      <c r="B978" t="s">
        <v>1800</v>
      </c>
    </row>
    <row r="979" spans="2:2" x14ac:dyDescent="0.35">
      <c r="B979" t="s">
        <v>1801</v>
      </c>
    </row>
    <row r="980" spans="2:2" x14ac:dyDescent="0.35">
      <c r="B980" t="s">
        <v>1802</v>
      </c>
    </row>
    <row r="981" spans="2:2" x14ac:dyDescent="0.35">
      <c r="B981" t="s">
        <v>1803</v>
      </c>
    </row>
    <row r="982" spans="2:2" x14ac:dyDescent="0.35">
      <c r="B982" t="s">
        <v>1804</v>
      </c>
    </row>
    <row r="983" spans="2:2" x14ac:dyDescent="0.35">
      <c r="B983" t="s">
        <v>1805</v>
      </c>
    </row>
    <row r="984" spans="2:2" x14ac:dyDescent="0.35">
      <c r="B984" t="s">
        <v>1806</v>
      </c>
    </row>
    <row r="985" spans="2:2" x14ac:dyDescent="0.35">
      <c r="B985" t="s">
        <v>1807</v>
      </c>
    </row>
    <row r="986" spans="2:2" x14ac:dyDescent="0.35">
      <c r="B986" t="s">
        <v>1808</v>
      </c>
    </row>
    <row r="987" spans="2:2" x14ac:dyDescent="0.35">
      <c r="B987" t="s">
        <v>1809</v>
      </c>
    </row>
    <row r="988" spans="2:2" x14ac:dyDescent="0.35">
      <c r="B988" t="s">
        <v>1810</v>
      </c>
    </row>
    <row r="989" spans="2:2" x14ac:dyDescent="0.35">
      <c r="B989" t="s">
        <v>1811</v>
      </c>
    </row>
    <row r="990" spans="2:2" x14ac:dyDescent="0.35">
      <c r="B990" t="s">
        <v>1812</v>
      </c>
    </row>
    <row r="991" spans="2:2" x14ac:dyDescent="0.35">
      <c r="B991" t="s">
        <v>1813</v>
      </c>
    </row>
    <row r="992" spans="2:2" x14ac:dyDescent="0.35">
      <c r="B992" t="s">
        <v>1814</v>
      </c>
    </row>
    <row r="993" spans="2:2" x14ac:dyDescent="0.35">
      <c r="B993" t="s">
        <v>1815</v>
      </c>
    </row>
    <row r="994" spans="2:2" x14ac:dyDescent="0.35">
      <c r="B994" t="s">
        <v>1816</v>
      </c>
    </row>
    <row r="995" spans="2:2" x14ac:dyDescent="0.35">
      <c r="B995" t="s">
        <v>1817</v>
      </c>
    </row>
    <row r="996" spans="2:2" x14ac:dyDescent="0.35">
      <c r="B996" t="s">
        <v>1818</v>
      </c>
    </row>
    <row r="997" spans="2:2" x14ac:dyDescent="0.35">
      <c r="B997" t="s">
        <v>1819</v>
      </c>
    </row>
    <row r="998" spans="2:2" x14ac:dyDescent="0.35">
      <c r="B998" t="s">
        <v>1820</v>
      </c>
    </row>
    <row r="999" spans="2:2" x14ac:dyDescent="0.35">
      <c r="B999" t="s">
        <v>1821</v>
      </c>
    </row>
    <row r="1000" spans="2:2" x14ac:dyDescent="0.35">
      <c r="B1000" t="s">
        <v>1822</v>
      </c>
    </row>
    <row r="1001" spans="2:2" x14ac:dyDescent="0.35">
      <c r="B1001" t="s">
        <v>1823</v>
      </c>
    </row>
    <row r="1002" spans="2:2" x14ac:dyDescent="0.35">
      <c r="B1002" t="s">
        <v>1824</v>
      </c>
    </row>
    <row r="1003" spans="2:2" x14ac:dyDescent="0.35">
      <c r="B1003" t="s">
        <v>1825</v>
      </c>
    </row>
    <row r="1004" spans="2:2" x14ac:dyDescent="0.35">
      <c r="B1004" t="s">
        <v>1826</v>
      </c>
    </row>
    <row r="1005" spans="2:2" x14ac:dyDescent="0.35">
      <c r="B1005" t="s">
        <v>1827</v>
      </c>
    </row>
    <row r="1006" spans="2:2" x14ac:dyDescent="0.35">
      <c r="B1006" t="s">
        <v>1828</v>
      </c>
    </row>
    <row r="1007" spans="2:2" x14ac:dyDescent="0.35">
      <c r="B1007" t="s">
        <v>1829</v>
      </c>
    </row>
    <row r="1008" spans="2:2" x14ac:dyDescent="0.35">
      <c r="B1008" t="s">
        <v>1830</v>
      </c>
    </row>
    <row r="1009" spans="2:2" x14ac:dyDescent="0.35">
      <c r="B1009" t="s">
        <v>1831</v>
      </c>
    </row>
    <row r="1010" spans="2:2" x14ac:dyDescent="0.35">
      <c r="B1010" t="s">
        <v>1832</v>
      </c>
    </row>
    <row r="1011" spans="2:2" x14ac:dyDescent="0.35">
      <c r="B1011" t="s">
        <v>1833</v>
      </c>
    </row>
    <row r="1012" spans="2:2" x14ac:dyDescent="0.35">
      <c r="B1012" t="s">
        <v>1834</v>
      </c>
    </row>
    <row r="1013" spans="2:2" x14ac:dyDescent="0.35">
      <c r="B1013" t="s">
        <v>1835</v>
      </c>
    </row>
    <row r="1014" spans="2:2" x14ac:dyDescent="0.35">
      <c r="B1014" t="s">
        <v>1836</v>
      </c>
    </row>
    <row r="1015" spans="2:2" x14ac:dyDescent="0.35">
      <c r="B1015" t="s">
        <v>1837</v>
      </c>
    </row>
    <row r="1016" spans="2:2" x14ac:dyDescent="0.35">
      <c r="B1016" t="s">
        <v>1838</v>
      </c>
    </row>
    <row r="1017" spans="2:2" x14ac:dyDescent="0.35">
      <c r="B1017" t="s">
        <v>1839</v>
      </c>
    </row>
    <row r="1018" spans="2:2" x14ac:dyDescent="0.35">
      <c r="B1018" t="s">
        <v>1840</v>
      </c>
    </row>
    <row r="1019" spans="2:2" x14ac:dyDescent="0.35">
      <c r="B1019" t="s">
        <v>1841</v>
      </c>
    </row>
    <row r="1020" spans="2:2" x14ac:dyDescent="0.35">
      <c r="B1020" t="s">
        <v>1842</v>
      </c>
    </row>
    <row r="1021" spans="2:2" x14ac:dyDescent="0.35">
      <c r="B1021" t="s">
        <v>1843</v>
      </c>
    </row>
    <row r="1022" spans="2:2" x14ac:dyDescent="0.35">
      <c r="B1022" t="s">
        <v>1844</v>
      </c>
    </row>
    <row r="1023" spans="2:2" x14ac:dyDescent="0.35">
      <c r="B1023" t="s">
        <v>1845</v>
      </c>
    </row>
    <row r="1024" spans="2:2" x14ac:dyDescent="0.35">
      <c r="B1024" t="s">
        <v>1846</v>
      </c>
    </row>
    <row r="1025" spans="2:2" x14ac:dyDescent="0.35">
      <c r="B1025" t="s">
        <v>1847</v>
      </c>
    </row>
    <row r="1026" spans="2:2" x14ac:dyDescent="0.35">
      <c r="B1026" t="s">
        <v>1848</v>
      </c>
    </row>
    <row r="1027" spans="2:2" x14ac:dyDescent="0.35">
      <c r="B1027" t="s">
        <v>1849</v>
      </c>
    </row>
    <row r="1028" spans="2:2" x14ac:dyDescent="0.35">
      <c r="B1028" t="s">
        <v>1850</v>
      </c>
    </row>
    <row r="1029" spans="2:2" x14ac:dyDescent="0.35">
      <c r="B1029" t="s">
        <v>1851</v>
      </c>
    </row>
    <row r="1030" spans="2:2" x14ac:dyDescent="0.35">
      <c r="B1030" t="s">
        <v>1852</v>
      </c>
    </row>
    <row r="1031" spans="2:2" x14ac:dyDescent="0.35">
      <c r="B1031" t="s">
        <v>1853</v>
      </c>
    </row>
    <row r="1032" spans="2:2" x14ac:dyDescent="0.35">
      <c r="B1032" t="s">
        <v>1854</v>
      </c>
    </row>
    <row r="1033" spans="2:2" x14ac:dyDescent="0.35">
      <c r="B1033" t="s">
        <v>1855</v>
      </c>
    </row>
    <row r="1034" spans="2:2" x14ac:dyDescent="0.35">
      <c r="B1034" t="s">
        <v>1856</v>
      </c>
    </row>
    <row r="1035" spans="2:2" x14ac:dyDescent="0.35">
      <c r="B1035" t="s">
        <v>1857</v>
      </c>
    </row>
    <row r="1036" spans="2:2" x14ac:dyDescent="0.35">
      <c r="B1036" t="s">
        <v>1858</v>
      </c>
    </row>
    <row r="1037" spans="2:2" x14ac:dyDescent="0.35">
      <c r="B1037" t="s">
        <v>1859</v>
      </c>
    </row>
    <row r="1038" spans="2:2" x14ac:dyDescent="0.35">
      <c r="B1038" t="s">
        <v>1860</v>
      </c>
    </row>
    <row r="1039" spans="2:2" x14ac:dyDescent="0.35">
      <c r="B1039" t="s">
        <v>1861</v>
      </c>
    </row>
    <row r="1040" spans="2:2" x14ac:dyDescent="0.35">
      <c r="B1040" t="s">
        <v>1862</v>
      </c>
    </row>
    <row r="1041" spans="2:2" x14ac:dyDescent="0.35">
      <c r="B1041" t="s">
        <v>1863</v>
      </c>
    </row>
    <row r="1042" spans="2:2" x14ac:dyDescent="0.35">
      <c r="B1042" t="s">
        <v>1864</v>
      </c>
    </row>
    <row r="1043" spans="2:2" x14ac:dyDescent="0.35">
      <c r="B1043" t="s">
        <v>1865</v>
      </c>
    </row>
    <row r="1044" spans="2:2" x14ac:dyDescent="0.35">
      <c r="B1044" t="s">
        <v>1866</v>
      </c>
    </row>
    <row r="1045" spans="2:2" x14ac:dyDescent="0.35">
      <c r="B1045" t="s">
        <v>1867</v>
      </c>
    </row>
    <row r="1046" spans="2:2" x14ac:dyDescent="0.35">
      <c r="B1046" t="s">
        <v>1868</v>
      </c>
    </row>
    <row r="1047" spans="2:2" x14ac:dyDescent="0.35">
      <c r="B1047" t="s">
        <v>1869</v>
      </c>
    </row>
    <row r="1048" spans="2:2" x14ac:dyDescent="0.35">
      <c r="B1048" t="s">
        <v>1870</v>
      </c>
    </row>
    <row r="1049" spans="2:2" x14ac:dyDescent="0.35">
      <c r="B1049" t="s">
        <v>1871</v>
      </c>
    </row>
    <row r="1050" spans="2:2" x14ac:dyDescent="0.35">
      <c r="B1050" t="s">
        <v>1872</v>
      </c>
    </row>
    <row r="1051" spans="2:2" x14ac:dyDescent="0.35">
      <c r="B1051" t="s">
        <v>1873</v>
      </c>
    </row>
    <row r="1052" spans="2:2" x14ac:dyDescent="0.35">
      <c r="B1052" t="s">
        <v>1874</v>
      </c>
    </row>
    <row r="1053" spans="2:2" x14ac:dyDescent="0.35">
      <c r="B1053" t="s">
        <v>1875</v>
      </c>
    </row>
    <row r="1054" spans="2:2" x14ac:dyDescent="0.35">
      <c r="B1054" t="s">
        <v>1876</v>
      </c>
    </row>
    <row r="1055" spans="2:2" x14ac:dyDescent="0.35">
      <c r="B1055" t="s">
        <v>1877</v>
      </c>
    </row>
    <row r="1056" spans="2:2" x14ac:dyDescent="0.35">
      <c r="B1056" t="s">
        <v>1878</v>
      </c>
    </row>
    <row r="1057" spans="2:2" x14ac:dyDescent="0.35">
      <c r="B1057" t="s">
        <v>1879</v>
      </c>
    </row>
    <row r="1058" spans="2:2" x14ac:dyDescent="0.35">
      <c r="B1058" t="s">
        <v>1880</v>
      </c>
    </row>
    <row r="1059" spans="2:2" x14ac:dyDescent="0.35">
      <c r="B1059" t="s">
        <v>1881</v>
      </c>
    </row>
    <row r="1060" spans="2:2" x14ac:dyDescent="0.35">
      <c r="B1060" t="s">
        <v>1882</v>
      </c>
    </row>
    <row r="1061" spans="2:2" x14ac:dyDescent="0.35">
      <c r="B1061" t="s">
        <v>1883</v>
      </c>
    </row>
    <row r="1062" spans="2:2" x14ac:dyDescent="0.35">
      <c r="B1062" t="s">
        <v>1884</v>
      </c>
    </row>
    <row r="1063" spans="2:2" x14ac:dyDescent="0.35">
      <c r="B1063" t="s">
        <v>1885</v>
      </c>
    </row>
    <row r="1064" spans="2:2" x14ac:dyDescent="0.35">
      <c r="B1064" t="s">
        <v>1886</v>
      </c>
    </row>
    <row r="1065" spans="2:2" x14ac:dyDescent="0.35">
      <c r="B1065" t="s">
        <v>1887</v>
      </c>
    </row>
    <row r="1066" spans="2:2" x14ac:dyDescent="0.35">
      <c r="B1066" t="s">
        <v>1888</v>
      </c>
    </row>
    <row r="1067" spans="2:2" x14ac:dyDescent="0.35">
      <c r="B1067" t="s">
        <v>1889</v>
      </c>
    </row>
    <row r="1068" spans="2:2" x14ac:dyDescent="0.35">
      <c r="B1068" t="s">
        <v>1890</v>
      </c>
    </row>
    <row r="1069" spans="2:2" x14ac:dyDescent="0.35">
      <c r="B1069" t="s">
        <v>1891</v>
      </c>
    </row>
    <row r="1070" spans="2:2" x14ac:dyDescent="0.35">
      <c r="B1070" t="s">
        <v>1892</v>
      </c>
    </row>
    <row r="1071" spans="2:2" x14ac:dyDescent="0.35">
      <c r="B1071" t="s">
        <v>1893</v>
      </c>
    </row>
    <row r="1072" spans="2:2" x14ac:dyDescent="0.35">
      <c r="B1072" t="s">
        <v>1894</v>
      </c>
    </row>
    <row r="1073" spans="2:2" x14ac:dyDescent="0.35">
      <c r="B1073" t="s">
        <v>1895</v>
      </c>
    </row>
    <row r="1074" spans="2:2" x14ac:dyDescent="0.35">
      <c r="B1074" t="s">
        <v>1896</v>
      </c>
    </row>
    <row r="1075" spans="2:2" x14ac:dyDescent="0.35">
      <c r="B1075" t="s">
        <v>1897</v>
      </c>
    </row>
    <row r="1076" spans="2:2" x14ac:dyDescent="0.35">
      <c r="B1076" t="s">
        <v>1898</v>
      </c>
    </row>
    <row r="1077" spans="2:2" x14ac:dyDescent="0.35">
      <c r="B1077" t="s">
        <v>1899</v>
      </c>
    </row>
    <row r="1078" spans="2:2" x14ac:dyDescent="0.35">
      <c r="B1078" t="s">
        <v>1900</v>
      </c>
    </row>
    <row r="1079" spans="2:2" x14ac:dyDescent="0.35">
      <c r="B1079" t="s">
        <v>1901</v>
      </c>
    </row>
    <row r="1080" spans="2:2" x14ac:dyDescent="0.35">
      <c r="B1080" t="s">
        <v>1902</v>
      </c>
    </row>
    <row r="1081" spans="2:2" x14ac:dyDescent="0.35">
      <c r="B1081" t="s">
        <v>1903</v>
      </c>
    </row>
    <row r="1082" spans="2:2" x14ac:dyDescent="0.35">
      <c r="B1082" t="s">
        <v>1904</v>
      </c>
    </row>
    <row r="1083" spans="2:2" x14ac:dyDescent="0.35">
      <c r="B1083" t="s">
        <v>1905</v>
      </c>
    </row>
    <row r="1084" spans="2:2" x14ac:dyDescent="0.35">
      <c r="B1084" t="s">
        <v>1906</v>
      </c>
    </row>
    <row r="1085" spans="2:2" x14ac:dyDescent="0.35">
      <c r="B1085" t="s">
        <v>1907</v>
      </c>
    </row>
    <row r="1086" spans="2:2" x14ac:dyDescent="0.35">
      <c r="B1086" t="s">
        <v>1908</v>
      </c>
    </row>
    <row r="1087" spans="2:2" x14ac:dyDescent="0.35">
      <c r="B1087" t="s">
        <v>1909</v>
      </c>
    </row>
    <row r="1088" spans="2:2" x14ac:dyDescent="0.35">
      <c r="B1088" t="s">
        <v>1910</v>
      </c>
    </row>
    <row r="1089" spans="2:2" x14ac:dyDescent="0.35">
      <c r="B1089" t="s">
        <v>1911</v>
      </c>
    </row>
    <row r="1090" spans="2:2" x14ac:dyDescent="0.35">
      <c r="B1090" t="s">
        <v>1912</v>
      </c>
    </row>
    <row r="1091" spans="2:2" x14ac:dyDescent="0.35">
      <c r="B1091" t="s">
        <v>1913</v>
      </c>
    </row>
    <row r="1092" spans="2:2" x14ac:dyDescent="0.35">
      <c r="B1092" t="s">
        <v>1914</v>
      </c>
    </row>
    <row r="1093" spans="2:2" x14ac:dyDescent="0.35">
      <c r="B1093" t="s">
        <v>1915</v>
      </c>
    </row>
    <row r="1094" spans="2:2" x14ac:dyDescent="0.35">
      <c r="B1094" t="s">
        <v>1916</v>
      </c>
    </row>
    <row r="1095" spans="2:2" x14ac:dyDescent="0.35">
      <c r="B1095" t="s">
        <v>1917</v>
      </c>
    </row>
    <row r="1096" spans="2:2" x14ac:dyDescent="0.35">
      <c r="B1096" t="s">
        <v>1918</v>
      </c>
    </row>
    <row r="1097" spans="2:2" x14ac:dyDescent="0.35">
      <c r="B1097" t="s">
        <v>1919</v>
      </c>
    </row>
    <row r="1098" spans="2:2" x14ac:dyDescent="0.35">
      <c r="B1098" t="s">
        <v>1920</v>
      </c>
    </row>
    <row r="1099" spans="2:2" x14ac:dyDescent="0.35">
      <c r="B1099" t="s">
        <v>1921</v>
      </c>
    </row>
    <row r="1100" spans="2:2" x14ac:dyDescent="0.35">
      <c r="B1100" t="s">
        <v>1922</v>
      </c>
    </row>
    <row r="1101" spans="2:2" x14ac:dyDescent="0.35">
      <c r="B1101" t="s">
        <v>1923</v>
      </c>
    </row>
    <row r="1102" spans="2:2" x14ac:dyDescent="0.35">
      <c r="B1102" t="s">
        <v>1924</v>
      </c>
    </row>
    <row r="1103" spans="2:2" x14ac:dyDescent="0.35">
      <c r="B1103" t="s">
        <v>1925</v>
      </c>
    </row>
    <row r="1104" spans="2:2" x14ac:dyDescent="0.35">
      <c r="B1104" t="s">
        <v>1926</v>
      </c>
    </row>
    <row r="1105" spans="2:2" x14ac:dyDescent="0.35">
      <c r="B1105" t="s">
        <v>1927</v>
      </c>
    </row>
    <row r="1106" spans="2:2" x14ac:dyDescent="0.35">
      <c r="B1106" t="s">
        <v>1928</v>
      </c>
    </row>
    <row r="1107" spans="2:2" x14ac:dyDescent="0.35">
      <c r="B1107" t="s">
        <v>1929</v>
      </c>
    </row>
    <row r="1108" spans="2:2" x14ac:dyDescent="0.35">
      <c r="B1108" t="s">
        <v>1930</v>
      </c>
    </row>
    <row r="1109" spans="2:2" x14ac:dyDescent="0.35">
      <c r="B1109" t="s">
        <v>1931</v>
      </c>
    </row>
    <row r="1110" spans="2:2" x14ac:dyDescent="0.35">
      <c r="B1110" t="s">
        <v>1932</v>
      </c>
    </row>
    <row r="1111" spans="2:2" x14ac:dyDescent="0.35">
      <c r="B1111" t="s">
        <v>1933</v>
      </c>
    </row>
    <row r="1112" spans="2:2" x14ac:dyDescent="0.35">
      <c r="B1112" t="s">
        <v>1934</v>
      </c>
    </row>
    <row r="1113" spans="2:2" x14ac:dyDescent="0.35">
      <c r="B1113" t="s">
        <v>1935</v>
      </c>
    </row>
    <row r="1114" spans="2:2" x14ac:dyDescent="0.35">
      <c r="B1114" t="s">
        <v>1936</v>
      </c>
    </row>
    <row r="1115" spans="2:2" x14ac:dyDescent="0.35">
      <c r="B1115" t="s">
        <v>1937</v>
      </c>
    </row>
    <row r="1116" spans="2:2" x14ac:dyDescent="0.35">
      <c r="B1116" t="s">
        <v>1938</v>
      </c>
    </row>
    <row r="1117" spans="2:2" x14ac:dyDescent="0.35">
      <c r="B1117" t="s">
        <v>1939</v>
      </c>
    </row>
    <row r="1118" spans="2:2" x14ac:dyDescent="0.35">
      <c r="B1118" t="s">
        <v>1940</v>
      </c>
    </row>
    <row r="1119" spans="2:2" x14ac:dyDescent="0.35">
      <c r="B1119" t="s">
        <v>1941</v>
      </c>
    </row>
    <row r="1120" spans="2:2" x14ac:dyDescent="0.35">
      <c r="B1120" t="s">
        <v>1942</v>
      </c>
    </row>
    <row r="1121" spans="2:2" x14ac:dyDescent="0.35">
      <c r="B1121" t="s">
        <v>1943</v>
      </c>
    </row>
    <row r="1122" spans="2:2" x14ac:dyDescent="0.35">
      <c r="B1122" t="s">
        <v>1944</v>
      </c>
    </row>
    <row r="1123" spans="2:2" x14ac:dyDescent="0.35">
      <c r="B1123" t="s">
        <v>1945</v>
      </c>
    </row>
    <row r="1124" spans="2:2" x14ac:dyDescent="0.35">
      <c r="B1124" t="s">
        <v>1946</v>
      </c>
    </row>
    <row r="1125" spans="2:2" x14ac:dyDescent="0.35">
      <c r="B1125" t="s">
        <v>1947</v>
      </c>
    </row>
    <row r="1126" spans="2:2" x14ac:dyDescent="0.35">
      <c r="B1126" t="s">
        <v>1948</v>
      </c>
    </row>
    <row r="1127" spans="2:2" x14ac:dyDescent="0.35">
      <c r="B1127" t="s">
        <v>1949</v>
      </c>
    </row>
    <row r="1128" spans="2:2" x14ac:dyDescent="0.35">
      <c r="B1128" t="s">
        <v>1950</v>
      </c>
    </row>
    <row r="1129" spans="2:2" x14ac:dyDescent="0.35">
      <c r="B1129" t="s">
        <v>1951</v>
      </c>
    </row>
    <row r="1130" spans="2:2" x14ac:dyDescent="0.35">
      <c r="B1130" t="s">
        <v>1952</v>
      </c>
    </row>
    <row r="1131" spans="2:2" x14ac:dyDescent="0.35">
      <c r="B1131" t="s">
        <v>1953</v>
      </c>
    </row>
    <row r="1132" spans="2:2" x14ac:dyDescent="0.35">
      <c r="B1132" t="s">
        <v>1954</v>
      </c>
    </row>
    <row r="1133" spans="2:2" x14ac:dyDescent="0.35">
      <c r="B1133" t="s">
        <v>1955</v>
      </c>
    </row>
    <row r="1134" spans="2:2" x14ac:dyDescent="0.35">
      <c r="B1134" t="s">
        <v>1956</v>
      </c>
    </row>
    <row r="1135" spans="2:2" x14ac:dyDescent="0.35">
      <c r="B1135" t="s">
        <v>1957</v>
      </c>
    </row>
    <row r="1136" spans="2:2" x14ac:dyDescent="0.35">
      <c r="B1136" t="s">
        <v>1958</v>
      </c>
    </row>
    <row r="1137" spans="2:2" x14ac:dyDescent="0.35">
      <c r="B1137" t="s">
        <v>1959</v>
      </c>
    </row>
    <row r="1138" spans="2:2" x14ac:dyDescent="0.35">
      <c r="B1138" t="s">
        <v>1960</v>
      </c>
    </row>
    <row r="1139" spans="2:2" x14ac:dyDescent="0.35">
      <c r="B1139" t="s">
        <v>1961</v>
      </c>
    </row>
    <row r="1140" spans="2:2" x14ac:dyDescent="0.35">
      <c r="B1140" t="s">
        <v>1962</v>
      </c>
    </row>
    <row r="1141" spans="2:2" x14ac:dyDescent="0.35">
      <c r="B1141" t="s">
        <v>1963</v>
      </c>
    </row>
    <row r="1142" spans="2:2" x14ac:dyDescent="0.35">
      <c r="B1142" t="s">
        <v>1964</v>
      </c>
    </row>
    <row r="1143" spans="2:2" x14ac:dyDescent="0.35">
      <c r="B1143" t="s">
        <v>1965</v>
      </c>
    </row>
    <row r="1144" spans="2:2" x14ac:dyDescent="0.35">
      <c r="B1144" t="s">
        <v>1966</v>
      </c>
    </row>
    <row r="1145" spans="2:2" x14ac:dyDescent="0.35">
      <c r="B1145" t="s">
        <v>1967</v>
      </c>
    </row>
    <row r="1146" spans="2:2" x14ac:dyDescent="0.35">
      <c r="B1146" t="s">
        <v>1968</v>
      </c>
    </row>
    <row r="1147" spans="2:2" x14ac:dyDescent="0.35">
      <c r="B1147" t="s">
        <v>1969</v>
      </c>
    </row>
    <row r="1148" spans="2:2" x14ac:dyDescent="0.35">
      <c r="B1148" t="s">
        <v>1970</v>
      </c>
    </row>
    <row r="1149" spans="2:2" x14ac:dyDescent="0.35">
      <c r="B1149" t="s">
        <v>1971</v>
      </c>
    </row>
    <row r="1150" spans="2:2" x14ac:dyDescent="0.35">
      <c r="B1150" t="s">
        <v>1972</v>
      </c>
    </row>
    <row r="1151" spans="2:2" x14ac:dyDescent="0.35">
      <c r="B1151" t="s">
        <v>1973</v>
      </c>
    </row>
    <row r="1152" spans="2:2" x14ac:dyDescent="0.35">
      <c r="B1152" t="s">
        <v>1974</v>
      </c>
    </row>
    <row r="1153" spans="2:2" x14ac:dyDescent="0.35">
      <c r="B1153" t="s">
        <v>1975</v>
      </c>
    </row>
    <row r="1154" spans="2:2" x14ac:dyDescent="0.35">
      <c r="B1154" t="s">
        <v>1976</v>
      </c>
    </row>
    <row r="1155" spans="2:2" x14ac:dyDescent="0.35">
      <c r="B1155" t="s">
        <v>1977</v>
      </c>
    </row>
    <row r="1156" spans="2:2" x14ac:dyDescent="0.35">
      <c r="B1156" t="s">
        <v>1978</v>
      </c>
    </row>
    <row r="1157" spans="2:2" x14ac:dyDescent="0.35">
      <c r="B1157" t="s">
        <v>1979</v>
      </c>
    </row>
    <row r="1158" spans="2:2" x14ac:dyDescent="0.35">
      <c r="B1158" t="s">
        <v>1980</v>
      </c>
    </row>
    <row r="1159" spans="2:2" x14ac:dyDescent="0.35">
      <c r="B1159" t="s">
        <v>1981</v>
      </c>
    </row>
    <row r="1160" spans="2:2" x14ac:dyDescent="0.35">
      <c r="B1160" t="s">
        <v>1982</v>
      </c>
    </row>
    <row r="1161" spans="2:2" x14ac:dyDescent="0.35">
      <c r="B1161" t="s">
        <v>1983</v>
      </c>
    </row>
    <row r="1162" spans="2:2" x14ac:dyDescent="0.35">
      <c r="B1162" t="s">
        <v>1984</v>
      </c>
    </row>
    <row r="1163" spans="2:2" x14ac:dyDescent="0.35">
      <c r="B1163" t="s">
        <v>1985</v>
      </c>
    </row>
    <row r="1164" spans="2:2" x14ac:dyDescent="0.35">
      <c r="B1164" t="s">
        <v>1986</v>
      </c>
    </row>
    <row r="1165" spans="2:2" x14ac:dyDescent="0.35">
      <c r="B1165" t="s">
        <v>1987</v>
      </c>
    </row>
    <row r="1166" spans="2:2" x14ac:dyDescent="0.35">
      <c r="B1166" t="s">
        <v>1988</v>
      </c>
    </row>
    <row r="1167" spans="2:2" x14ac:dyDescent="0.35">
      <c r="B1167" t="s">
        <v>1989</v>
      </c>
    </row>
    <row r="1168" spans="2:2" x14ac:dyDescent="0.35">
      <c r="B1168" t="s">
        <v>1990</v>
      </c>
    </row>
    <row r="1169" spans="2:2" x14ac:dyDescent="0.35">
      <c r="B1169" t="s">
        <v>1991</v>
      </c>
    </row>
    <row r="1170" spans="2:2" x14ac:dyDescent="0.35">
      <c r="B1170" t="s">
        <v>1992</v>
      </c>
    </row>
    <row r="1171" spans="2:2" x14ac:dyDescent="0.35">
      <c r="B1171" t="s">
        <v>1993</v>
      </c>
    </row>
    <row r="1172" spans="2:2" x14ac:dyDescent="0.35">
      <c r="B1172" t="s">
        <v>1994</v>
      </c>
    </row>
    <row r="1173" spans="2:2" x14ac:dyDescent="0.35">
      <c r="B1173" t="s">
        <v>1995</v>
      </c>
    </row>
    <row r="1174" spans="2:2" x14ac:dyDescent="0.35">
      <c r="B1174" t="s">
        <v>1996</v>
      </c>
    </row>
    <row r="1175" spans="2:2" x14ac:dyDescent="0.35">
      <c r="B1175" t="s">
        <v>1997</v>
      </c>
    </row>
    <row r="1176" spans="2:2" x14ac:dyDescent="0.35">
      <c r="B1176" t="s">
        <v>1998</v>
      </c>
    </row>
    <row r="1177" spans="2:2" x14ac:dyDescent="0.35">
      <c r="B1177" t="s">
        <v>1999</v>
      </c>
    </row>
    <row r="1178" spans="2:2" x14ac:dyDescent="0.35">
      <c r="B1178" t="s">
        <v>2000</v>
      </c>
    </row>
    <row r="1179" spans="2:2" x14ac:dyDescent="0.35">
      <c r="B1179" t="s">
        <v>2001</v>
      </c>
    </row>
    <row r="1180" spans="2:2" x14ac:dyDescent="0.35">
      <c r="B1180" t="s">
        <v>2002</v>
      </c>
    </row>
    <row r="1181" spans="2:2" x14ac:dyDescent="0.35">
      <c r="B1181" t="s">
        <v>2003</v>
      </c>
    </row>
    <row r="1182" spans="2:2" x14ac:dyDescent="0.35">
      <c r="B1182" t="s">
        <v>2004</v>
      </c>
    </row>
    <row r="1183" spans="2:2" x14ac:dyDescent="0.35">
      <c r="B1183" t="s">
        <v>2005</v>
      </c>
    </row>
    <row r="1184" spans="2:2" x14ac:dyDescent="0.35">
      <c r="B1184" t="s">
        <v>2006</v>
      </c>
    </row>
    <row r="1185" spans="2:2" x14ac:dyDescent="0.35">
      <c r="B1185" t="s">
        <v>2007</v>
      </c>
    </row>
    <row r="1186" spans="2:2" x14ac:dyDescent="0.35">
      <c r="B1186" t="s">
        <v>2008</v>
      </c>
    </row>
    <row r="1187" spans="2:2" x14ac:dyDescent="0.35">
      <c r="B1187" t="s">
        <v>2009</v>
      </c>
    </row>
    <row r="1188" spans="2:2" x14ac:dyDescent="0.35">
      <c r="B1188" t="s">
        <v>2010</v>
      </c>
    </row>
    <row r="1189" spans="2:2" x14ac:dyDescent="0.35">
      <c r="B1189" t="s">
        <v>2011</v>
      </c>
    </row>
    <row r="1190" spans="2:2" x14ac:dyDescent="0.35">
      <c r="B1190" t="s">
        <v>2012</v>
      </c>
    </row>
    <row r="1191" spans="2:2" x14ac:dyDescent="0.35">
      <c r="B1191" t="s">
        <v>2013</v>
      </c>
    </row>
    <row r="1192" spans="2:2" x14ac:dyDescent="0.35">
      <c r="B1192" t="s">
        <v>2014</v>
      </c>
    </row>
    <row r="1193" spans="2:2" x14ac:dyDescent="0.35">
      <c r="B1193" t="s">
        <v>2015</v>
      </c>
    </row>
    <row r="1194" spans="2:2" x14ac:dyDescent="0.35">
      <c r="B1194" t="s">
        <v>2016</v>
      </c>
    </row>
    <row r="1195" spans="2:2" x14ac:dyDescent="0.35">
      <c r="B1195" t="s">
        <v>2017</v>
      </c>
    </row>
    <row r="1196" spans="2:2" x14ac:dyDescent="0.35">
      <c r="B1196" t="s">
        <v>2018</v>
      </c>
    </row>
    <row r="1197" spans="2:2" x14ac:dyDescent="0.35">
      <c r="B1197" t="s">
        <v>2019</v>
      </c>
    </row>
    <row r="1198" spans="2:2" x14ac:dyDescent="0.35">
      <c r="B1198" t="s">
        <v>2020</v>
      </c>
    </row>
    <row r="1199" spans="2:2" x14ac:dyDescent="0.35">
      <c r="B1199" t="s">
        <v>2021</v>
      </c>
    </row>
    <row r="1200" spans="2:2" x14ac:dyDescent="0.35">
      <c r="B1200" t="s">
        <v>2022</v>
      </c>
    </row>
    <row r="1201" spans="2:2" x14ac:dyDescent="0.35">
      <c r="B1201" t="s">
        <v>2023</v>
      </c>
    </row>
    <row r="1202" spans="2:2" x14ac:dyDescent="0.35">
      <c r="B1202" t="s">
        <v>2024</v>
      </c>
    </row>
    <row r="1203" spans="2:2" x14ac:dyDescent="0.35">
      <c r="B1203" t="s">
        <v>2025</v>
      </c>
    </row>
    <row r="1204" spans="2:2" x14ac:dyDescent="0.35">
      <c r="B1204" t="s">
        <v>2026</v>
      </c>
    </row>
    <row r="1205" spans="2:2" x14ac:dyDescent="0.35">
      <c r="B1205" t="s">
        <v>2027</v>
      </c>
    </row>
    <row r="1206" spans="2:2" x14ac:dyDescent="0.35">
      <c r="B1206" t="s">
        <v>2028</v>
      </c>
    </row>
    <row r="1207" spans="2:2" x14ac:dyDescent="0.35">
      <c r="B1207" t="s">
        <v>2029</v>
      </c>
    </row>
    <row r="1208" spans="2:2" x14ac:dyDescent="0.35">
      <c r="B1208" t="s">
        <v>2030</v>
      </c>
    </row>
    <row r="1209" spans="2:2" x14ac:dyDescent="0.35">
      <c r="B1209" t="s">
        <v>2031</v>
      </c>
    </row>
    <row r="1210" spans="2:2" x14ac:dyDescent="0.35">
      <c r="B1210" t="s">
        <v>2032</v>
      </c>
    </row>
    <row r="1211" spans="2:2" x14ac:dyDescent="0.35">
      <c r="B1211" t="s">
        <v>2033</v>
      </c>
    </row>
    <row r="1212" spans="2:2" x14ac:dyDescent="0.35">
      <c r="B1212" t="s">
        <v>2034</v>
      </c>
    </row>
    <row r="1213" spans="2:2" x14ac:dyDescent="0.35">
      <c r="B1213" t="s">
        <v>2035</v>
      </c>
    </row>
    <row r="1214" spans="2:2" x14ac:dyDescent="0.35">
      <c r="B1214" t="s">
        <v>2036</v>
      </c>
    </row>
    <row r="1215" spans="2:2" x14ac:dyDescent="0.35">
      <c r="B1215" t="s">
        <v>2037</v>
      </c>
    </row>
    <row r="1216" spans="2:2" x14ac:dyDescent="0.35">
      <c r="B1216" t="s">
        <v>2038</v>
      </c>
    </row>
    <row r="1217" spans="2:2" x14ac:dyDescent="0.35">
      <c r="B1217" t="s">
        <v>2039</v>
      </c>
    </row>
    <row r="1218" spans="2:2" x14ac:dyDescent="0.35">
      <c r="B1218" t="s">
        <v>2040</v>
      </c>
    </row>
    <row r="1219" spans="2:2" x14ac:dyDescent="0.35">
      <c r="B1219" t="s">
        <v>2041</v>
      </c>
    </row>
    <row r="1220" spans="2:2" x14ac:dyDescent="0.35">
      <c r="B1220" t="s">
        <v>2042</v>
      </c>
    </row>
    <row r="1221" spans="2:2" x14ac:dyDescent="0.35">
      <c r="B1221" t="s">
        <v>2043</v>
      </c>
    </row>
    <row r="1222" spans="2:2" x14ac:dyDescent="0.35">
      <c r="B1222" t="s">
        <v>2044</v>
      </c>
    </row>
    <row r="1223" spans="2:2" x14ac:dyDescent="0.35">
      <c r="B1223" t="s">
        <v>2045</v>
      </c>
    </row>
    <row r="1224" spans="2:2" x14ac:dyDescent="0.35">
      <c r="B1224" t="s">
        <v>2046</v>
      </c>
    </row>
    <row r="1225" spans="2:2" x14ac:dyDescent="0.35">
      <c r="B1225" t="s">
        <v>2047</v>
      </c>
    </row>
    <row r="1226" spans="2:2" x14ac:dyDescent="0.35">
      <c r="B1226" t="s">
        <v>2048</v>
      </c>
    </row>
    <row r="1227" spans="2:2" x14ac:dyDescent="0.35">
      <c r="B1227" t="s">
        <v>2049</v>
      </c>
    </row>
    <row r="1228" spans="2:2" x14ac:dyDescent="0.35">
      <c r="B1228" t="s">
        <v>2050</v>
      </c>
    </row>
    <row r="1229" spans="2:2" x14ac:dyDescent="0.35">
      <c r="B1229" t="s">
        <v>2051</v>
      </c>
    </row>
    <row r="1230" spans="2:2" x14ac:dyDescent="0.35">
      <c r="B1230" t="s">
        <v>2052</v>
      </c>
    </row>
    <row r="1231" spans="2:2" x14ac:dyDescent="0.35">
      <c r="B1231" t="s">
        <v>2053</v>
      </c>
    </row>
    <row r="1232" spans="2:2" x14ac:dyDescent="0.35">
      <c r="B1232" t="s">
        <v>2054</v>
      </c>
    </row>
    <row r="1233" spans="2:2" x14ac:dyDescent="0.35">
      <c r="B1233" t="s">
        <v>2055</v>
      </c>
    </row>
    <row r="1234" spans="2:2" x14ac:dyDescent="0.35">
      <c r="B1234" t="s">
        <v>2056</v>
      </c>
    </row>
    <row r="1235" spans="2:2" x14ac:dyDescent="0.35">
      <c r="B1235" t="s">
        <v>2057</v>
      </c>
    </row>
    <row r="1236" spans="2:2" x14ac:dyDescent="0.35">
      <c r="B1236" t="s">
        <v>2058</v>
      </c>
    </row>
    <row r="1237" spans="2:2" x14ac:dyDescent="0.35">
      <c r="B1237" t="s">
        <v>2059</v>
      </c>
    </row>
    <row r="1238" spans="2:2" x14ac:dyDescent="0.35">
      <c r="B1238" t="s">
        <v>2060</v>
      </c>
    </row>
    <row r="1239" spans="2:2" x14ac:dyDescent="0.35">
      <c r="B1239" t="s">
        <v>2061</v>
      </c>
    </row>
    <row r="1240" spans="2:2" x14ac:dyDescent="0.35">
      <c r="B1240" t="s">
        <v>2062</v>
      </c>
    </row>
    <row r="1241" spans="2:2" x14ac:dyDescent="0.35">
      <c r="B1241" t="s">
        <v>2063</v>
      </c>
    </row>
    <row r="1242" spans="2:2" x14ac:dyDescent="0.35">
      <c r="B1242" t="s">
        <v>2064</v>
      </c>
    </row>
    <row r="1243" spans="2:2" x14ac:dyDescent="0.35">
      <c r="B1243" t="s">
        <v>2065</v>
      </c>
    </row>
    <row r="1244" spans="2:2" x14ac:dyDescent="0.35">
      <c r="B1244" t="s">
        <v>2066</v>
      </c>
    </row>
    <row r="1245" spans="2:2" x14ac:dyDescent="0.35">
      <c r="B1245" t="s">
        <v>2067</v>
      </c>
    </row>
    <row r="1246" spans="2:2" x14ac:dyDescent="0.35">
      <c r="B1246" t="s">
        <v>2068</v>
      </c>
    </row>
    <row r="1247" spans="2:2" x14ac:dyDescent="0.35">
      <c r="B1247" t="s">
        <v>2069</v>
      </c>
    </row>
    <row r="1248" spans="2:2" x14ac:dyDescent="0.35">
      <c r="B1248" t="s">
        <v>2070</v>
      </c>
    </row>
    <row r="1249" spans="2:2" x14ac:dyDescent="0.35">
      <c r="B1249" t="s">
        <v>2071</v>
      </c>
    </row>
    <row r="1250" spans="2:2" x14ac:dyDescent="0.35">
      <c r="B1250" t="s">
        <v>2072</v>
      </c>
    </row>
    <row r="1251" spans="2:2" x14ac:dyDescent="0.35">
      <c r="B1251" t="s">
        <v>2073</v>
      </c>
    </row>
    <row r="1252" spans="2:2" x14ac:dyDescent="0.35">
      <c r="B1252" t="s">
        <v>2074</v>
      </c>
    </row>
    <row r="1253" spans="2:2" x14ac:dyDescent="0.35">
      <c r="B1253" t="s">
        <v>2075</v>
      </c>
    </row>
    <row r="1254" spans="2:2" x14ac:dyDescent="0.35">
      <c r="B1254" t="s">
        <v>2076</v>
      </c>
    </row>
    <row r="1255" spans="2:2" x14ac:dyDescent="0.35">
      <c r="B1255" t="s">
        <v>2077</v>
      </c>
    </row>
    <row r="1256" spans="2:2" x14ac:dyDescent="0.35">
      <c r="B1256" t="s">
        <v>2078</v>
      </c>
    </row>
    <row r="1257" spans="2:2" x14ac:dyDescent="0.35">
      <c r="B1257" t="s">
        <v>2079</v>
      </c>
    </row>
    <row r="1258" spans="2:2" x14ac:dyDescent="0.35">
      <c r="B1258" t="s">
        <v>2080</v>
      </c>
    </row>
    <row r="1259" spans="2:2" x14ac:dyDescent="0.35">
      <c r="B1259" t="s">
        <v>2081</v>
      </c>
    </row>
    <row r="1260" spans="2:2" x14ac:dyDescent="0.35">
      <c r="B1260" t="s">
        <v>2082</v>
      </c>
    </row>
    <row r="1261" spans="2:2" x14ac:dyDescent="0.35">
      <c r="B1261" t="s">
        <v>2083</v>
      </c>
    </row>
    <row r="1262" spans="2:2" x14ac:dyDescent="0.35">
      <c r="B1262" t="s">
        <v>2084</v>
      </c>
    </row>
    <row r="1263" spans="2:2" x14ac:dyDescent="0.35">
      <c r="B1263" t="s">
        <v>2085</v>
      </c>
    </row>
    <row r="1264" spans="2:2" x14ac:dyDescent="0.35">
      <c r="B1264" t="s">
        <v>2086</v>
      </c>
    </row>
    <row r="1265" spans="2:2" x14ac:dyDescent="0.35">
      <c r="B1265" t="s">
        <v>2087</v>
      </c>
    </row>
    <row r="1266" spans="2:2" x14ac:dyDescent="0.35">
      <c r="B1266" t="s">
        <v>2088</v>
      </c>
    </row>
    <row r="1267" spans="2:2" x14ac:dyDescent="0.35">
      <c r="B1267" t="s">
        <v>2089</v>
      </c>
    </row>
    <row r="1268" spans="2:2" x14ac:dyDescent="0.35">
      <c r="B1268" t="s">
        <v>2090</v>
      </c>
    </row>
    <row r="1269" spans="2:2" x14ac:dyDescent="0.35">
      <c r="B1269" t="s">
        <v>2091</v>
      </c>
    </row>
    <row r="1270" spans="2:2" x14ac:dyDescent="0.35">
      <c r="B1270" t="s">
        <v>2092</v>
      </c>
    </row>
    <row r="1271" spans="2:2" x14ac:dyDescent="0.35">
      <c r="B1271" t="s">
        <v>2093</v>
      </c>
    </row>
    <row r="1272" spans="2:2" x14ac:dyDescent="0.35">
      <c r="B1272" t="s">
        <v>2094</v>
      </c>
    </row>
    <row r="1273" spans="2:2" x14ac:dyDescent="0.35">
      <c r="B1273" t="s">
        <v>2095</v>
      </c>
    </row>
    <row r="1274" spans="2:2" x14ac:dyDescent="0.35">
      <c r="B1274" t="s">
        <v>2096</v>
      </c>
    </row>
    <row r="1275" spans="2:2" x14ac:dyDescent="0.35">
      <c r="B1275" t="s">
        <v>2097</v>
      </c>
    </row>
    <row r="1276" spans="2:2" x14ac:dyDescent="0.35">
      <c r="B1276" t="s">
        <v>2098</v>
      </c>
    </row>
    <row r="1277" spans="2:2" x14ac:dyDescent="0.35">
      <c r="B1277" t="s">
        <v>2099</v>
      </c>
    </row>
    <row r="1278" spans="2:2" x14ac:dyDescent="0.35">
      <c r="B1278" t="s">
        <v>2100</v>
      </c>
    </row>
    <row r="1279" spans="2:2" x14ac:dyDescent="0.35">
      <c r="B1279" t="s">
        <v>2101</v>
      </c>
    </row>
    <row r="1280" spans="2:2" x14ac:dyDescent="0.35">
      <c r="B1280" t="s">
        <v>2102</v>
      </c>
    </row>
    <row r="1281" spans="2:2" x14ac:dyDescent="0.35">
      <c r="B1281" t="s">
        <v>2103</v>
      </c>
    </row>
    <row r="1282" spans="2:2" x14ac:dyDescent="0.35">
      <c r="B1282" t="s">
        <v>2104</v>
      </c>
    </row>
    <row r="1283" spans="2:2" x14ac:dyDescent="0.35">
      <c r="B1283" t="s">
        <v>2105</v>
      </c>
    </row>
    <row r="1284" spans="2:2" x14ac:dyDescent="0.35">
      <c r="B1284" t="s">
        <v>2106</v>
      </c>
    </row>
    <row r="1285" spans="2:2" x14ac:dyDescent="0.35">
      <c r="B1285" t="s">
        <v>2107</v>
      </c>
    </row>
    <row r="1286" spans="2:2" x14ac:dyDescent="0.35">
      <c r="B1286" t="s">
        <v>2108</v>
      </c>
    </row>
    <row r="1287" spans="2:2" x14ac:dyDescent="0.35">
      <c r="B1287" t="s">
        <v>2109</v>
      </c>
    </row>
    <row r="1288" spans="2:2" x14ac:dyDescent="0.35">
      <c r="B1288" t="s">
        <v>2110</v>
      </c>
    </row>
    <row r="1289" spans="2:2" x14ac:dyDescent="0.35">
      <c r="B1289" t="s">
        <v>2111</v>
      </c>
    </row>
    <row r="1290" spans="2:2" x14ac:dyDescent="0.35">
      <c r="B1290" t="s">
        <v>2112</v>
      </c>
    </row>
    <row r="1291" spans="2:2" x14ac:dyDescent="0.35">
      <c r="B1291" t="s">
        <v>2113</v>
      </c>
    </row>
    <row r="1292" spans="2:2" x14ac:dyDescent="0.35">
      <c r="B1292" t="s">
        <v>2114</v>
      </c>
    </row>
    <row r="1293" spans="2:2" x14ac:dyDescent="0.35">
      <c r="B1293" t="s">
        <v>2115</v>
      </c>
    </row>
    <row r="1294" spans="2:2" x14ac:dyDescent="0.35">
      <c r="B1294" t="s">
        <v>2116</v>
      </c>
    </row>
    <row r="1295" spans="2:2" x14ac:dyDescent="0.35">
      <c r="B1295" t="s">
        <v>2117</v>
      </c>
    </row>
    <row r="1296" spans="2:2" x14ac:dyDescent="0.35">
      <c r="B1296" t="s">
        <v>2118</v>
      </c>
    </row>
    <row r="1297" spans="2:2" x14ac:dyDescent="0.35">
      <c r="B1297" t="s">
        <v>2119</v>
      </c>
    </row>
    <row r="1298" spans="2:2" x14ac:dyDescent="0.35">
      <c r="B1298" t="s">
        <v>2120</v>
      </c>
    </row>
    <row r="1299" spans="2:2" x14ac:dyDescent="0.35">
      <c r="B1299" t="s">
        <v>2121</v>
      </c>
    </row>
    <row r="1300" spans="2:2" x14ac:dyDescent="0.35">
      <c r="B1300" t="s">
        <v>2122</v>
      </c>
    </row>
    <row r="1301" spans="2:2" x14ac:dyDescent="0.35">
      <c r="B1301" t="s">
        <v>2123</v>
      </c>
    </row>
    <row r="1302" spans="2:2" x14ac:dyDescent="0.35">
      <c r="B1302" t="s">
        <v>2124</v>
      </c>
    </row>
    <row r="1303" spans="2:2" x14ac:dyDescent="0.35">
      <c r="B1303" t="s">
        <v>2125</v>
      </c>
    </row>
    <row r="1304" spans="2:2" x14ac:dyDescent="0.35">
      <c r="B1304" t="s">
        <v>2126</v>
      </c>
    </row>
    <row r="1305" spans="2:2" x14ac:dyDescent="0.35">
      <c r="B1305" t="s">
        <v>2127</v>
      </c>
    </row>
    <row r="1306" spans="2:2" x14ac:dyDescent="0.35">
      <c r="B1306" t="s">
        <v>2128</v>
      </c>
    </row>
    <row r="1307" spans="2:2" x14ac:dyDescent="0.35">
      <c r="B1307" t="s">
        <v>2129</v>
      </c>
    </row>
    <row r="1308" spans="2:2" x14ac:dyDescent="0.35">
      <c r="B1308" t="s">
        <v>2130</v>
      </c>
    </row>
    <row r="1309" spans="2:2" x14ac:dyDescent="0.35">
      <c r="B1309" t="s">
        <v>2131</v>
      </c>
    </row>
    <row r="1310" spans="2:2" x14ac:dyDescent="0.35">
      <c r="B1310" t="s">
        <v>2132</v>
      </c>
    </row>
    <row r="1311" spans="2:2" x14ac:dyDescent="0.35">
      <c r="B1311" t="s">
        <v>2133</v>
      </c>
    </row>
    <row r="1312" spans="2:2" x14ac:dyDescent="0.35">
      <c r="B1312" t="s">
        <v>2134</v>
      </c>
    </row>
    <row r="1313" spans="2:2" x14ac:dyDescent="0.35">
      <c r="B1313" t="s">
        <v>2135</v>
      </c>
    </row>
    <row r="1314" spans="2:2" x14ac:dyDescent="0.35">
      <c r="B1314" t="s">
        <v>2136</v>
      </c>
    </row>
    <row r="1315" spans="2:2" x14ac:dyDescent="0.35">
      <c r="B1315" t="s">
        <v>2137</v>
      </c>
    </row>
    <row r="1316" spans="2:2" x14ac:dyDescent="0.35">
      <c r="B1316" t="s">
        <v>2138</v>
      </c>
    </row>
    <row r="1317" spans="2:2" x14ac:dyDescent="0.35">
      <c r="B1317" t="s">
        <v>2139</v>
      </c>
    </row>
    <row r="1318" spans="2:2" x14ac:dyDescent="0.35">
      <c r="B1318" t="s">
        <v>2140</v>
      </c>
    </row>
    <row r="1319" spans="2:2" x14ac:dyDescent="0.35">
      <c r="B1319" t="s">
        <v>2141</v>
      </c>
    </row>
    <row r="1320" spans="2:2" x14ac:dyDescent="0.35">
      <c r="B1320" t="s">
        <v>2142</v>
      </c>
    </row>
    <row r="1321" spans="2:2" x14ac:dyDescent="0.35">
      <c r="B1321" t="s">
        <v>2143</v>
      </c>
    </row>
    <row r="1322" spans="2:2" x14ac:dyDescent="0.35">
      <c r="B1322" t="s">
        <v>2144</v>
      </c>
    </row>
    <row r="1323" spans="2:2" x14ac:dyDescent="0.35">
      <c r="B1323" t="s">
        <v>2145</v>
      </c>
    </row>
    <row r="1324" spans="2:2" x14ac:dyDescent="0.35">
      <c r="B1324" t="s">
        <v>2146</v>
      </c>
    </row>
    <row r="1325" spans="2:2" x14ac:dyDescent="0.35">
      <c r="B1325" t="s">
        <v>2147</v>
      </c>
    </row>
    <row r="1326" spans="2:2" x14ac:dyDescent="0.35">
      <c r="B1326" t="s">
        <v>2148</v>
      </c>
    </row>
    <row r="1327" spans="2:2" x14ac:dyDescent="0.35">
      <c r="B1327" t="s">
        <v>2149</v>
      </c>
    </row>
    <row r="1328" spans="2:2" x14ac:dyDescent="0.35">
      <c r="B1328" t="s">
        <v>2150</v>
      </c>
    </row>
    <row r="1329" spans="2:2" x14ac:dyDescent="0.35">
      <c r="B1329" t="s">
        <v>2151</v>
      </c>
    </row>
    <row r="1330" spans="2:2" x14ac:dyDescent="0.35">
      <c r="B1330" t="s">
        <v>2152</v>
      </c>
    </row>
    <row r="1331" spans="2:2" x14ac:dyDescent="0.35">
      <c r="B1331" t="s">
        <v>2153</v>
      </c>
    </row>
    <row r="1332" spans="2:2" x14ac:dyDescent="0.35">
      <c r="B1332" t="s">
        <v>2154</v>
      </c>
    </row>
    <row r="1333" spans="2:2" x14ac:dyDescent="0.35">
      <c r="B1333" t="s">
        <v>2155</v>
      </c>
    </row>
    <row r="1334" spans="2:2" x14ac:dyDescent="0.35">
      <c r="B1334" t="s">
        <v>2156</v>
      </c>
    </row>
    <row r="1335" spans="2:2" x14ac:dyDescent="0.35">
      <c r="B1335" t="s">
        <v>2157</v>
      </c>
    </row>
    <row r="1336" spans="2:2" x14ac:dyDescent="0.35">
      <c r="B1336" t="s">
        <v>2158</v>
      </c>
    </row>
    <row r="1337" spans="2:2" x14ac:dyDescent="0.35">
      <c r="B1337" t="s">
        <v>2159</v>
      </c>
    </row>
    <row r="1338" spans="2:2" x14ac:dyDescent="0.35">
      <c r="B1338" t="s">
        <v>2160</v>
      </c>
    </row>
    <row r="1339" spans="2:2" x14ac:dyDescent="0.35">
      <c r="B1339" t="s">
        <v>2161</v>
      </c>
    </row>
    <row r="1340" spans="2:2" x14ac:dyDescent="0.35">
      <c r="B1340" t="s">
        <v>2162</v>
      </c>
    </row>
    <row r="1341" spans="2:2" x14ac:dyDescent="0.35">
      <c r="B1341" t="s">
        <v>2163</v>
      </c>
    </row>
    <row r="1342" spans="2:2" x14ac:dyDescent="0.35">
      <c r="B1342" t="s">
        <v>2164</v>
      </c>
    </row>
    <row r="1343" spans="2:2" x14ac:dyDescent="0.35">
      <c r="B1343" t="s">
        <v>2165</v>
      </c>
    </row>
    <row r="1344" spans="2:2" x14ac:dyDescent="0.35">
      <c r="B1344" t="s">
        <v>2166</v>
      </c>
    </row>
    <row r="1345" spans="2:2" x14ac:dyDescent="0.35">
      <c r="B1345" t="s">
        <v>2167</v>
      </c>
    </row>
    <row r="1346" spans="2:2" x14ac:dyDescent="0.35">
      <c r="B1346" t="s">
        <v>2168</v>
      </c>
    </row>
    <row r="1347" spans="2:2" x14ac:dyDescent="0.35">
      <c r="B1347" t="s">
        <v>2169</v>
      </c>
    </row>
    <row r="1348" spans="2:2" x14ac:dyDescent="0.35">
      <c r="B1348" t="s">
        <v>2170</v>
      </c>
    </row>
    <row r="1349" spans="2:2" x14ac:dyDescent="0.35">
      <c r="B1349" t="s">
        <v>2171</v>
      </c>
    </row>
    <row r="1350" spans="2:2" x14ac:dyDescent="0.35">
      <c r="B1350" t="s">
        <v>2172</v>
      </c>
    </row>
    <row r="1351" spans="2:2" x14ac:dyDescent="0.35">
      <c r="B1351" t="s">
        <v>2173</v>
      </c>
    </row>
    <row r="1352" spans="2:2" x14ac:dyDescent="0.35">
      <c r="B1352" t="s">
        <v>2174</v>
      </c>
    </row>
    <row r="1353" spans="2:2" x14ac:dyDescent="0.35">
      <c r="B1353" t="s">
        <v>2175</v>
      </c>
    </row>
    <row r="1354" spans="2:2" x14ac:dyDescent="0.35">
      <c r="B1354" t="s">
        <v>2176</v>
      </c>
    </row>
    <row r="1355" spans="2:2" x14ac:dyDescent="0.35">
      <c r="B1355" t="s">
        <v>2177</v>
      </c>
    </row>
    <row r="1356" spans="2:2" x14ac:dyDescent="0.35">
      <c r="B1356" t="s">
        <v>2178</v>
      </c>
    </row>
    <row r="1357" spans="2:2" x14ac:dyDescent="0.35">
      <c r="B1357" t="s">
        <v>2179</v>
      </c>
    </row>
    <row r="1358" spans="2:2" x14ac:dyDescent="0.35">
      <c r="B1358" t="s">
        <v>2180</v>
      </c>
    </row>
    <row r="1359" spans="2:2" x14ac:dyDescent="0.35">
      <c r="B1359" t="s">
        <v>2181</v>
      </c>
    </row>
    <row r="1360" spans="2:2" x14ac:dyDescent="0.35">
      <c r="B1360" t="s">
        <v>2182</v>
      </c>
    </row>
    <row r="1361" spans="2:2" x14ac:dyDescent="0.35">
      <c r="B1361" t="s">
        <v>2183</v>
      </c>
    </row>
    <row r="1362" spans="2:2" x14ac:dyDescent="0.35">
      <c r="B1362" t="s">
        <v>2184</v>
      </c>
    </row>
    <row r="1363" spans="2:2" x14ac:dyDescent="0.35">
      <c r="B1363" t="s">
        <v>2185</v>
      </c>
    </row>
    <row r="1364" spans="2:2" x14ac:dyDescent="0.35">
      <c r="B1364" t="s">
        <v>2186</v>
      </c>
    </row>
    <row r="1365" spans="2:2" x14ac:dyDescent="0.35">
      <c r="B1365" t="s">
        <v>2187</v>
      </c>
    </row>
    <row r="1366" spans="2:2" x14ac:dyDescent="0.35">
      <c r="B1366" t="s">
        <v>2188</v>
      </c>
    </row>
    <row r="1367" spans="2:2" x14ac:dyDescent="0.35">
      <c r="B1367" t="s">
        <v>2189</v>
      </c>
    </row>
    <row r="1368" spans="2:2" x14ac:dyDescent="0.35">
      <c r="B1368" t="s">
        <v>2190</v>
      </c>
    </row>
    <row r="1369" spans="2:2" x14ac:dyDescent="0.35">
      <c r="B1369" t="s">
        <v>2191</v>
      </c>
    </row>
    <row r="1370" spans="2:2" x14ac:dyDescent="0.35">
      <c r="B1370" t="s">
        <v>2192</v>
      </c>
    </row>
    <row r="1371" spans="2:2" x14ac:dyDescent="0.35">
      <c r="B1371" t="s">
        <v>2193</v>
      </c>
    </row>
    <row r="1372" spans="2:2" x14ac:dyDescent="0.35">
      <c r="B1372" t="s">
        <v>2194</v>
      </c>
    </row>
    <row r="1373" spans="2:2" x14ac:dyDescent="0.35">
      <c r="B1373" t="s">
        <v>2195</v>
      </c>
    </row>
    <row r="1374" spans="2:2" x14ac:dyDescent="0.35">
      <c r="B1374" t="s">
        <v>2196</v>
      </c>
    </row>
    <row r="1375" spans="2:2" x14ac:dyDescent="0.35">
      <c r="B1375" t="s">
        <v>2197</v>
      </c>
    </row>
    <row r="1376" spans="2:2" x14ac:dyDescent="0.35">
      <c r="B1376" t="s">
        <v>2198</v>
      </c>
    </row>
    <row r="1377" spans="2:2" x14ac:dyDescent="0.35">
      <c r="B1377" t="s">
        <v>2199</v>
      </c>
    </row>
    <row r="1378" spans="2:2" x14ac:dyDescent="0.35">
      <c r="B1378" t="s">
        <v>2200</v>
      </c>
    </row>
    <row r="1379" spans="2:2" x14ac:dyDescent="0.35">
      <c r="B1379" t="s">
        <v>2201</v>
      </c>
    </row>
    <row r="1380" spans="2:2" x14ac:dyDescent="0.35">
      <c r="B1380" t="s">
        <v>2202</v>
      </c>
    </row>
    <row r="1381" spans="2:2" x14ac:dyDescent="0.35">
      <c r="B1381" t="s">
        <v>2203</v>
      </c>
    </row>
    <row r="1382" spans="2:2" x14ac:dyDescent="0.35">
      <c r="B1382" t="s">
        <v>2204</v>
      </c>
    </row>
    <row r="1383" spans="2:2" x14ac:dyDescent="0.35">
      <c r="B1383" t="s">
        <v>2205</v>
      </c>
    </row>
    <row r="1384" spans="2:2" x14ac:dyDescent="0.35">
      <c r="B1384" t="s">
        <v>2206</v>
      </c>
    </row>
    <row r="1385" spans="2:2" x14ac:dyDescent="0.35">
      <c r="B1385" t="s">
        <v>2207</v>
      </c>
    </row>
    <row r="1386" spans="2:2" x14ac:dyDescent="0.35">
      <c r="B1386" t="s">
        <v>2208</v>
      </c>
    </row>
    <row r="1387" spans="2:2" x14ac:dyDescent="0.35">
      <c r="B1387" t="s">
        <v>2209</v>
      </c>
    </row>
    <row r="1388" spans="2:2" x14ac:dyDescent="0.35">
      <c r="B1388" t="s">
        <v>2210</v>
      </c>
    </row>
    <row r="1389" spans="2:2" x14ac:dyDescent="0.35">
      <c r="B1389" t="s">
        <v>2211</v>
      </c>
    </row>
    <row r="1390" spans="2:2" x14ac:dyDescent="0.35">
      <c r="B1390" t="s">
        <v>2212</v>
      </c>
    </row>
    <row r="1391" spans="2:2" x14ac:dyDescent="0.35">
      <c r="B1391" t="s">
        <v>2213</v>
      </c>
    </row>
    <row r="1392" spans="2:2" x14ac:dyDescent="0.35">
      <c r="B1392" t="s">
        <v>2214</v>
      </c>
    </row>
    <row r="1393" spans="2:2" x14ac:dyDescent="0.35">
      <c r="B1393" t="s">
        <v>2215</v>
      </c>
    </row>
    <row r="1394" spans="2:2" x14ac:dyDescent="0.35">
      <c r="B1394" t="s">
        <v>2216</v>
      </c>
    </row>
    <row r="1395" spans="2:2" x14ac:dyDescent="0.35">
      <c r="B1395" t="s">
        <v>2217</v>
      </c>
    </row>
    <row r="1396" spans="2:2" x14ac:dyDescent="0.35">
      <c r="B1396" t="s">
        <v>2218</v>
      </c>
    </row>
    <row r="1397" spans="2:2" x14ac:dyDescent="0.35">
      <c r="B1397" t="s">
        <v>2219</v>
      </c>
    </row>
    <row r="1398" spans="2:2" x14ac:dyDescent="0.35">
      <c r="B1398" t="s">
        <v>2220</v>
      </c>
    </row>
    <row r="1399" spans="2:2" x14ac:dyDescent="0.35">
      <c r="B1399" t="s">
        <v>2221</v>
      </c>
    </row>
    <row r="1400" spans="2:2" x14ac:dyDescent="0.35">
      <c r="B1400" t="s">
        <v>2222</v>
      </c>
    </row>
    <row r="1401" spans="2:2" x14ac:dyDescent="0.35">
      <c r="B1401" t="s">
        <v>2223</v>
      </c>
    </row>
    <row r="1402" spans="2:2" x14ac:dyDescent="0.35">
      <c r="B1402" t="s">
        <v>2224</v>
      </c>
    </row>
    <row r="1403" spans="2:2" x14ac:dyDescent="0.35">
      <c r="B1403" t="s">
        <v>2225</v>
      </c>
    </row>
    <row r="1404" spans="2:2" x14ac:dyDescent="0.35">
      <c r="B1404" t="s">
        <v>2226</v>
      </c>
    </row>
    <row r="1405" spans="2:2" x14ac:dyDescent="0.35">
      <c r="B1405" t="s">
        <v>2227</v>
      </c>
    </row>
    <row r="1406" spans="2:2" x14ac:dyDescent="0.35">
      <c r="B1406" t="s">
        <v>2228</v>
      </c>
    </row>
    <row r="1407" spans="2:2" x14ac:dyDescent="0.35">
      <c r="B1407" t="s">
        <v>2229</v>
      </c>
    </row>
    <row r="1408" spans="2:2" x14ac:dyDescent="0.35">
      <c r="B1408" t="s">
        <v>2230</v>
      </c>
    </row>
    <row r="1409" spans="2:2" x14ac:dyDescent="0.35">
      <c r="B1409" t="s">
        <v>2231</v>
      </c>
    </row>
    <row r="1410" spans="2:2" x14ac:dyDescent="0.35">
      <c r="B1410" t="s">
        <v>2232</v>
      </c>
    </row>
    <row r="1411" spans="2:2" x14ac:dyDescent="0.35">
      <c r="B1411" t="s">
        <v>2233</v>
      </c>
    </row>
    <row r="1412" spans="2:2" x14ac:dyDescent="0.35">
      <c r="B1412" t="s">
        <v>2234</v>
      </c>
    </row>
    <row r="1413" spans="2:2" x14ac:dyDescent="0.35">
      <c r="B1413" t="s">
        <v>2235</v>
      </c>
    </row>
    <row r="1414" spans="2:2" x14ac:dyDescent="0.35">
      <c r="B1414" t="s">
        <v>2236</v>
      </c>
    </row>
    <row r="1415" spans="2:2" x14ac:dyDescent="0.35">
      <c r="B1415" t="s">
        <v>2237</v>
      </c>
    </row>
    <row r="1416" spans="2:2" x14ac:dyDescent="0.35">
      <c r="B1416" t="s">
        <v>2238</v>
      </c>
    </row>
    <row r="1417" spans="2:2" x14ac:dyDescent="0.35">
      <c r="B1417" t="s">
        <v>2239</v>
      </c>
    </row>
    <row r="1418" spans="2:2" x14ac:dyDescent="0.35">
      <c r="B1418" t="s">
        <v>2240</v>
      </c>
    </row>
    <row r="1419" spans="2:2" x14ac:dyDescent="0.35">
      <c r="B1419" t="s">
        <v>2241</v>
      </c>
    </row>
    <row r="1420" spans="2:2" x14ac:dyDescent="0.35">
      <c r="B1420" t="s">
        <v>2242</v>
      </c>
    </row>
    <row r="1421" spans="2:2" x14ac:dyDescent="0.35">
      <c r="B1421" t="s">
        <v>2243</v>
      </c>
    </row>
    <row r="1422" spans="2:2" x14ac:dyDescent="0.35">
      <c r="B1422" t="s">
        <v>2244</v>
      </c>
    </row>
    <row r="1423" spans="2:2" x14ac:dyDescent="0.35">
      <c r="B1423" t="s">
        <v>2245</v>
      </c>
    </row>
    <row r="1424" spans="2:2" x14ac:dyDescent="0.35">
      <c r="B1424" t="s">
        <v>2246</v>
      </c>
    </row>
    <row r="1425" spans="2:2" x14ac:dyDescent="0.35">
      <c r="B1425" t="s">
        <v>2247</v>
      </c>
    </row>
    <row r="1426" spans="2:2" x14ac:dyDescent="0.35">
      <c r="B1426" t="s">
        <v>2248</v>
      </c>
    </row>
    <row r="1427" spans="2:2" x14ac:dyDescent="0.35">
      <c r="B1427" t="s">
        <v>2249</v>
      </c>
    </row>
    <row r="1428" spans="2:2" x14ac:dyDescent="0.35">
      <c r="B1428" t="s">
        <v>2250</v>
      </c>
    </row>
    <row r="1429" spans="2:2" x14ac:dyDescent="0.35">
      <c r="B1429" t="s">
        <v>2251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zoomScale="70" zoomScaleNormal="70" workbookViewId="0">
      <selection activeCell="C14" sqref="C14"/>
    </sheetView>
  </sheetViews>
  <sheetFormatPr defaultRowHeight="14.5" x14ac:dyDescent="0.35"/>
  <cols>
    <col min="1" max="1" width="17" bestFit="1" customWidth="1"/>
    <col min="2" max="2" width="37.26953125" bestFit="1" customWidth="1"/>
    <col min="3" max="3" width="149.54296875" bestFit="1" customWidth="1"/>
    <col min="4" max="4" width="19.6328125" bestFit="1" customWidth="1"/>
    <col min="5" max="5" width="116" bestFit="1" customWidth="1"/>
  </cols>
  <sheetData>
    <row r="1" spans="1:5" x14ac:dyDescent="0.35">
      <c r="A1" s="11" t="s">
        <v>1</v>
      </c>
      <c r="B1" s="11" t="s">
        <v>0</v>
      </c>
      <c r="C1" s="12" t="s">
        <v>21</v>
      </c>
      <c r="D1" s="2" t="s">
        <v>22</v>
      </c>
      <c r="E1" s="2" t="s">
        <v>157</v>
      </c>
    </row>
    <row r="2" spans="1:5" x14ac:dyDescent="0.35">
      <c r="A2" s="5" t="s">
        <v>131</v>
      </c>
      <c r="B2" s="5" t="s">
        <v>2</v>
      </c>
      <c r="C2" s="5" t="str">
        <f t="shared" ref="C2:C7" si="0">"station:|slot:/Drivers/RdbmsNetwork/MySQLDatabase/points/"&amp;A2&amp;"_"&amp;B2&amp;"/"&amp;A2&amp;"_"&amp;B2&amp;""</f>
        <v>station:|slot:/Drivers/RdbmsNetwork/MySQLDatabase/points/VAV_1_return_air_temperature_sensor/VAV_1_return_air_temperature_sensor</v>
      </c>
      <c r="D2" s="5"/>
      <c r="E2" s="13" t="str">
        <f>"SELECT * FROM point WHERE point_name  IN ('"&amp;A2&amp;"') and equipment_name IN ('"&amp;B2&amp;"');"</f>
        <v>SELECT * FROM point WHERE point_name  IN ('VAV_1') and equipment_name IN ('return_air_temperature_sensor');</v>
      </c>
    </row>
    <row r="3" spans="1:5" x14ac:dyDescent="0.35">
      <c r="A3" s="5" t="s">
        <v>131</v>
      </c>
      <c r="B3" s="5" t="s">
        <v>3</v>
      </c>
      <c r="C3" s="5" t="str">
        <f t="shared" si="0"/>
        <v>station:|slot:/Drivers/RdbmsNetwork/MySQLDatabase/points/VAV_1_return_air_temperature_setpoint/VAV_1_return_air_temperature_setpoint</v>
      </c>
      <c r="D3" s="5" t="s">
        <v>24</v>
      </c>
      <c r="E3" s="13" t="str">
        <f t="shared" ref="E3:E7" si="1">"SELECT * FROM point WHERE point_name  IN ('"&amp;A3&amp;"') and equipment_name IN ('"&amp;B3&amp;"');"</f>
        <v>SELECT * FROM point WHERE point_name  IN ('VAV_1') and equipment_name IN ('return_air_temperature_setpoint');</v>
      </c>
    </row>
    <row r="4" spans="1:5" x14ac:dyDescent="0.35">
      <c r="A4" s="5" t="s">
        <v>131</v>
      </c>
      <c r="B4" s="5" t="s">
        <v>4</v>
      </c>
      <c r="C4" s="5" t="str">
        <f t="shared" si="0"/>
        <v>station:|slot:/Drivers/RdbmsNetwork/MySQLDatabase/points/VAV_1_cooling_air_damper_percentage_sensor/VAV_1_cooling_air_damper_percentage_sensor</v>
      </c>
      <c r="D4" s="5"/>
      <c r="E4" s="13" t="str">
        <f t="shared" si="1"/>
        <v>SELECT * FROM point WHERE point_name  IN ('VAV_1') and equipment_name IN ('cooling_air_damper_percentage_sensor');</v>
      </c>
    </row>
    <row r="5" spans="1:5" x14ac:dyDescent="0.35">
      <c r="A5" s="5" t="s">
        <v>131</v>
      </c>
      <c r="B5" s="5" t="s">
        <v>5</v>
      </c>
      <c r="C5" s="5" t="str">
        <f t="shared" si="0"/>
        <v>station:|slot:/Drivers/RdbmsNetwork/MySQLDatabase/points/VAV_1_cooling_air_flowrate_sensor/VAV_1_cooling_air_flowrate_sensor</v>
      </c>
      <c r="D5" s="5"/>
      <c r="E5" s="13" t="str">
        <f t="shared" si="1"/>
        <v>SELECT * FROM point WHERE point_name  IN ('VAV_1') and equipment_name IN ('cooling_air_flowrate_sensor');</v>
      </c>
    </row>
    <row r="6" spans="1:5" x14ac:dyDescent="0.35">
      <c r="A6" s="5" t="s">
        <v>131</v>
      </c>
      <c r="B6" s="5" t="s">
        <v>6</v>
      </c>
      <c r="C6" s="5" t="str">
        <f t="shared" si="0"/>
        <v>station:|slot:/Drivers/RdbmsNetwork/MySQLDatabase/points/VAV_1_min_cooling_air_flowrate_setpoint/VAV_1_min_cooling_air_flowrate_setpoint</v>
      </c>
      <c r="D6" s="5" t="s">
        <v>23</v>
      </c>
      <c r="E6" s="13" t="str">
        <f t="shared" si="1"/>
        <v>SELECT * FROM point WHERE point_name  IN ('VAV_1') and equipment_name IN ('min_cooling_air_flowrate_setpoint');</v>
      </c>
    </row>
    <row r="7" spans="1:5" x14ac:dyDescent="0.35">
      <c r="A7" s="5" t="s">
        <v>131</v>
      </c>
      <c r="B7" s="5" t="s">
        <v>7</v>
      </c>
      <c r="C7" s="5" t="str">
        <f t="shared" si="0"/>
        <v>station:|slot:/Drivers/RdbmsNetwork/MySQLDatabase/points/VAV_1_max_cooling_air_flowrate_setpoint/VAV_1_max_cooling_air_flowrate_setpoint</v>
      </c>
      <c r="D7" s="5" t="s">
        <v>23</v>
      </c>
      <c r="E7" s="13" t="str">
        <f t="shared" si="1"/>
        <v>SELECT * FROM point WHERE point_name  IN ('VAV_1') and equipment_name IN ('max_cooling_air_flowrate_setpoint');</v>
      </c>
    </row>
    <row r="9" spans="1:5" x14ac:dyDescent="0.35">
      <c r="A9" t="s">
        <v>22</v>
      </c>
    </row>
    <row r="10" spans="1:5" x14ac:dyDescent="0.35">
      <c r="A10" t="s">
        <v>96</v>
      </c>
    </row>
    <row r="11" spans="1:5" x14ac:dyDescent="0.35">
      <c r="A11" t="s">
        <v>104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031A1-F145-42F5-BC65-1380AAC754C2}">
  <dimension ref="A1:E19"/>
  <sheetViews>
    <sheetView zoomScale="70" zoomScaleNormal="70" workbookViewId="0">
      <selection activeCell="B22" sqref="B22"/>
    </sheetView>
  </sheetViews>
  <sheetFormatPr defaultRowHeight="14.5" x14ac:dyDescent="0.35"/>
  <cols>
    <col min="1" max="1" width="17" bestFit="1" customWidth="1"/>
    <col min="2" max="2" width="40.1796875" bestFit="1" customWidth="1"/>
    <col min="3" max="3" width="143" bestFit="1" customWidth="1"/>
    <col min="4" max="4" width="11.1796875" bestFit="1" customWidth="1"/>
  </cols>
  <sheetData>
    <row r="1" spans="1:5" x14ac:dyDescent="0.35">
      <c r="A1" s="11" t="s">
        <v>1</v>
      </c>
      <c r="B1" s="11" t="s">
        <v>0</v>
      </c>
      <c r="C1" s="12" t="s">
        <v>21</v>
      </c>
      <c r="D1" s="2" t="s">
        <v>34</v>
      </c>
      <c r="E1" s="3" t="s">
        <v>157</v>
      </c>
    </row>
    <row r="2" spans="1:5" x14ac:dyDescent="0.35">
      <c r="A2" s="5" t="s">
        <v>130</v>
      </c>
      <c r="B2" s="5" t="s">
        <v>8</v>
      </c>
      <c r="C2" s="5" t="str">
        <f t="shared" ref="C2:C15" si="0">"station:|slot:/Drivers/RdbmsNetwork/MySQLDatabase/points/"&amp;A2&amp;"_"&amp;B2&amp;"/"&amp;A2&amp;"_"&amp;B2&amp;""</f>
        <v>station:|slot:/Drivers/RdbmsNetwork/MySQLDatabase/points/AHU_10_run_status/AHU_10_run_status</v>
      </c>
      <c r="D2" s="5"/>
      <c r="E2" s="13" t="str">
        <f>"SELECT * FROM point WHERE point_name  IN ('"&amp;A2&amp;"') and equipment_name IN ('"&amp;B2&amp;"');"</f>
        <v>SELECT * FROM point WHERE point_name  IN ('AHU_10') and equipment_name IN ('run_status');</v>
      </c>
    </row>
    <row r="3" spans="1:5" x14ac:dyDescent="0.35">
      <c r="A3" s="5" t="s">
        <v>130</v>
      </c>
      <c r="B3" s="5" t="s">
        <v>9</v>
      </c>
      <c r="C3" s="5" t="str">
        <f t="shared" si="0"/>
        <v>station:|slot:/Drivers/RdbmsNetwork/MySQLDatabase/points/AHU_10_device_fault_status/AHU_10_device_fault_status</v>
      </c>
      <c r="D3" s="5"/>
      <c r="E3" s="13" t="str">
        <f t="shared" ref="E3:E15" si="1">"SELECT * FROM point WHERE point_name  IN ('"&amp;A3&amp;"') and equipment_name IN ('"&amp;B3&amp;"');"</f>
        <v>SELECT * FROM point WHERE point_name  IN ('AHU_10') and equipment_name IN ('device_fault_status');</v>
      </c>
    </row>
    <row r="4" spans="1:5" x14ac:dyDescent="0.35">
      <c r="A4" s="5" t="s">
        <v>130</v>
      </c>
      <c r="B4" s="5" t="s">
        <v>10</v>
      </c>
      <c r="C4" s="5" t="str">
        <f t="shared" si="0"/>
        <v>station:|slot:/Drivers/RdbmsNetwork/MySQLDatabase/points/AHU_10_supply_fan_speed_percentage_sensor/AHU_10_supply_fan_speed_percentage_sensor</v>
      </c>
      <c r="D4" s="5"/>
      <c r="E4" s="13" t="str">
        <f t="shared" si="1"/>
        <v>SELECT * FROM point WHERE point_name  IN ('AHU_10') and equipment_name IN ('supply_fan_speed_percentage_sensor');</v>
      </c>
    </row>
    <row r="5" spans="1:5" x14ac:dyDescent="0.35">
      <c r="A5" s="5" t="s">
        <v>130</v>
      </c>
      <c r="B5" s="5" t="s">
        <v>11</v>
      </c>
      <c r="C5" s="5" t="str">
        <f t="shared" si="0"/>
        <v>station:|slot:/Drivers/RdbmsNetwork/MySQLDatabase/points/AHU_10_uv_filter_run_status/AHU_10_uv_filter_run_status</v>
      </c>
      <c r="D5" s="5"/>
      <c r="E5" s="13" t="str">
        <f t="shared" si="1"/>
        <v>SELECT * FROM point WHERE point_name  IN ('AHU_10') and equipment_name IN ('uv_filter_run_status');</v>
      </c>
    </row>
    <row r="6" spans="1:5" x14ac:dyDescent="0.35">
      <c r="A6" s="5" t="s">
        <v>130</v>
      </c>
      <c r="B6" s="5" t="s">
        <v>12</v>
      </c>
      <c r="C6" s="5" t="str">
        <f t="shared" si="0"/>
        <v>station:|slot:/Drivers/RdbmsNetwork/MySQLDatabase/points/AHU_10_filter_alarm_status/AHU_10_filter_alarm_status</v>
      </c>
      <c r="D6" s="5"/>
      <c r="E6" s="13" t="str">
        <f t="shared" si="1"/>
        <v>SELECT * FROM point WHERE point_name  IN ('AHU_10') and equipment_name IN ('filter_alarm_status');</v>
      </c>
    </row>
    <row r="7" spans="1:5" x14ac:dyDescent="0.35">
      <c r="A7" s="5" t="s">
        <v>130</v>
      </c>
      <c r="B7" s="5" t="s">
        <v>13</v>
      </c>
      <c r="C7" s="5" t="str">
        <f t="shared" si="0"/>
        <v>station:|slot:/Drivers/RdbmsNetwork/MySQLDatabase/points/AHU_10_outside_air_damper_percentage_sensor/AHU_10_outside_air_damper_percentage_sensor</v>
      </c>
      <c r="D7" s="5"/>
      <c r="E7" s="13" t="str">
        <f t="shared" si="1"/>
        <v>SELECT * FROM point WHERE point_name  IN ('AHU_10') and equipment_name IN ('outside_air_damper_percentage_sensor');</v>
      </c>
    </row>
    <row r="8" spans="1:5" x14ac:dyDescent="0.35">
      <c r="A8" s="5" t="s">
        <v>130</v>
      </c>
      <c r="B8" s="5" t="s">
        <v>14</v>
      </c>
      <c r="C8" s="5" t="str">
        <f t="shared" si="0"/>
        <v>station:|slot:/Drivers/RdbmsNetwork/MySQLDatabase/points/AHU_10_chilled_supply_water_flowrate_sensor/AHU_10_chilled_supply_water_flowrate_sensor</v>
      </c>
      <c r="D8" s="5"/>
      <c r="E8" s="13" t="str">
        <f t="shared" si="1"/>
        <v>SELECT * FROM point WHERE point_name  IN ('AHU_10') and equipment_name IN ('chilled_supply_water_flowrate_sensor');</v>
      </c>
    </row>
    <row r="9" spans="1:5" x14ac:dyDescent="0.35">
      <c r="A9" s="5" t="s">
        <v>130</v>
      </c>
      <c r="B9" s="5" t="s">
        <v>15</v>
      </c>
      <c r="C9" s="5" t="str">
        <f t="shared" si="0"/>
        <v>station:|slot:/Drivers/RdbmsNetwork/MySQLDatabase/points/AHU_10_chilled_supply_water_temperature_sensor/AHU_10_chilled_supply_water_temperature_sensor</v>
      </c>
      <c r="D9" s="5"/>
      <c r="E9" s="13" t="str">
        <f t="shared" si="1"/>
        <v>SELECT * FROM point WHERE point_name  IN ('AHU_10') and equipment_name IN ('chilled_supply_water_temperature_sensor');</v>
      </c>
    </row>
    <row r="10" spans="1:5" x14ac:dyDescent="0.35">
      <c r="A10" s="5" t="s">
        <v>130</v>
      </c>
      <c r="B10" s="5" t="s">
        <v>16</v>
      </c>
      <c r="C10" s="5" t="str">
        <f t="shared" si="0"/>
        <v>station:|slot:/Drivers/RdbmsNetwork/MySQLDatabase/points/AHU_10_chilled_return_water_temperature_sensor/AHU_10_chilled_return_water_temperature_sensor</v>
      </c>
      <c r="D10" s="5"/>
      <c r="E10" s="13" t="str">
        <f t="shared" si="1"/>
        <v>SELECT * FROM point WHERE point_name  IN ('AHU_10') and equipment_name IN ('chilled_return_water_temperature_sensor');</v>
      </c>
    </row>
    <row r="11" spans="1:5" x14ac:dyDescent="0.35">
      <c r="A11" s="5" t="s">
        <v>130</v>
      </c>
      <c r="B11" s="5" t="s">
        <v>17</v>
      </c>
      <c r="C11" s="5" t="str">
        <f t="shared" si="0"/>
        <v>station:|slot:/Drivers/RdbmsNetwork/MySQLDatabase/points/AHU_10_zone_air_co2_concentration_sensor/AHU_10_zone_air_co2_concentration_sensor</v>
      </c>
      <c r="D11" s="5"/>
      <c r="E11" s="13" t="str">
        <f t="shared" si="1"/>
        <v>SELECT * FROM point WHERE point_name  IN ('AHU_10') and equipment_name IN ('zone_air_co2_concentration_sensor');</v>
      </c>
    </row>
    <row r="12" spans="1:5" x14ac:dyDescent="0.35">
      <c r="A12" s="5" t="s">
        <v>130</v>
      </c>
      <c r="B12" s="5" t="s">
        <v>18</v>
      </c>
      <c r="C12" s="5" t="str">
        <f t="shared" si="0"/>
        <v>station:|slot:/Drivers/RdbmsNetwork/MySQLDatabase/points/AHU_10_zone_air_co2_concentration_setpoint/AHU_10_zone_air_co2_concentration_setpoint</v>
      </c>
      <c r="D12" s="5" t="s">
        <v>23</v>
      </c>
      <c r="E12" s="13" t="str">
        <f t="shared" si="1"/>
        <v>SELECT * FROM point WHERE point_name  IN ('AHU_10') and equipment_name IN ('zone_air_co2_concentration_setpoint');</v>
      </c>
    </row>
    <row r="13" spans="1:5" x14ac:dyDescent="0.35">
      <c r="A13" s="5" t="s">
        <v>130</v>
      </c>
      <c r="B13" s="5" t="s">
        <v>2</v>
      </c>
      <c r="C13" s="5" t="str">
        <f t="shared" si="0"/>
        <v>station:|slot:/Drivers/RdbmsNetwork/MySQLDatabase/points/AHU_10_return_air_temperature_sensor/AHU_10_return_air_temperature_sensor</v>
      </c>
      <c r="D13" s="5"/>
      <c r="E13" s="13" t="str">
        <f t="shared" si="1"/>
        <v>SELECT * FROM point WHERE point_name  IN ('AHU_10') and equipment_name IN ('return_air_temperature_sensor');</v>
      </c>
    </row>
    <row r="14" spans="1:5" x14ac:dyDescent="0.35">
      <c r="A14" s="5" t="s">
        <v>130</v>
      </c>
      <c r="B14" s="5" t="s">
        <v>19</v>
      </c>
      <c r="C14" s="5" t="str">
        <f t="shared" si="0"/>
        <v>station:|slot:/Drivers/RdbmsNetwork/MySQLDatabase/points/AHU_10_supply_air_temperature_sensor/AHU_10_supply_air_temperature_sensor</v>
      </c>
      <c r="D14" s="5"/>
      <c r="E14" s="13" t="str">
        <f t="shared" si="1"/>
        <v>SELECT * FROM point WHERE point_name  IN ('AHU_10') and equipment_name IN ('supply_air_temperature_sensor');</v>
      </c>
    </row>
    <row r="15" spans="1:5" x14ac:dyDescent="0.35">
      <c r="A15" s="5" t="s">
        <v>130</v>
      </c>
      <c r="B15" s="5" t="s">
        <v>20</v>
      </c>
      <c r="C15" s="5" t="str">
        <f t="shared" si="0"/>
        <v>station:|slot:/Drivers/RdbmsNetwork/MySQLDatabase/points/AHU_10_supply_air_temperature_setpoint/AHU_10_supply_air_temperature_setpoint</v>
      </c>
      <c r="D15" s="5" t="s">
        <v>23</v>
      </c>
      <c r="E15" s="13" t="str">
        <f t="shared" si="1"/>
        <v>SELECT * FROM point WHERE point_name  IN ('AHU_10') and equipment_name IN ('supply_air_temperature_setpoint');</v>
      </c>
    </row>
    <row r="17" spans="1:1" x14ac:dyDescent="0.35">
      <c r="A17" t="s">
        <v>22</v>
      </c>
    </row>
    <row r="18" spans="1:1" x14ac:dyDescent="0.35">
      <c r="A18" t="s">
        <v>97</v>
      </c>
    </row>
    <row r="19" spans="1:1" x14ac:dyDescent="0.35">
      <c r="A19" t="s">
        <v>104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0B05F-F6ED-4EE0-AF6B-756A2F1AE875}">
  <dimension ref="A1:I42"/>
  <sheetViews>
    <sheetView zoomScale="70" zoomScaleNormal="70" workbookViewId="0">
      <selection activeCell="D19" sqref="D19"/>
    </sheetView>
  </sheetViews>
  <sheetFormatPr defaultRowHeight="14.5" x14ac:dyDescent="0.35"/>
  <cols>
    <col min="1" max="1" width="17" bestFit="1" customWidth="1"/>
    <col min="2" max="2" width="40.1796875" bestFit="1" customWidth="1"/>
    <col min="3" max="3" width="11.54296875" bestFit="1" customWidth="1"/>
    <col min="4" max="4" width="13.1796875" bestFit="1" customWidth="1"/>
    <col min="5" max="5" width="38" hidden="1" customWidth="1"/>
    <col min="6" max="6" width="14" customWidth="1"/>
    <col min="7" max="7" width="19.26953125" bestFit="1" customWidth="1"/>
    <col min="8" max="8" width="19.26953125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132</v>
      </c>
      <c r="B2" s="9" t="s">
        <v>8</v>
      </c>
      <c r="C2" s="9"/>
      <c r="D2" s="15"/>
      <c r="E2" s="9" t="str">
        <f>_xlfn.CONCAT("station:|slot:/Drivers/RdbmsNetwork/MySQLDatabase/points/",A2,"_",B2)</f>
        <v>station:|slot:/Drivers/RdbmsNetwork/MySQLDatabase/points/AHU_1_run_status</v>
      </c>
      <c r="F2" s="8" t="s">
        <v>219</v>
      </c>
      <c r="G2" s="10" t="s">
        <v>36</v>
      </c>
      <c r="H2" s="15" t="s">
        <v>50</v>
      </c>
      <c r="I2" s="14" t="str">
        <f>"SELECT * FROM point WHERE point_name  IN ('"&amp;A2&amp;"') and equipment_name IN ('"&amp;B2&amp;"');"</f>
        <v>SELECT * FROM point WHERE point_name  IN ('AHU_1') and equipment_name IN ('run_status');</v>
      </c>
    </row>
    <row r="3" spans="1:9" x14ac:dyDescent="0.35">
      <c r="A3" s="9" t="s">
        <v>132</v>
      </c>
      <c r="B3" s="9" t="s">
        <v>30</v>
      </c>
      <c r="C3" s="9" t="s">
        <v>159</v>
      </c>
      <c r="D3" s="15" t="s">
        <v>162</v>
      </c>
      <c r="E3" s="9" t="str">
        <f t="shared" ref="E3:E23" si="0">_xlfn.CONCAT("station:|slot:/Drivers/RdbmsNetwork/MySQLDatabase/points/",A3,"_",B3)</f>
        <v>station:|slot:/Drivers/RdbmsNetwork/MySQLDatabase/points/AHU_1_low_speed_fan_status</v>
      </c>
      <c r="F3" s="25"/>
      <c r="G3" s="10" t="s">
        <v>36</v>
      </c>
      <c r="H3" s="16" t="s">
        <v>62</v>
      </c>
      <c r="I3" s="14" t="str">
        <f t="shared" ref="I3:I23" si="1">"SELECT * FROM point WHERE point_name  IN ('"&amp;A3&amp;"') and equipment_name IN ('"&amp;B3&amp;"');"</f>
        <v>SELECT * FROM point WHERE point_name  IN ('AHU_1') and equipment_name IN ('low_speed_fan_status');</v>
      </c>
    </row>
    <row r="4" spans="1:9" x14ac:dyDescent="0.35">
      <c r="A4" s="9" t="s">
        <v>132</v>
      </c>
      <c r="B4" s="9" t="s">
        <v>26</v>
      </c>
      <c r="C4" s="9" t="s">
        <v>159</v>
      </c>
      <c r="D4" s="15" t="s">
        <v>162</v>
      </c>
      <c r="E4" s="9" t="str">
        <f t="shared" si="0"/>
        <v>station:|slot:/Drivers/RdbmsNetwork/MySQLDatabase/points/AHU_1_high_speed_fan_status</v>
      </c>
      <c r="F4" s="25"/>
      <c r="G4" s="10" t="s">
        <v>36</v>
      </c>
      <c r="H4" s="16" t="s">
        <v>63</v>
      </c>
      <c r="I4" s="14" t="str">
        <f t="shared" si="1"/>
        <v>SELECT * FROM point WHERE point_name  IN ('AHU_1') and equipment_name IN ('high_speed_fan_status');</v>
      </c>
    </row>
    <row r="5" spans="1:9" x14ac:dyDescent="0.35">
      <c r="A5" s="9" t="s">
        <v>132</v>
      </c>
      <c r="B5" s="9" t="s">
        <v>9</v>
      </c>
      <c r="C5" s="9" t="s">
        <v>159</v>
      </c>
      <c r="D5" s="15" t="s">
        <v>162</v>
      </c>
      <c r="E5" s="9" t="str">
        <f t="shared" si="0"/>
        <v>station:|slot:/Drivers/RdbmsNetwork/MySQLDatabase/points/AHU_1_device_fault_status</v>
      </c>
      <c r="F5" s="25"/>
      <c r="G5" s="10" t="s">
        <v>36</v>
      </c>
      <c r="H5" s="16" t="s">
        <v>43</v>
      </c>
      <c r="I5" s="14" t="str">
        <f t="shared" si="1"/>
        <v>SELECT * FROM point WHERE point_name  IN ('AHU_1') and equipment_name IN ('device_fault_status');</v>
      </c>
    </row>
    <row r="6" spans="1:9" x14ac:dyDescent="0.35">
      <c r="A6" s="9" t="s">
        <v>132</v>
      </c>
      <c r="B6" s="9" t="s">
        <v>27</v>
      </c>
      <c r="C6" s="9" t="s">
        <v>159</v>
      </c>
      <c r="D6" s="15" t="s">
        <v>162</v>
      </c>
      <c r="E6" s="9" t="str">
        <f t="shared" si="0"/>
        <v>station:|slot:/Drivers/RdbmsNetwork/MySQLDatabase/points/AHU_1_water_leak_alarm_status</v>
      </c>
      <c r="F6" s="25"/>
      <c r="G6" s="10" t="s">
        <v>36</v>
      </c>
      <c r="H6" s="16" t="s">
        <v>45</v>
      </c>
      <c r="I6" s="14" t="str">
        <f t="shared" si="1"/>
        <v>SELECT * FROM point WHERE point_name  IN ('AHU_1') and equipment_name IN ('water_leak_alarm_status');</v>
      </c>
    </row>
    <row r="7" spans="1:9" x14ac:dyDescent="0.35">
      <c r="A7" s="9" t="s">
        <v>132</v>
      </c>
      <c r="B7" s="9" t="s">
        <v>12</v>
      </c>
      <c r="C7" s="9" t="s">
        <v>160</v>
      </c>
      <c r="D7" s="15" t="s">
        <v>162</v>
      </c>
      <c r="E7" s="9" t="str">
        <f t="shared" si="0"/>
        <v>station:|slot:/Drivers/RdbmsNetwork/MySQLDatabase/points/AHU_1_filter_alarm_status</v>
      </c>
      <c r="F7" s="25"/>
      <c r="G7" s="10" t="s">
        <v>36</v>
      </c>
      <c r="H7" s="16" t="s">
        <v>44</v>
      </c>
      <c r="I7" s="14" t="str">
        <f t="shared" si="1"/>
        <v>SELECT * FROM point WHERE point_name  IN ('AHU_1') and equipment_name IN ('filter_alarm_status');</v>
      </c>
    </row>
    <row r="8" spans="1:9" x14ac:dyDescent="0.35">
      <c r="A8" s="9" t="s">
        <v>132</v>
      </c>
      <c r="B8" s="8" t="s">
        <v>25</v>
      </c>
      <c r="C8" s="8" t="s">
        <v>161</v>
      </c>
      <c r="D8" s="15" t="s">
        <v>162</v>
      </c>
      <c r="E8" s="9" t="str">
        <f t="shared" si="0"/>
        <v>station:|slot:/Drivers/RdbmsNetwork/MySQLDatabase/points/AHU_1_mode</v>
      </c>
      <c r="F8" s="8" t="s">
        <v>37</v>
      </c>
      <c r="G8" s="10" t="s">
        <v>36</v>
      </c>
      <c r="H8" s="16" t="s">
        <v>51</v>
      </c>
      <c r="I8" s="14" t="str">
        <f t="shared" si="1"/>
        <v>SELECT * FROM point WHERE point_name  IN ('AHU_1') and equipment_name IN ('mode');</v>
      </c>
    </row>
    <row r="9" spans="1:9" x14ac:dyDescent="0.35">
      <c r="A9" s="9" t="s">
        <v>132</v>
      </c>
      <c r="B9" s="8" t="s">
        <v>169</v>
      </c>
      <c r="C9" s="8"/>
      <c r="D9" s="15"/>
      <c r="E9" s="9" t="str">
        <f t="shared" ref="E9" si="2">_xlfn.CONCAT("station:|slot:/Drivers/RdbmsNetwork/MySQLDatabase/points/",A9,"_",B9)</f>
        <v>station:|slot:/Drivers/RdbmsNetwork/MySQLDatabase/points/AHU_1_mode1</v>
      </c>
      <c r="F9" s="8" t="s">
        <v>37</v>
      </c>
      <c r="G9" s="10" t="s">
        <v>36</v>
      </c>
      <c r="H9" s="16" t="s">
        <v>52</v>
      </c>
      <c r="I9" s="14" t="str">
        <f t="shared" si="1"/>
        <v>SELECT * FROM point WHERE point_name  IN ('AHU_1') and equipment_name IN ('mode1');</v>
      </c>
    </row>
    <row r="10" spans="1:9" x14ac:dyDescent="0.35">
      <c r="A10" s="9" t="s">
        <v>132</v>
      </c>
      <c r="B10" s="9" t="s">
        <v>28</v>
      </c>
      <c r="C10" s="9" t="s">
        <v>160</v>
      </c>
      <c r="D10" s="15" t="s">
        <v>162</v>
      </c>
      <c r="E10" s="9" t="str">
        <f t="shared" si="0"/>
        <v>station:|slot:/Drivers/RdbmsNetwork/MySQLDatabase/points/AHU_1_outside_air_temperature_sensor</v>
      </c>
      <c r="F10" s="8" t="s">
        <v>37</v>
      </c>
      <c r="G10" s="10" t="s">
        <v>36</v>
      </c>
      <c r="H10" s="16" t="s">
        <v>64</v>
      </c>
      <c r="I10" s="14" t="str">
        <f t="shared" si="1"/>
        <v>SELECT * FROM point WHERE point_name  IN ('AHU_1') and equipment_name IN ('outside_air_temperature_sensor');</v>
      </c>
    </row>
    <row r="11" spans="1:9" x14ac:dyDescent="0.35">
      <c r="A11" s="9" t="s">
        <v>132</v>
      </c>
      <c r="B11" s="9" t="s">
        <v>29</v>
      </c>
      <c r="C11" s="9" t="s">
        <v>160</v>
      </c>
      <c r="D11" s="15" t="s">
        <v>162</v>
      </c>
      <c r="E11" s="9" t="str">
        <f t="shared" si="0"/>
        <v>station:|slot:/Drivers/RdbmsNetwork/MySQLDatabase/points/AHU_1_outside_air_relative_humidity_sensor</v>
      </c>
      <c r="F11" s="8" t="s">
        <v>37</v>
      </c>
      <c r="G11" s="10" t="s">
        <v>36</v>
      </c>
      <c r="H11" s="16" t="s">
        <v>65</v>
      </c>
      <c r="I11" s="14" t="str">
        <f t="shared" si="1"/>
        <v>SELECT * FROM point WHERE point_name  IN ('AHU_1') and equipment_name IN ('outside_air_relative_humidity_sensor');</v>
      </c>
    </row>
    <row r="12" spans="1:9" x14ac:dyDescent="0.35">
      <c r="A12" s="9" t="s">
        <v>132</v>
      </c>
      <c r="B12" s="9" t="s">
        <v>19</v>
      </c>
      <c r="C12" s="9" t="s">
        <v>160</v>
      </c>
      <c r="D12" s="15" t="s">
        <v>162</v>
      </c>
      <c r="E12" s="9" t="str">
        <f t="shared" si="0"/>
        <v>station:|slot:/Drivers/RdbmsNetwork/MySQLDatabase/points/AHU_1_supply_air_temperature_sensor</v>
      </c>
      <c r="F12" s="8" t="s">
        <v>37</v>
      </c>
      <c r="G12" s="10" t="s">
        <v>36</v>
      </c>
      <c r="H12" s="16" t="s">
        <v>49</v>
      </c>
      <c r="I12" s="14" t="str">
        <f t="shared" si="1"/>
        <v>SELECT * FROM point WHERE point_name  IN ('AHU_1') and equipment_name IN ('supply_air_temperature_sensor');</v>
      </c>
    </row>
    <row r="13" spans="1:9" x14ac:dyDescent="0.35">
      <c r="A13" s="9" t="s">
        <v>132</v>
      </c>
      <c r="B13" s="9" t="s">
        <v>20</v>
      </c>
      <c r="C13" s="9"/>
      <c r="D13" s="15"/>
      <c r="E13" s="9" t="str">
        <f t="shared" si="0"/>
        <v>station:|slot:/Drivers/RdbmsNetwork/MySQLDatabase/points/AHU_1_supply_air_temperature_setpoint</v>
      </c>
      <c r="F13" s="8" t="s">
        <v>37</v>
      </c>
      <c r="G13" s="10" t="s">
        <v>36</v>
      </c>
      <c r="H13" s="16" t="s">
        <v>66</v>
      </c>
      <c r="I13" s="14" t="str">
        <f t="shared" si="1"/>
        <v>SELECT * FROM point WHERE point_name  IN ('AHU_1') and equipment_name IN ('supply_air_temperature_setpoint');</v>
      </c>
    </row>
    <row r="14" spans="1:9" x14ac:dyDescent="0.35">
      <c r="A14" s="9" t="s">
        <v>132</v>
      </c>
      <c r="B14" s="8" t="s">
        <v>31</v>
      </c>
      <c r="C14" s="8" t="s">
        <v>160</v>
      </c>
      <c r="D14" s="15" t="s">
        <v>162</v>
      </c>
      <c r="E14" s="9" t="str">
        <f t="shared" si="0"/>
        <v>station:|slot:/Drivers/RdbmsNetwork/MySQLDatabase/points/AHU_1_supply_air_flow_status</v>
      </c>
      <c r="F14" s="8" t="s">
        <v>37</v>
      </c>
      <c r="G14" s="10" t="s">
        <v>36</v>
      </c>
      <c r="H14" s="16" t="s">
        <v>68</v>
      </c>
      <c r="I14" s="14" t="str">
        <f t="shared" si="1"/>
        <v>SELECT * FROM point WHERE point_name  IN ('AHU_1') and equipment_name IN ('supply_air_flow_status');</v>
      </c>
    </row>
    <row r="15" spans="1:9" x14ac:dyDescent="0.35">
      <c r="A15" s="9" t="s">
        <v>132</v>
      </c>
      <c r="B15" s="9" t="s">
        <v>32</v>
      </c>
      <c r="C15" s="9" t="s">
        <v>160</v>
      </c>
      <c r="D15" s="15" t="s">
        <v>162</v>
      </c>
      <c r="E15" s="9" t="str">
        <f t="shared" si="0"/>
        <v>station:|slot:/Drivers/RdbmsNetwork/MySQLDatabase/points/AHU_1_suppy_air_linearvelocity_sensor</v>
      </c>
      <c r="F15" s="8" t="s">
        <v>37</v>
      </c>
      <c r="G15" s="10" t="s">
        <v>36</v>
      </c>
      <c r="H15" s="16" t="s">
        <v>67</v>
      </c>
      <c r="I15" s="14" t="str">
        <f t="shared" si="1"/>
        <v>SELECT * FROM point WHERE point_name  IN ('AHU_1') and equipment_name IN ('suppy_air_linearvelocity_sensor');</v>
      </c>
    </row>
    <row r="16" spans="1:9" x14ac:dyDescent="0.35">
      <c r="A16" s="9" t="s">
        <v>132</v>
      </c>
      <c r="B16" s="9" t="s">
        <v>33</v>
      </c>
      <c r="C16" s="9" t="s">
        <v>160</v>
      </c>
      <c r="D16" s="15" t="s">
        <v>162</v>
      </c>
      <c r="E16" s="9" t="str">
        <f t="shared" si="0"/>
        <v>station:|slot:/Drivers/RdbmsNetwork/MySQLDatabase/points/AHU_1_supply_air_damper_status</v>
      </c>
      <c r="F16" s="8" t="s">
        <v>37</v>
      </c>
      <c r="G16" s="10" t="s">
        <v>36</v>
      </c>
      <c r="H16" s="16" t="s">
        <v>69</v>
      </c>
      <c r="I16" s="14" t="str">
        <f t="shared" si="1"/>
        <v>SELECT * FROM point WHERE point_name  IN ('AHU_1') and equipment_name IN ('supply_air_damper_status');</v>
      </c>
    </row>
    <row r="17" spans="1:9" x14ac:dyDescent="0.35">
      <c r="A17" s="9" t="s">
        <v>132</v>
      </c>
      <c r="B17" s="10" t="s">
        <v>46</v>
      </c>
      <c r="C17" s="10" t="s">
        <v>160</v>
      </c>
      <c r="D17" s="15" t="s">
        <v>162</v>
      </c>
      <c r="E17" s="9" t="str">
        <f t="shared" si="0"/>
        <v>station:|slot:/Drivers/RdbmsNetwork/MySQLDatabase/points/AHU_1_chilled_water_valve_percentage_command</v>
      </c>
      <c r="F17" s="8" t="s">
        <v>129</v>
      </c>
      <c r="G17" s="10" t="s">
        <v>36</v>
      </c>
      <c r="H17" s="8" t="s">
        <v>48</v>
      </c>
      <c r="I17" s="14" t="str">
        <f t="shared" si="1"/>
        <v>SELECT * FROM point WHERE point_name  IN ('AHU_1') and equipment_name IN ('chilled_water_valve_percentage_command');</v>
      </c>
    </row>
    <row r="18" spans="1:9" x14ac:dyDescent="0.35">
      <c r="A18" s="9" t="s">
        <v>133</v>
      </c>
      <c r="B18" s="9" t="s">
        <v>8</v>
      </c>
      <c r="C18" s="9"/>
      <c r="D18" s="15"/>
      <c r="E18" s="9" t="str">
        <f t="shared" si="0"/>
        <v>station:|slot:/Drivers/RdbmsNetwork/MySQLDatabase/points/AHU_2_run_status</v>
      </c>
      <c r="F18" s="8" t="s">
        <v>220</v>
      </c>
      <c r="G18" s="10" t="s">
        <v>36</v>
      </c>
      <c r="H18" s="15" t="s">
        <v>50</v>
      </c>
      <c r="I18" s="14" t="str">
        <f t="shared" si="1"/>
        <v>SELECT * FROM point WHERE point_name  IN ('AHU_2') and equipment_name IN ('run_status');</v>
      </c>
    </row>
    <row r="19" spans="1:9" x14ac:dyDescent="0.35">
      <c r="A19" s="9" t="s">
        <v>133</v>
      </c>
      <c r="B19" s="9" t="s">
        <v>30</v>
      </c>
      <c r="C19" s="9" t="s">
        <v>159</v>
      </c>
      <c r="D19" s="15" t="s">
        <v>162</v>
      </c>
      <c r="E19" s="9" t="str">
        <f t="shared" si="0"/>
        <v>station:|slot:/Drivers/RdbmsNetwork/MySQLDatabase/points/AHU_2_low_speed_fan_status</v>
      </c>
      <c r="F19" s="8"/>
      <c r="G19" s="10" t="s">
        <v>36</v>
      </c>
      <c r="H19" s="16" t="s">
        <v>62</v>
      </c>
      <c r="I19" s="14" t="str">
        <f t="shared" si="1"/>
        <v>SELECT * FROM point WHERE point_name  IN ('AHU_2') and equipment_name IN ('low_speed_fan_status');</v>
      </c>
    </row>
    <row r="20" spans="1:9" x14ac:dyDescent="0.35">
      <c r="A20" s="9" t="s">
        <v>133</v>
      </c>
      <c r="B20" s="9" t="s">
        <v>26</v>
      </c>
      <c r="C20" s="9" t="s">
        <v>159</v>
      </c>
      <c r="D20" s="15" t="s">
        <v>162</v>
      </c>
      <c r="E20" s="9" t="str">
        <f t="shared" si="0"/>
        <v>station:|slot:/Drivers/RdbmsNetwork/MySQLDatabase/points/AHU_2_high_speed_fan_status</v>
      </c>
      <c r="F20" s="8"/>
      <c r="G20" s="10" t="s">
        <v>36</v>
      </c>
      <c r="H20" s="16" t="s">
        <v>63</v>
      </c>
      <c r="I20" s="14" t="str">
        <f t="shared" si="1"/>
        <v>SELECT * FROM point WHERE point_name  IN ('AHU_2') and equipment_name IN ('high_speed_fan_status');</v>
      </c>
    </row>
    <row r="21" spans="1:9" x14ac:dyDescent="0.35">
      <c r="A21" s="9" t="s">
        <v>133</v>
      </c>
      <c r="B21" s="9" t="s">
        <v>9</v>
      </c>
      <c r="C21" s="9" t="s">
        <v>159</v>
      </c>
      <c r="D21" s="15" t="s">
        <v>162</v>
      </c>
      <c r="E21" s="9" t="str">
        <f t="shared" si="0"/>
        <v>station:|slot:/Drivers/RdbmsNetwork/MySQLDatabase/points/AHU_2_device_fault_status</v>
      </c>
      <c r="F21" s="8"/>
      <c r="G21" s="10" t="s">
        <v>36</v>
      </c>
      <c r="H21" s="16" t="s">
        <v>43</v>
      </c>
      <c r="I21" s="14" t="str">
        <f t="shared" si="1"/>
        <v>SELECT * FROM point WHERE point_name  IN ('AHU_2') and equipment_name IN ('device_fault_status');</v>
      </c>
    </row>
    <row r="22" spans="1:9" x14ac:dyDescent="0.35">
      <c r="A22" s="9" t="s">
        <v>133</v>
      </c>
      <c r="B22" s="9" t="s">
        <v>27</v>
      </c>
      <c r="C22" s="9" t="s">
        <v>159</v>
      </c>
      <c r="D22" s="15" t="s">
        <v>162</v>
      </c>
      <c r="E22" s="9" t="str">
        <f t="shared" si="0"/>
        <v>station:|slot:/Drivers/RdbmsNetwork/MySQLDatabase/points/AHU_2_water_leak_alarm_status</v>
      </c>
      <c r="F22" s="8"/>
      <c r="G22" s="10" t="s">
        <v>36</v>
      </c>
      <c r="H22" s="16" t="s">
        <v>45</v>
      </c>
      <c r="I22" s="14" t="str">
        <f t="shared" si="1"/>
        <v>SELECT * FROM point WHERE point_name  IN ('AHU_2') and equipment_name IN ('water_leak_alarm_status');</v>
      </c>
    </row>
    <row r="23" spans="1:9" x14ac:dyDescent="0.35">
      <c r="A23" s="17" t="s">
        <v>133</v>
      </c>
      <c r="B23" s="17" t="s">
        <v>12</v>
      </c>
      <c r="C23" s="17" t="s">
        <v>160</v>
      </c>
      <c r="D23" s="26" t="s">
        <v>162</v>
      </c>
      <c r="E23" s="17" t="str">
        <f t="shared" si="0"/>
        <v>station:|slot:/Drivers/RdbmsNetwork/MySQLDatabase/points/AHU_2_filter_alarm_status</v>
      </c>
      <c r="F23" s="19"/>
      <c r="G23" s="18" t="s">
        <v>36</v>
      </c>
      <c r="H23" s="27" t="s">
        <v>44</v>
      </c>
      <c r="I23" s="20" t="str">
        <f t="shared" si="1"/>
        <v>SELECT * FROM point WHERE point_name  IN ('AHU_2') and equipment_name IN ('filter_alarm_status');</v>
      </c>
    </row>
    <row r="24" spans="1:9" x14ac:dyDescent="0.35">
      <c r="A24" s="9"/>
      <c r="B24" s="9"/>
      <c r="C24" s="9"/>
      <c r="D24" s="8"/>
      <c r="E24" s="8"/>
    </row>
    <row r="25" spans="1:9" x14ac:dyDescent="0.35">
      <c r="A25" s="8" t="s">
        <v>22</v>
      </c>
      <c r="B25" s="9"/>
      <c r="C25" s="9"/>
      <c r="D25" s="8"/>
      <c r="E25" s="8"/>
    </row>
    <row r="26" spans="1:9" x14ac:dyDescent="0.35">
      <c r="A26" s="8" t="s">
        <v>134</v>
      </c>
      <c r="B26" s="9"/>
      <c r="C26" s="9"/>
      <c r="D26" s="8"/>
      <c r="E26" s="10"/>
    </row>
    <row r="27" spans="1:9" x14ac:dyDescent="0.35">
      <c r="A27" t="s">
        <v>104</v>
      </c>
      <c r="B27" s="9"/>
      <c r="C27" s="9"/>
      <c r="D27" s="8"/>
      <c r="E27" s="10"/>
    </row>
    <row r="28" spans="1:9" x14ac:dyDescent="0.35">
      <c r="A28" s="7"/>
      <c r="B28" s="9"/>
      <c r="C28" s="9"/>
      <c r="D28" s="8"/>
      <c r="E28" s="10"/>
    </row>
    <row r="29" spans="1:9" x14ac:dyDescent="0.35">
      <c r="A29" s="7"/>
      <c r="B29" s="9"/>
      <c r="C29" s="9"/>
      <c r="D29" s="9"/>
      <c r="E29" s="10"/>
    </row>
    <row r="30" spans="1:9" x14ac:dyDescent="0.35">
      <c r="A30" s="7"/>
      <c r="B30" s="9"/>
      <c r="C30" s="9"/>
      <c r="D30" s="9"/>
      <c r="E30" s="10"/>
    </row>
    <row r="31" spans="1:9" x14ac:dyDescent="0.35">
      <c r="A31" s="7"/>
      <c r="B31" s="9"/>
      <c r="C31" s="9"/>
      <c r="D31" s="9"/>
      <c r="E31" s="10"/>
    </row>
    <row r="32" spans="1:9" x14ac:dyDescent="0.35">
      <c r="A32" s="7"/>
      <c r="B32" s="9"/>
      <c r="C32" s="9"/>
      <c r="D32" s="9"/>
      <c r="E32" s="10"/>
    </row>
    <row r="33" spans="1:5" x14ac:dyDescent="0.35">
      <c r="A33" s="7"/>
      <c r="B33" s="9"/>
      <c r="C33" s="9"/>
      <c r="D33" s="9"/>
      <c r="E33" s="10"/>
    </row>
    <row r="34" spans="1:5" x14ac:dyDescent="0.35">
      <c r="A34" s="7"/>
      <c r="B34" s="9"/>
      <c r="C34" s="9"/>
      <c r="D34" s="9"/>
      <c r="E34" s="10"/>
    </row>
    <row r="35" spans="1:5" x14ac:dyDescent="0.35">
      <c r="A35" s="7"/>
      <c r="B35" s="9"/>
      <c r="C35" s="9"/>
      <c r="D35" s="9"/>
      <c r="E35" s="10"/>
    </row>
    <row r="36" spans="1:5" x14ac:dyDescent="0.35">
      <c r="A36" s="7"/>
      <c r="B36" s="9"/>
      <c r="C36" s="9"/>
      <c r="D36" s="9"/>
      <c r="E36" s="10"/>
    </row>
    <row r="37" spans="1:5" x14ac:dyDescent="0.35">
      <c r="A37" s="7"/>
      <c r="B37" s="9"/>
      <c r="C37" s="9"/>
      <c r="D37" s="9"/>
      <c r="E37" s="10"/>
    </row>
    <row r="38" spans="1:5" x14ac:dyDescent="0.35">
      <c r="A38" s="7"/>
      <c r="B38" s="9"/>
      <c r="C38" s="9"/>
      <c r="D38" s="9"/>
      <c r="E38" s="10"/>
    </row>
    <row r="39" spans="1:5" x14ac:dyDescent="0.35">
      <c r="A39" s="7"/>
      <c r="B39" s="9"/>
      <c r="C39" s="9"/>
      <c r="D39" s="9"/>
      <c r="E39" s="10"/>
    </row>
    <row r="40" spans="1:5" x14ac:dyDescent="0.35">
      <c r="B40" s="9"/>
      <c r="C40" s="9"/>
      <c r="D40" s="9"/>
      <c r="E40" s="10"/>
    </row>
    <row r="41" spans="1:5" x14ac:dyDescent="0.35">
      <c r="B41" s="9"/>
      <c r="C41" s="9"/>
      <c r="D41" s="9"/>
      <c r="E41" s="10"/>
    </row>
    <row r="42" spans="1:5" x14ac:dyDescent="0.35">
      <c r="B42" s="9"/>
      <c r="C42" s="9"/>
      <c r="D42" s="9"/>
      <c r="E42" s="10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00850-D456-4A75-B546-2ECBB1EAC29F}">
  <dimension ref="A1:I6"/>
  <sheetViews>
    <sheetView zoomScale="70" zoomScaleNormal="70" workbookViewId="0">
      <selection activeCell="D2" sqref="D2"/>
    </sheetView>
  </sheetViews>
  <sheetFormatPr defaultRowHeight="14.5" x14ac:dyDescent="0.35"/>
  <cols>
    <col min="1" max="1" width="17" bestFit="1" customWidth="1"/>
    <col min="2" max="2" width="40.1796875" bestFit="1" customWidth="1"/>
    <col min="3" max="3" width="15" bestFit="1" customWidth="1"/>
    <col min="4" max="4" width="17.26953125" bestFit="1" customWidth="1"/>
    <col min="5" max="5" width="143" hidden="1" customWidth="1"/>
    <col min="6" max="6" width="11.1796875" bestFit="1" customWidth="1"/>
    <col min="7" max="8" width="11.1796875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3" t="s">
        <v>157</v>
      </c>
    </row>
    <row r="2" spans="1:9" x14ac:dyDescent="0.35">
      <c r="A2" s="5" t="s">
        <v>227</v>
      </c>
      <c r="B2" s="5" t="s">
        <v>223</v>
      </c>
      <c r="C2" s="5" t="s">
        <v>173</v>
      </c>
      <c r="D2" s="5" t="s">
        <v>162</v>
      </c>
      <c r="E2" s="5" t="str">
        <f>"station:|slot:/Drivers/RdbmsNetwork/MySQLDatabase/points/"&amp;A2&amp;"_"&amp;B2&amp;"/"&amp;A2&amp;"_"&amp;B2&amp;""</f>
        <v>station:|slot:/Drivers/RdbmsNetwork/MySQLDatabase/points/PS_1_chilled_water_differential_pressure_sensor/PS_1_chilled_water_differential_pressure_sensor</v>
      </c>
      <c r="F2" s="5" t="s">
        <v>224</v>
      </c>
      <c r="G2" s="5" t="s">
        <v>225</v>
      </c>
      <c r="H2" s="5" t="s">
        <v>226</v>
      </c>
      <c r="I2" s="13" t="str">
        <f>"SELECT * FROM point WHERE point_name  IN ('"&amp;A2&amp;"') and equipment_name IN ('"&amp;B2&amp;"');"</f>
        <v>SELECT * FROM point WHERE point_name  IN ('PS_1') and equipment_name IN ('chilled_water_differential_pressure_sensor');</v>
      </c>
    </row>
    <row r="4" spans="1:9" x14ac:dyDescent="0.35">
      <c r="A4" t="s">
        <v>22</v>
      </c>
    </row>
    <row r="5" spans="1:9" x14ac:dyDescent="0.35">
      <c r="A5" t="s">
        <v>97</v>
      </c>
    </row>
    <row r="6" spans="1:9" x14ac:dyDescent="0.35">
      <c r="A6" t="s">
        <v>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05DF3-F931-4C3E-A94D-E5FA066AA39F}">
  <dimension ref="A1:I65"/>
  <sheetViews>
    <sheetView zoomScale="85" zoomScaleNormal="85" workbookViewId="0">
      <selection activeCell="C14" sqref="C14"/>
    </sheetView>
  </sheetViews>
  <sheetFormatPr defaultRowHeight="14.5" x14ac:dyDescent="0.35"/>
  <cols>
    <col min="1" max="1" width="11.08984375" customWidth="1"/>
    <col min="2" max="2" width="37.54296875" bestFit="1" customWidth="1"/>
    <col min="3" max="3" width="15" bestFit="1" customWidth="1"/>
    <col min="4" max="4" width="16.90625" bestFit="1" customWidth="1"/>
    <col min="5" max="5" width="92.7265625" hidden="1" customWidth="1"/>
    <col min="6" max="6" width="38" customWidth="1"/>
    <col min="7" max="7" width="16.08984375" bestFit="1" customWidth="1"/>
    <col min="8" max="8" width="20.906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11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135</v>
      </c>
      <c r="B2" s="9" t="s">
        <v>39</v>
      </c>
      <c r="C2" s="9" t="s">
        <v>184</v>
      </c>
      <c r="D2" s="9" t="s">
        <v>178</v>
      </c>
      <c r="E2" s="9" t="str">
        <f>_xlfn.CONCAT("station:|slot:/Drivers/RdbmsNetwork/MySQLDatabase/points/",A2,"_",B2)</f>
        <v>station:|slot:/Drivers/RdbmsNetwork/MySQLDatabase/points/FCU_14_run_command</v>
      </c>
      <c r="F2" s="10"/>
      <c r="G2" s="9" t="s">
        <v>38</v>
      </c>
      <c r="H2" s="8" t="s">
        <v>41</v>
      </c>
      <c r="I2" s="14" t="str">
        <f>"SELECT * FROM point WHERE point_name  IN ('"&amp;A2&amp;"') and equipment_name IN ('"&amp;B2&amp;"');"</f>
        <v>SELECT * FROM point WHERE point_name  IN ('FCU_14') and equipment_name IN ('run_command');</v>
      </c>
    </row>
    <row r="3" spans="1:9" x14ac:dyDescent="0.35">
      <c r="A3" s="9" t="s">
        <v>135</v>
      </c>
      <c r="B3" s="9" t="s">
        <v>39</v>
      </c>
      <c r="C3" s="9" t="s">
        <v>184</v>
      </c>
      <c r="D3" s="9" t="s">
        <v>178</v>
      </c>
      <c r="E3" s="9" t="str">
        <f t="shared" ref="E3:E30" si="0">_xlfn.CONCAT("station:|slot:/Drivers/RdbmsNetwork/MySQLDatabase/points/",A3,"_",B3)</f>
        <v>station:|slot:/Drivers/RdbmsNetwork/MySQLDatabase/points/FCU_14_run_command</v>
      </c>
      <c r="F3" s="10"/>
      <c r="G3" s="9" t="s">
        <v>38</v>
      </c>
      <c r="H3" s="8" t="s">
        <v>42</v>
      </c>
      <c r="I3" s="14" t="str">
        <f t="shared" ref="I3:I30" si="1">"SELECT * FROM point WHERE point_name  IN ('"&amp;A3&amp;"') and equipment_name IN ('"&amp;B3&amp;"');"</f>
        <v>SELECT * FROM point WHERE point_name  IN ('FCU_14') and equipment_name IN ('run_command');</v>
      </c>
    </row>
    <row r="4" spans="1:9" x14ac:dyDescent="0.35">
      <c r="A4" s="9" t="s">
        <v>135</v>
      </c>
      <c r="B4" s="9" t="s">
        <v>8</v>
      </c>
      <c r="C4" s="9" t="s">
        <v>184</v>
      </c>
      <c r="D4" s="9" t="s">
        <v>178</v>
      </c>
      <c r="E4" s="9" t="str">
        <f t="shared" si="0"/>
        <v>station:|slot:/Drivers/RdbmsNetwork/MySQLDatabase/points/FCU_14_run_status</v>
      </c>
      <c r="F4" s="10"/>
      <c r="G4" s="9" t="s">
        <v>38</v>
      </c>
      <c r="H4" s="15" t="s">
        <v>50</v>
      </c>
      <c r="I4" s="14" t="str">
        <f t="shared" si="1"/>
        <v>SELECT * FROM point WHERE point_name  IN ('FCU_14') and equipment_name IN ('run_status');</v>
      </c>
    </row>
    <row r="5" spans="1:9" x14ac:dyDescent="0.35">
      <c r="A5" s="9" t="s">
        <v>135</v>
      </c>
      <c r="B5" s="9" t="s">
        <v>9</v>
      </c>
      <c r="C5" s="9" t="s">
        <v>184</v>
      </c>
      <c r="D5" s="9" t="s">
        <v>178</v>
      </c>
      <c r="E5" s="9" t="str">
        <f t="shared" si="0"/>
        <v>station:|slot:/Drivers/RdbmsNetwork/MySQLDatabase/points/FCU_14_device_fault_status</v>
      </c>
      <c r="F5" s="10"/>
      <c r="G5" s="9" t="s">
        <v>38</v>
      </c>
      <c r="H5" s="10" t="s">
        <v>43</v>
      </c>
      <c r="I5" s="14" t="str">
        <f t="shared" si="1"/>
        <v>SELECT * FROM point WHERE point_name  IN ('FCU_14') and equipment_name IN ('device_fault_status');</v>
      </c>
    </row>
    <row r="6" spans="1:9" x14ac:dyDescent="0.35">
      <c r="A6" s="9" t="s">
        <v>135</v>
      </c>
      <c r="B6" s="9" t="s">
        <v>25</v>
      </c>
      <c r="C6" s="9" t="s">
        <v>184</v>
      </c>
      <c r="D6" s="9" t="s">
        <v>178</v>
      </c>
      <c r="E6" s="9" t="str">
        <f t="shared" si="0"/>
        <v>station:|slot:/Drivers/RdbmsNetwork/MySQLDatabase/points/FCU_14_mode</v>
      </c>
      <c r="F6" s="10"/>
      <c r="G6" s="9" t="s">
        <v>38</v>
      </c>
      <c r="H6" s="8" t="s">
        <v>51</v>
      </c>
      <c r="I6" s="14" t="str">
        <f t="shared" si="1"/>
        <v>SELECT * FROM point WHERE point_name  IN ('FCU_14') and equipment_name IN ('mode');</v>
      </c>
    </row>
    <row r="7" spans="1:9" x14ac:dyDescent="0.35">
      <c r="A7" s="9" t="s">
        <v>135</v>
      </c>
      <c r="B7" s="9" t="s">
        <v>169</v>
      </c>
      <c r="C7" s="9" t="s">
        <v>184</v>
      </c>
      <c r="D7" s="9" t="s">
        <v>178</v>
      </c>
      <c r="E7" s="9" t="str">
        <f t="shared" si="0"/>
        <v>station:|slot:/Drivers/RdbmsNetwork/MySQLDatabase/points/FCU_14_mode1</v>
      </c>
      <c r="F7" s="10"/>
      <c r="G7" s="9" t="s">
        <v>38</v>
      </c>
      <c r="H7" s="8" t="s">
        <v>52</v>
      </c>
      <c r="I7" s="14" t="str">
        <f t="shared" si="1"/>
        <v>SELECT * FROM point WHERE point_name  IN ('FCU_14') and equipment_name IN ('mode1');</v>
      </c>
    </row>
    <row r="8" spans="1:9" x14ac:dyDescent="0.35">
      <c r="A8" s="9" t="s">
        <v>135</v>
      </c>
      <c r="B8" s="9" t="s">
        <v>27</v>
      </c>
      <c r="C8" s="9" t="s">
        <v>184</v>
      </c>
      <c r="D8" s="9" t="s">
        <v>178</v>
      </c>
      <c r="E8" s="9" t="str">
        <f t="shared" si="0"/>
        <v>station:|slot:/Drivers/RdbmsNetwork/MySQLDatabase/points/FCU_14_water_leak_alarm_status</v>
      </c>
      <c r="F8" s="10"/>
      <c r="G8" s="9" t="s">
        <v>38</v>
      </c>
      <c r="H8" s="8" t="s">
        <v>45</v>
      </c>
      <c r="I8" s="14" t="str">
        <f t="shared" si="1"/>
        <v>SELECT * FROM point WHERE point_name  IN ('FCU_14') and equipment_name IN ('water_leak_alarm_status');</v>
      </c>
    </row>
    <row r="9" spans="1:9" x14ac:dyDescent="0.35">
      <c r="A9" s="9" t="s">
        <v>135</v>
      </c>
      <c r="B9" s="9" t="s">
        <v>12</v>
      </c>
      <c r="C9" s="9" t="s">
        <v>186</v>
      </c>
      <c r="D9" s="9" t="s">
        <v>178</v>
      </c>
      <c r="E9" s="9" t="str">
        <f t="shared" si="0"/>
        <v>station:|slot:/Drivers/RdbmsNetwork/MySQLDatabase/points/FCU_14_filter_alarm_status</v>
      </c>
      <c r="F9" s="10"/>
      <c r="G9" s="9" t="s">
        <v>38</v>
      </c>
      <c r="H9" s="8" t="s">
        <v>44</v>
      </c>
      <c r="I9" s="14" t="str">
        <f t="shared" si="1"/>
        <v>SELECT * FROM point WHERE point_name  IN ('FCU_14') and equipment_name IN ('filter_alarm_status');</v>
      </c>
    </row>
    <row r="10" spans="1:9" x14ac:dyDescent="0.35">
      <c r="A10" s="9" t="s">
        <v>135</v>
      </c>
      <c r="B10" s="8" t="s">
        <v>16</v>
      </c>
      <c r="C10" s="8" t="s">
        <v>184</v>
      </c>
      <c r="D10" s="9" t="s">
        <v>178</v>
      </c>
      <c r="E10" s="9" t="str">
        <f t="shared" si="0"/>
        <v>station:|slot:/Drivers/RdbmsNetwork/MySQLDatabase/points/FCU_14_chilled_return_water_temperature_sensor</v>
      </c>
      <c r="F10" s="10"/>
      <c r="G10" s="9" t="s">
        <v>38</v>
      </c>
      <c r="H10" s="8" t="s">
        <v>47</v>
      </c>
      <c r="I10" s="14" t="str">
        <f t="shared" si="1"/>
        <v>SELECT * FROM point WHERE point_name  IN ('FCU_14') and equipment_name IN ('chilled_return_water_temperature_sensor');</v>
      </c>
    </row>
    <row r="11" spans="1:9" x14ac:dyDescent="0.35">
      <c r="A11" s="9" t="s">
        <v>135</v>
      </c>
      <c r="B11" s="9" t="s">
        <v>15</v>
      </c>
      <c r="C11" s="9" t="s">
        <v>184</v>
      </c>
      <c r="D11" s="9" t="s">
        <v>178</v>
      </c>
      <c r="E11" s="9" t="str">
        <f t="shared" si="0"/>
        <v>station:|slot:/Drivers/RdbmsNetwork/MySQLDatabase/points/FCU_14_chilled_supply_water_temperature_sensor</v>
      </c>
      <c r="F11" s="10"/>
      <c r="G11" s="9" t="s">
        <v>38</v>
      </c>
      <c r="H11" s="8" t="s">
        <v>54</v>
      </c>
      <c r="I11" s="14" t="str">
        <f t="shared" si="1"/>
        <v>SELECT * FROM point WHERE point_name  IN ('FCU_14') and equipment_name IN ('chilled_supply_water_temperature_sensor');</v>
      </c>
    </row>
    <row r="12" spans="1:9" x14ac:dyDescent="0.35">
      <c r="A12" s="9" t="s">
        <v>135</v>
      </c>
      <c r="B12" s="10" t="s">
        <v>46</v>
      </c>
      <c r="C12" s="10" t="s">
        <v>184</v>
      </c>
      <c r="D12" s="9" t="s">
        <v>178</v>
      </c>
      <c r="E12" s="9" t="str">
        <f t="shared" si="0"/>
        <v>station:|slot:/Drivers/RdbmsNetwork/MySQLDatabase/points/FCU_14_chilled_water_valve_percentage_command</v>
      </c>
      <c r="F12" s="10"/>
      <c r="G12" s="9" t="s">
        <v>38</v>
      </c>
      <c r="H12" s="8" t="s">
        <v>48</v>
      </c>
      <c r="I12" s="14" t="str">
        <f t="shared" si="1"/>
        <v>SELECT * FROM point WHERE point_name  IN ('FCU_14') and equipment_name IN ('chilled_water_valve_percentage_command');</v>
      </c>
    </row>
    <row r="13" spans="1:9" x14ac:dyDescent="0.35">
      <c r="A13" s="9" t="s">
        <v>135</v>
      </c>
      <c r="B13" s="9" t="s">
        <v>33</v>
      </c>
      <c r="C13" s="9" t="s">
        <v>186</v>
      </c>
      <c r="D13" s="9" t="s">
        <v>178</v>
      </c>
      <c r="E13" s="9" t="str">
        <f t="shared" si="0"/>
        <v>station:|slot:/Drivers/RdbmsNetwork/MySQLDatabase/points/FCU_14_supply_air_damper_status</v>
      </c>
      <c r="F13" s="10"/>
      <c r="G13" s="9" t="s">
        <v>38</v>
      </c>
      <c r="H13" s="8" t="s">
        <v>53</v>
      </c>
      <c r="I13" s="14" t="str">
        <f t="shared" si="1"/>
        <v>SELECT * FROM point WHERE point_name  IN ('FCU_14') and equipment_name IN ('supply_air_damper_status');</v>
      </c>
    </row>
    <row r="14" spans="1:9" x14ac:dyDescent="0.35">
      <c r="A14" s="9" t="s">
        <v>135</v>
      </c>
      <c r="B14" s="9" t="s">
        <v>19</v>
      </c>
      <c r="C14" s="9" t="s">
        <v>186</v>
      </c>
      <c r="D14" s="9" t="s">
        <v>178</v>
      </c>
      <c r="E14" s="9" t="str">
        <f t="shared" si="0"/>
        <v>station:|slot:/Drivers/RdbmsNetwork/MySQLDatabase/points/FCU_14_supply_air_temperature_sensor</v>
      </c>
      <c r="F14" s="10"/>
      <c r="G14" s="9" t="s">
        <v>38</v>
      </c>
      <c r="H14" s="8" t="s">
        <v>49</v>
      </c>
      <c r="I14" s="14" t="str">
        <f t="shared" si="1"/>
        <v>SELECT * FROM point WHERE point_name  IN ('FCU_14') and equipment_name IN ('supply_air_temperature_sensor');</v>
      </c>
    </row>
    <row r="15" spans="1:9" x14ac:dyDescent="0.35">
      <c r="A15" s="9" t="s">
        <v>135</v>
      </c>
      <c r="B15" s="8" t="s">
        <v>2</v>
      </c>
      <c r="C15" s="8" t="s">
        <v>184</v>
      </c>
      <c r="D15" s="9" t="s">
        <v>178</v>
      </c>
      <c r="E15" s="9" t="str">
        <f t="shared" si="0"/>
        <v>station:|slot:/Drivers/RdbmsNetwork/MySQLDatabase/points/FCU_14_return_air_temperature_sensor</v>
      </c>
      <c r="F15" s="10" t="s">
        <v>60</v>
      </c>
      <c r="G15" s="9" t="s">
        <v>38</v>
      </c>
      <c r="H15" s="8" t="s">
        <v>57</v>
      </c>
      <c r="I15" s="14" t="str">
        <f t="shared" si="1"/>
        <v>SELECT * FROM point WHERE point_name  IN ('FCU_14') and equipment_name IN ('return_air_temperature_sensor');</v>
      </c>
    </row>
    <row r="16" spans="1:9" x14ac:dyDescent="0.35">
      <c r="A16" s="9" t="s">
        <v>135</v>
      </c>
      <c r="B16" s="10" t="s">
        <v>55</v>
      </c>
      <c r="C16" s="10" t="s">
        <v>185</v>
      </c>
      <c r="D16" s="9" t="s">
        <v>178</v>
      </c>
      <c r="E16" s="9" t="str">
        <f t="shared" si="0"/>
        <v>station:|slot:/Drivers/RdbmsNetwork/MySQLDatabase/points/FCU_14_zone_air_temperature_sensor</v>
      </c>
      <c r="F16" s="10" t="s">
        <v>61</v>
      </c>
      <c r="G16" s="9" t="s">
        <v>38</v>
      </c>
      <c r="H16" s="8" t="s">
        <v>58</v>
      </c>
      <c r="I16" s="14" t="str">
        <f t="shared" si="1"/>
        <v>SELECT * FROM point WHERE point_name  IN ('FCU_14') and equipment_name IN ('zone_air_temperature_sensor');</v>
      </c>
    </row>
    <row r="17" spans="1:9" x14ac:dyDescent="0.35">
      <c r="A17" s="9" t="s">
        <v>135</v>
      </c>
      <c r="B17" s="10" t="s">
        <v>56</v>
      </c>
      <c r="C17" s="10" t="s">
        <v>186</v>
      </c>
      <c r="D17" s="9" t="s">
        <v>178</v>
      </c>
      <c r="E17" s="9" t="str">
        <f t="shared" si="0"/>
        <v>station:|slot:/Drivers/RdbmsNetwork/MySQLDatabase/points/FCU_14_zone_air_relative_humidity_sensor</v>
      </c>
      <c r="F17" s="10" t="s">
        <v>61</v>
      </c>
      <c r="G17" s="9" t="s">
        <v>38</v>
      </c>
      <c r="H17" s="8" t="s">
        <v>59</v>
      </c>
      <c r="I17" s="14" t="str">
        <f t="shared" si="1"/>
        <v>SELECT * FROM point WHERE point_name  IN ('FCU_14') and equipment_name IN ('zone_air_relative_humidity_sensor');</v>
      </c>
    </row>
    <row r="18" spans="1:9" x14ac:dyDescent="0.35">
      <c r="A18" s="9" t="s">
        <v>136</v>
      </c>
      <c r="B18" s="9" t="s">
        <v>39</v>
      </c>
      <c r="C18" s="9" t="s">
        <v>185</v>
      </c>
      <c r="D18" s="9" t="s">
        <v>178</v>
      </c>
      <c r="E18" s="9" t="str">
        <f t="shared" si="0"/>
        <v>station:|slot:/Drivers/RdbmsNetwork/MySQLDatabase/points/FCU_15_run_command</v>
      </c>
      <c r="F18" s="10"/>
      <c r="G18" s="9" t="s">
        <v>38</v>
      </c>
      <c r="H18" s="8" t="s">
        <v>41</v>
      </c>
      <c r="I18" s="14" t="str">
        <f t="shared" si="1"/>
        <v>SELECT * FROM point WHERE point_name  IN ('FCU_15') and equipment_name IN ('run_command');</v>
      </c>
    </row>
    <row r="19" spans="1:9" x14ac:dyDescent="0.35">
      <c r="A19" s="9" t="s">
        <v>136</v>
      </c>
      <c r="B19" s="9" t="s">
        <v>39</v>
      </c>
      <c r="C19" s="9" t="s">
        <v>185</v>
      </c>
      <c r="D19" s="9" t="s">
        <v>178</v>
      </c>
      <c r="E19" s="9" t="str">
        <f t="shared" si="0"/>
        <v>station:|slot:/Drivers/RdbmsNetwork/MySQLDatabase/points/FCU_15_run_command</v>
      </c>
      <c r="F19" s="10"/>
      <c r="G19" s="9" t="s">
        <v>38</v>
      </c>
      <c r="H19" s="8" t="s">
        <v>42</v>
      </c>
      <c r="I19" s="14" t="str">
        <f t="shared" si="1"/>
        <v>SELECT * FROM point WHERE point_name  IN ('FCU_15') and equipment_name IN ('run_command');</v>
      </c>
    </row>
    <row r="20" spans="1:9" x14ac:dyDescent="0.35">
      <c r="A20" s="9" t="s">
        <v>136</v>
      </c>
      <c r="B20" s="9" t="s">
        <v>8</v>
      </c>
      <c r="C20" s="9" t="s">
        <v>185</v>
      </c>
      <c r="D20" s="9" t="s">
        <v>178</v>
      </c>
      <c r="E20" s="9" t="str">
        <f t="shared" si="0"/>
        <v>station:|slot:/Drivers/RdbmsNetwork/MySQLDatabase/points/FCU_15_run_status</v>
      </c>
      <c r="F20" s="10"/>
      <c r="G20" s="9" t="s">
        <v>38</v>
      </c>
      <c r="H20" s="15" t="s">
        <v>50</v>
      </c>
      <c r="I20" s="14" t="str">
        <f t="shared" si="1"/>
        <v>SELECT * FROM point WHERE point_name  IN ('FCU_15') and equipment_name IN ('run_status');</v>
      </c>
    </row>
    <row r="21" spans="1:9" x14ac:dyDescent="0.35">
      <c r="A21" s="9" t="s">
        <v>136</v>
      </c>
      <c r="B21" s="9" t="s">
        <v>9</v>
      </c>
      <c r="C21" s="9" t="s">
        <v>185</v>
      </c>
      <c r="D21" s="9" t="s">
        <v>178</v>
      </c>
      <c r="E21" s="9" t="str">
        <f t="shared" si="0"/>
        <v>station:|slot:/Drivers/RdbmsNetwork/MySQLDatabase/points/FCU_15_device_fault_status</v>
      </c>
      <c r="F21" s="10"/>
      <c r="G21" s="9" t="s">
        <v>38</v>
      </c>
      <c r="H21" s="10" t="s">
        <v>43</v>
      </c>
      <c r="I21" s="14" t="str">
        <f t="shared" si="1"/>
        <v>SELECT * FROM point WHERE point_name  IN ('FCU_15') and equipment_name IN ('device_fault_status');</v>
      </c>
    </row>
    <row r="22" spans="1:9" x14ac:dyDescent="0.35">
      <c r="A22" s="9" t="s">
        <v>136</v>
      </c>
      <c r="B22" s="9" t="s">
        <v>25</v>
      </c>
      <c r="C22" s="9" t="s">
        <v>185</v>
      </c>
      <c r="D22" s="9" t="s">
        <v>178</v>
      </c>
      <c r="E22" s="9" t="str">
        <f t="shared" si="0"/>
        <v>station:|slot:/Drivers/RdbmsNetwork/MySQLDatabase/points/FCU_15_mode</v>
      </c>
      <c r="F22" s="10"/>
      <c r="G22" s="9" t="s">
        <v>38</v>
      </c>
      <c r="H22" s="8" t="s">
        <v>51</v>
      </c>
      <c r="I22" s="14" t="str">
        <f t="shared" si="1"/>
        <v>SELECT * FROM point WHERE point_name  IN ('FCU_15') and equipment_name IN ('mode');</v>
      </c>
    </row>
    <row r="23" spans="1:9" x14ac:dyDescent="0.35">
      <c r="A23" s="9" t="s">
        <v>136</v>
      </c>
      <c r="B23" s="9" t="s">
        <v>169</v>
      </c>
      <c r="C23" s="9" t="s">
        <v>185</v>
      </c>
      <c r="D23" s="9" t="s">
        <v>178</v>
      </c>
      <c r="E23" s="9" t="str">
        <f t="shared" si="0"/>
        <v>station:|slot:/Drivers/RdbmsNetwork/MySQLDatabase/points/FCU_15_mode1</v>
      </c>
      <c r="F23" s="10"/>
      <c r="G23" s="9" t="s">
        <v>38</v>
      </c>
      <c r="H23" s="8" t="s">
        <v>52</v>
      </c>
      <c r="I23" s="14" t="str">
        <f t="shared" si="1"/>
        <v>SELECT * FROM point WHERE point_name  IN ('FCU_15') and equipment_name IN ('mode1');</v>
      </c>
    </row>
    <row r="24" spans="1:9" x14ac:dyDescent="0.35">
      <c r="A24" s="9" t="s">
        <v>136</v>
      </c>
      <c r="B24" s="9" t="s">
        <v>27</v>
      </c>
      <c r="C24" s="9" t="s">
        <v>185</v>
      </c>
      <c r="D24" s="9" t="s">
        <v>178</v>
      </c>
      <c r="E24" s="9" t="str">
        <f t="shared" si="0"/>
        <v>station:|slot:/Drivers/RdbmsNetwork/MySQLDatabase/points/FCU_15_water_leak_alarm_status</v>
      </c>
      <c r="F24" s="10"/>
      <c r="G24" s="9" t="s">
        <v>38</v>
      </c>
      <c r="H24" s="8" t="s">
        <v>45</v>
      </c>
      <c r="I24" s="14" t="str">
        <f t="shared" si="1"/>
        <v>SELECT * FROM point WHERE point_name  IN ('FCU_15') and equipment_name IN ('water_leak_alarm_status');</v>
      </c>
    </row>
    <row r="25" spans="1:9" x14ac:dyDescent="0.35">
      <c r="A25" s="9" t="s">
        <v>136</v>
      </c>
      <c r="B25" s="9" t="s">
        <v>12</v>
      </c>
      <c r="C25" s="9" t="s">
        <v>186</v>
      </c>
      <c r="D25" s="9" t="s">
        <v>178</v>
      </c>
      <c r="E25" s="9" t="str">
        <f t="shared" si="0"/>
        <v>station:|slot:/Drivers/RdbmsNetwork/MySQLDatabase/points/FCU_15_filter_alarm_status</v>
      </c>
      <c r="F25" s="10"/>
      <c r="G25" s="9" t="s">
        <v>38</v>
      </c>
      <c r="H25" s="8" t="s">
        <v>44</v>
      </c>
      <c r="I25" s="14" t="str">
        <f t="shared" si="1"/>
        <v>SELECT * FROM point WHERE point_name  IN ('FCU_15') and equipment_name IN ('filter_alarm_status');</v>
      </c>
    </row>
    <row r="26" spans="1:9" x14ac:dyDescent="0.35">
      <c r="A26" s="9" t="s">
        <v>136</v>
      </c>
      <c r="B26" s="8" t="s">
        <v>16</v>
      </c>
      <c r="C26" s="8" t="s">
        <v>185</v>
      </c>
      <c r="D26" s="9" t="s">
        <v>178</v>
      </c>
      <c r="E26" s="9" t="str">
        <f t="shared" si="0"/>
        <v>station:|slot:/Drivers/RdbmsNetwork/MySQLDatabase/points/FCU_15_chilled_return_water_temperature_sensor</v>
      </c>
      <c r="F26" s="10"/>
      <c r="G26" s="9" t="s">
        <v>38</v>
      </c>
      <c r="H26" s="8" t="s">
        <v>47</v>
      </c>
      <c r="I26" s="14" t="str">
        <f t="shared" si="1"/>
        <v>SELECT * FROM point WHERE point_name  IN ('FCU_15') and equipment_name IN ('chilled_return_water_temperature_sensor');</v>
      </c>
    </row>
    <row r="27" spans="1:9" x14ac:dyDescent="0.35">
      <c r="A27" s="9" t="s">
        <v>136</v>
      </c>
      <c r="B27" s="9" t="s">
        <v>15</v>
      </c>
      <c r="C27" s="9" t="s">
        <v>185</v>
      </c>
      <c r="D27" s="9" t="s">
        <v>178</v>
      </c>
      <c r="E27" s="9" t="str">
        <f t="shared" si="0"/>
        <v>station:|slot:/Drivers/RdbmsNetwork/MySQLDatabase/points/FCU_15_chilled_supply_water_temperature_sensor</v>
      </c>
      <c r="F27" s="10"/>
      <c r="G27" s="9" t="s">
        <v>38</v>
      </c>
      <c r="H27" s="8" t="s">
        <v>54</v>
      </c>
      <c r="I27" s="14" t="str">
        <f t="shared" si="1"/>
        <v>SELECT * FROM point WHERE point_name  IN ('FCU_15') and equipment_name IN ('chilled_supply_water_temperature_sensor');</v>
      </c>
    </row>
    <row r="28" spans="1:9" x14ac:dyDescent="0.35">
      <c r="A28" s="9" t="s">
        <v>136</v>
      </c>
      <c r="B28" s="10" t="s">
        <v>46</v>
      </c>
      <c r="C28" s="10" t="s">
        <v>185</v>
      </c>
      <c r="D28" s="9" t="s">
        <v>178</v>
      </c>
      <c r="E28" s="9" t="str">
        <f t="shared" si="0"/>
        <v>station:|slot:/Drivers/RdbmsNetwork/MySQLDatabase/points/FCU_15_chilled_water_valve_percentage_command</v>
      </c>
      <c r="F28" s="10"/>
      <c r="G28" s="9" t="s">
        <v>38</v>
      </c>
      <c r="H28" s="8" t="s">
        <v>48</v>
      </c>
      <c r="I28" s="14" t="str">
        <f t="shared" si="1"/>
        <v>SELECT * FROM point WHERE point_name  IN ('FCU_15') and equipment_name IN ('chilled_water_valve_percentage_command');</v>
      </c>
    </row>
    <row r="29" spans="1:9" x14ac:dyDescent="0.35">
      <c r="A29" s="9" t="s">
        <v>136</v>
      </c>
      <c r="B29" s="9" t="s">
        <v>33</v>
      </c>
      <c r="C29" s="9" t="s">
        <v>186</v>
      </c>
      <c r="D29" s="9" t="s">
        <v>178</v>
      </c>
      <c r="E29" s="9" t="str">
        <f t="shared" si="0"/>
        <v>station:|slot:/Drivers/RdbmsNetwork/MySQLDatabase/points/FCU_15_supply_air_damper_status</v>
      </c>
      <c r="F29" s="10"/>
      <c r="G29" s="9" t="s">
        <v>38</v>
      </c>
      <c r="H29" s="8" t="s">
        <v>53</v>
      </c>
      <c r="I29" s="14" t="str">
        <f t="shared" si="1"/>
        <v>SELECT * FROM point WHERE point_name  IN ('FCU_15') and equipment_name IN ('supply_air_damper_status');</v>
      </c>
    </row>
    <row r="30" spans="1:9" x14ac:dyDescent="0.35">
      <c r="A30" s="17" t="s">
        <v>136</v>
      </c>
      <c r="B30" s="17" t="s">
        <v>19</v>
      </c>
      <c r="C30" s="17" t="s">
        <v>186</v>
      </c>
      <c r="D30" s="17" t="s">
        <v>178</v>
      </c>
      <c r="E30" s="17" t="str">
        <f t="shared" si="0"/>
        <v>station:|slot:/Drivers/RdbmsNetwork/MySQLDatabase/points/FCU_15_supply_air_temperature_sensor</v>
      </c>
      <c r="F30" s="18"/>
      <c r="G30" s="17" t="s">
        <v>38</v>
      </c>
      <c r="H30" s="19" t="s">
        <v>49</v>
      </c>
      <c r="I30" s="20" t="str">
        <f t="shared" si="1"/>
        <v>SELECT * FROM point WHERE point_name  IN ('FCU_15') and equipment_name IN ('supply_air_temperature_sensor');</v>
      </c>
    </row>
    <row r="31" spans="1:9" x14ac:dyDescent="0.35">
      <c r="A31" s="9" t="s">
        <v>336</v>
      </c>
      <c r="B31" s="9" t="s">
        <v>39</v>
      </c>
      <c r="C31" s="9" t="s">
        <v>338</v>
      </c>
      <c r="D31" s="9" t="s">
        <v>328</v>
      </c>
      <c r="E31" s="9" t="str">
        <f>_xlfn.CONCAT("station:|slot:/Drivers/RdbmsNetwork/MySQLDatabase/points/",A31,"_",B31)</f>
        <v>station:|slot:/Drivers/RdbmsNetwork/MySQLDatabase/points/FCU_28_run_command</v>
      </c>
      <c r="F31" s="10"/>
      <c r="G31" s="9" t="s">
        <v>341</v>
      </c>
      <c r="H31" s="8" t="s">
        <v>41</v>
      </c>
      <c r="I31" s="14" t="str">
        <f>"SELECT * FROM point WHERE point_name  IN ('"&amp;A31&amp;"') and equipment_name IN ('"&amp;B31&amp;"');"</f>
        <v>SELECT * FROM point WHERE point_name  IN ('FCU_28') and equipment_name IN ('run_command');</v>
      </c>
    </row>
    <row r="32" spans="1:9" x14ac:dyDescent="0.35">
      <c r="A32" s="9" t="s">
        <v>336</v>
      </c>
      <c r="B32" s="9" t="s">
        <v>39</v>
      </c>
      <c r="C32" s="9" t="s">
        <v>338</v>
      </c>
      <c r="D32" s="9" t="s">
        <v>328</v>
      </c>
      <c r="E32" s="9" t="str">
        <f t="shared" ref="E32:E59" si="2">_xlfn.CONCAT("station:|slot:/Drivers/RdbmsNetwork/MySQLDatabase/points/",A32,"_",B32)</f>
        <v>station:|slot:/Drivers/RdbmsNetwork/MySQLDatabase/points/FCU_28_run_command</v>
      </c>
      <c r="F32" s="10"/>
      <c r="G32" s="9" t="s">
        <v>341</v>
      </c>
      <c r="H32" s="8" t="s">
        <v>42</v>
      </c>
      <c r="I32" s="14" t="str">
        <f t="shared" ref="I32:I59" si="3">"SELECT * FROM point WHERE point_name  IN ('"&amp;A32&amp;"') and equipment_name IN ('"&amp;B32&amp;"');"</f>
        <v>SELECT * FROM point WHERE point_name  IN ('FCU_28') and equipment_name IN ('run_command');</v>
      </c>
    </row>
    <row r="33" spans="1:9" x14ac:dyDescent="0.35">
      <c r="A33" s="9" t="s">
        <v>336</v>
      </c>
      <c r="B33" s="9" t="s">
        <v>8</v>
      </c>
      <c r="C33" s="9" t="s">
        <v>338</v>
      </c>
      <c r="D33" s="9" t="s">
        <v>328</v>
      </c>
      <c r="E33" s="9" t="str">
        <f t="shared" si="2"/>
        <v>station:|slot:/Drivers/RdbmsNetwork/MySQLDatabase/points/FCU_28_run_status</v>
      </c>
      <c r="F33" s="10"/>
      <c r="G33" s="9" t="s">
        <v>341</v>
      </c>
      <c r="H33" s="15" t="s">
        <v>50</v>
      </c>
      <c r="I33" s="14" t="str">
        <f t="shared" si="3"/>
        <v>SELECT * FROM point WHERE point_name  IN ('FCU_28') and equipment_name IN ('run_status');</v>
      </c>
    </row>
    <row r="34" spans="1:9" x14ac:dyDescent="0.35">
      <c r="A34" s="9" t="s">
        <v>336</v>
      </c>
      <c r="B34" s="9" t="s">
        <v>9</v>
      </c>
      <c r="C34" s="9" t="s">
        <v>338</v>
      </c>
      <c r="D34" s="9" t="s">
        <v>328</v>
      </c>
      <c r="E34" s="9" t="str">
        <f t="shared" si="2"/>
        <v>station:|slot:/Drivers/RdbmsNetwork/MySQLDatabase/points/FCU_28_device_fault_status</v>
      </c>
      <c r="F34" s="10"/>
      <c r="G34" s="9" t="s">
        <v>341</v>
      </c>
      <c r="H34" s="10" t="s">
        <v>43</v>
      </c>
      <c r="I34" s="14" t="str">
        <f t="shared" si="3"/>
        <v>SELECT * FROM point WHERE point_name  IN ('FCU_28') and equipment_name IN ('device_fault_status');</v>
      </c>
    </row>
    <row r="35" spans="1:9" x14ac:dyDescent="0.35">
      <c r="A35" s="9" t="s">
        <v>336</v>
      </c>
      <c r="B35" s="9" t="s">
        <v>25</v>
      </c>
      <c r="C35" s="9" t="s">
        <v>338</v>
      </c>
      <c r="D35" s="9" t="s">
        <v>328</v>
      </c>
      <c r="E35" s="9" t="str">
        <f t="shared" si="2"/>
        <v>station:|slot:/Drivers/RdbmsNetwork/MySQLDatabase/points/FCU_28_mode</v>
      </c>
      <c r="F35" s="10"/>
      <c r="G35" s="9" t="s">
        <v>341</v>
      </c>
      <c r="H35" s="8" t="s">
        <v>51</v>
      </c>
      <c r="I35" s="14" t="str">
        <f t="shared" si="3"/>
        <v>SELECT * FROM point WHERE point_name  IN ('FCU_28') and equipment_name IN ('mode');</v>
      </c>
    </row>
    <row r="36" spans="1:9" x14ac:dyDescent="0.35">
      <c r="A36" s="9" t="s">
        <v>336</v>
      </c>
      <c r="B36" s="9" t="s">
        <v>169</v>
      </c>
      <c r="C36" s="9" t="s">
        <v>338</v>
      </c>
      <c r="D36" s="9" t="s">
        <v>328</v>
      </c>
      <c r="E36" s="9" t="str">
        <f t="shared" si="2"/>
        <v>station:|slot:/Drivers/RdbmsNetwork/MySQLDatabase/points/FCU_28_mode1</v>
      </c>
      <c r="F36" s="10"/>
      <c r="G36" s="9" t="s">
        <v>341</v>
      </c>
      <c r="H36" s="8" t="s">
        <v>52</v>
      </c>
      <c r="I36" s="14" t="str">
        <f t="shared" si="3"/>
        <v>SELECT * FROM point WHERE point_name  IN ('FCU_28') and equipment_name IN ('mode1');</v>
      </c>
    </row>
    <row r="37" spans="1:9" x14ac:dyDescent="0.35">
      <c r="A37" s="9" t="s">
        <v>336</v>
      </c>
      <c r="B37" s="9" t="s">
        <v>27</v>
      </c>
      <c r="C37" s="9" t="s">
        <v>338</v>
      </c>
      <c r="D37" s="9" t="s">
        <v>328</v>
      </c>
      <c r="E37" s="9" t="str">
        <f t="shared" si="2"/>
        <v>station:|slot:/Drivers/RdbmsNetwork/MySQLDatabase/points/FCU_28_water_leak_alarm_status</v>
      </c>
      <c r="F37" s="10"/>
      <c r="G37" s="9" t="s">
        <v>341</v>
      </c>
      <c r="H37" s="8" t="s">
        <v>45</v>
      </c>
      <c r="I37" s="14" t="str">
        <f t="shared" si="3"/>
        <v>SELECT * FROM point WHERE point_name  IN ('FCU_28') and equipment_name IN ('water_leak_alarm_status');</v>
      </c>
    </row>
    <row r="38" spans="1:9" x14ac:dyDescent="0.35">
      <c r="A38" s="9" t="s">
        <v>336</v>
      </c>
      <c r="B38" s="9" t="s">
        <v>12</v>
      </c>
      <c r="C38" s="9" t="s">
        <v>343</v>
      </c>
      <c r="D38" s="9" t="s">
        <v>328</v>
      </c>
      <c r="E38" s="9" t="str">
        <f t="shared" si="2"/>
        <v>station:|slot:/Drivers/RdbmsNetwork/MySQLDatabase/points/FCU_28_filter_alarm_status</v>
      </c>
      <c r="F38" s="10"/>
      <c r="G38" s="9" t="s">
        <v>341</v>
      </c>
      <c r="H38" s="8" t="s">
        <v>44</v>
      </c>
      <c r="I38" s="14" t="str">
        <f t="shared" si="3"/>
        <v>SELECT * FROM point WHERE point_name  IN ('FCU_28') and equipment_name IN ('filter_alarm_status');</v>
      </c>
    </row>
    <row r="39" spans="1:9" x14ac:dyDescent="0.35">
      <c r="A39" s="9" t="s">
        <v>336</v>
      </c>
      <c r="B39" s="8" t="s">
        <v>16</v>
      </c>
      <c r="C39" s="8" t="s">
        <v>338</v>
      </c>
      <c r="D39" s="9" t="s">
        <v>328</v>
      </c>
      <c r="E39" s="9" t="str">
        <f t="shared" si="2"/>
        <v>station:|slot:/Drivers/RdbmsNetwork/MySQLDatabase/points/FCU_28_chilled_return_water_temperature_sensor</v>
      </c>
      <c r="F39" s="10"/>
      <c r="G39" s="9" t="s">
        <v>341</v>
      </c>
      <c r="H39" s="8" t="s">
        <v>47</v>
      </c>
      <c r="I39" s="14" t="str">
        <f t="shared" si="3"/>
        <v>SELECT * FROM point WHERE point_name  IN ('FCU_28') and equipment_name IN ('chilled_return_water_temperature_sensor');</v>
      </c>
    </row>
    <row r="40" spans="1:9" x14ac:dyDescent="0.35">
      <c r="A40" s="9" t="s">
        <v>336</v>
      </c>
      <c r="B40" s="9" t="s">
        <v>15</v>
      </c>
      <c r="C40" s="9" t="s">
        <v>338</v>
      </c>
      <c r="D40" s="9" t="s">
        <v>328</v>
      </c>
      <c r="E40" s="9" t="str">
        <f t="shared" si="2"/>
        <v>station:|slot:/Drivers/RdbmsNetwork/MySQLDatabase/points/FCU_28_chilled_supply_water_temperature_sensor</v>
      </c>
      <c r="F40" s="10"/>
      <c r="G40" s="9" t="s">
        <v>341</v>
      </c>
      <c r="H40" s="8" t="s">
        <v>54</v>
      </c>
      <c r="I40" s="14" t="str">
        <f t="shared" si="3"/>
        <v>SELECT * FROM point WHERE point_name  IN ('FCU_28') and equipment_name IN ('chilled_supply_water_temperature_sensor');</v>
      </c>
    </row>
    <row r="41" spans="1:9" x14ac:dyDescent="0.35">
      <c r="A41" s="9" t="s">
        <v>336</v>
      </c>
      <c r="B41" s="10" t="s">
        <v>46</v>
      </c>
      <c r="C41" s="10" t="s">
        <v>338</v>
      </c>
      <c r="D41" s="9" t="s">
        <v>328</v>
      </c>
      <c r="E41" s="9" t="str">
        <f t="shared" si="2"/>
        <v>station:|slot:/Drivers/RdbmsNetwork/MySQLDatabase/points/FCU_28_chilled_water_valve_percentage_command</v>
      </c>
      <c r="F41" s="10"/>
      <c r="G41" s="9" t="s">
        <v>341</v>
      </c>
      <c r="H41" s="8" t="s">
        <v>48</v>
      </c>
      <c r="I41" s="14" t="str">
        <f t="shared" si="3"/>
        <v>SELECT * FROM point WHERE point_name  IN ('FCU_28') and equipment_name IN ('chilled_water_valve_percentage_command');</v>
      </c>
    </row>
    <row r="42" spans="1:9" x14ac:dyDescent="0.35">
      <c r="A42" s="9" t="s">
        <v>336</v>
      </c>
      <c r="B42" s="9" t="s">
        <v>33</v>
      </c>
      <c r="C42" s="9" t="s">
        <v>343</v>
      </c>
      <c r="D42" s="9" t="s">
        <v>328</v>
      </c>
      <c r="E42" s="9" t="str">
        <f t="shared" si="2"/>
        <v>station:|slot:/Drivers/RdbmsNetwork/MySQLDatabase/points/FCU_28_supply_air_damper_status</v>
      </c>
      <c r="F42" s="10"/>
      <c r="G42" s="9" t="s">
        <v>341</v>
      </c>
      <c r="H42" s="8" t="s">
        <v>53</v>
      </c>
      <c r="I42" s="14" t="str">
        <f t="shared" si="3"/>
        <v>SELECT * FROM point WHERE point_name  IN ('FCU_28') and equipment_name IN ('supply_air_damper_status');</v>
      </c>
    </row>
    <row r="43" spans="1:9" x14ac:dyDescent="0.35">
      <c r="A43" s="9" t="s">
        <v>336</v>
      </c>
      <c r="B43" s="9" t="s">
        <v>19</v>
      </c>
      <c r="C43" s="9" t="s">
        <v>343</v>
      </c>
      <c r="D43" s="9" t="s">
        <v>328</v>
      </c>
      <c r="E43" s="9" t="str">
        <f t="shared" si="2"/>
        <v>station:|slot:/Drivers/RdbmsNetwork/MySQLDatabase/points/FCU_28_supply_air_temperature_sensor</v>
      </c>
      <c r="F43" s="10"/>
      <c r="G43" s="9" t="s">
        <v>341</v>
      </c>
      <c r="H43" s="8" t="s">
        <v>49</v>
      </c>
      <c r="I43" s="14" t="str">
        <f t="shared" si="3"/>
        <v>SELECT * FROM point WHERE point_name  IN ('FCU_28') and equipment_name IN ('supply_air_temperature_sensor');</v>
      </c>
    </row>
    <row r="44" spans="1:9" x14ac:dyDescent="0.35">
      <c r="A44" s="9" t="s">
        <v>336</v>
      </c>
      <c r="B44" s="8" t="s">
        <v>2</v>
      </c>
      <c r="C44" s="8" t="s">
        <v>338</v>
      </c>
      <c r="D44" s="9" t="s">
        <v>328</v>
      </c>
      <c r="E44" s="9" t="str">
        <f t="shared" si="2"/>
        <v>station:|slot:/Drivers/RdbmsNetwork/MySQLDatabase/points/FCU_28_return_air_temperature_sensor</v>
      </c>
      <c r="F44" s="10" t="s">
        <v>339</v>
      </c>
      <c r="G44" s="9" t="s">
        <v>341</v>
      </c>
      <c r="H44" s="8" t="s">
        <v>57</v>
      </c>
      <c r="I44" s="14" t="str">
        <f t="shared" si="3"/>
        <v>SELECT * FROM point WHERE point_name  IN ('FCU_28') and equipment_name IN ('return_air_temperature_sensor');</v>
      </c>
    </row>
    <row r="45" spans="1:9" x14ac:dyDescent="0.35">
      <c r="A45" s="9" t="s">
        <v>336</v>
      </c>
      <c r="B45" s="10" t="s">
        <v>55</v>
      </c>
      <c r="C45" s="10" t="s">
        <v>342</v>
      </c>
      <c r="D45" s="9" t="s">
        <v>328</v>
      </c>
      <c r="E45" s="9" t="str">
        <f t="shared" si="2"/>
        <v>station:|slot:/Drivers/RdbmsNetwork/MySQLDatabase/points/FCU_28_zone_air_temperature_sensor</v>
      </c>
      <c r="F45" s="10" t="s">
        <v>340</v>
      </c>
      <c r="G45" s="9" t="s">
        <v>341</v>
      </c>
      <c r="H45" s="8" t="s">
        <v>58</v>
      </c>
      <c r="I45" s="14" t="str">
        <f t="shared" si="3"/>
        <v>SELECT * FROM point WHERE point_name  IN ('FCU_28') and equipment_name IN ('zone_air_temperature_sensor');</v>
      </c>
    </row>
    <row r="46" spans="1:9" x14ac:dyDescent="0.35">
      <c r="A46" s="9" t="s">
        <v>336</v>
      </c>
      <c r="B46" s="10" t="s">
        <v>56</v>
      </c>
      <c r="C46" s="10" t="s">
        <v>343</v>
      </c>
      <c r="D46" s="9" t="s">
        <v>328</v>
      </c>
      <c r="E46" s="9" t="str">
        <f t="shared" si="2"/>
        <v>station:|slot:/Drivers/RdbmsNetwork/MySQLDatabase/points/FCU_28_zone_air_relative_humidity_sensor</v>
      </c>
      <c r="F46" s="10" t="s">
        <v>340</v>
      </c>
      <c r="G46" s="9" t="s">
        <v>341</v>
      </c>
      <c r="H46" s="8" t="s">
        <v>59</v>
      </c>
      <c r="I46" s="14" t="str">
        <f t="shared" si="3"/>
        <v>SELECT * FROM point WHERE point_name  IN ('FCU_28') and equipment_name IN ('zone_air_relative_humidity_sensor');</v>
      </c>
    </row>
    <row r="47" spans="1:9" x14ac:dyDescent="0.35">
      <c r="A47" s="9" t="s">
        <v>337</v>
      </c>
      <c r="B47" s="9" t="s">
        <v>39</v>
      </c>
      <c r="C47" s="9" t="s">
        <v>342</v>
      </c>
      <c r="D47" s="9" t="s">
        <v>328</v>
      </c>
      <c r="E47" s="9" t="str">
        <f t="shared" si="2"/>
        <v>station:|slot:/Drivers/RdbmsNetwork/MySQLDatabase/points/FCU_29_run_command</v>
      </c>
      <c r="F47" s="10"/>
      <c r="G47" s="9" t="s">
        <v>341</v>
      </c>
      <c r="H47" s="8" t="s">
        <v>41</v>
      </c>
      <c r="I47" s="14" t="str">
        <f t="shared" si="3"/>
        <v>SELECT * FROM point WHERE point_name  IN ('FCU_29') and equipment_name IN ('run_command');</v>
      </c>
    </row>
    <row r="48" spans="1:9" x14ac:dyDescent="0.35">
      <c r="A48" s="9" t="s">
        <v>337</v>
      </c>
      <c r="B48" s="9" t="s">
        <v>39</v>
      </c>
      <c r="C48" s="9" t="s">
        <v>342</v>
      </c>
      <c r="D48" s="9" t="s">
        <v>328</v>
      </c>
      <c r="E48" s="9" t="str">
        <f t="shared" si="2"/>
        <v>station:|slot:/Drivers/RdbmsNetwork/MySQLDatabase/points/FCU_29_run_command</v>
      </c>
      <c r="F48" s="10"/>
      <c r="G48" s="9" t="s">
        <v>341</v>
      </c>
      <c r="H48" s="8" t="s">
        <v>42</v>
      </c>
      <c r="I48" s="14" t="str">
        <f t="shared" si="3"/>
        <v>SELECT * FROM point WHERE point_name  IN ('FCU_29') and equipment_name IN ('run_command');</v>
      </c>
    </row>
    <row r="49" spans="1:9" x14ac:dyDescent="0.35">
      <c r="A49" s="9" t="s">
        <v>337</v>
      </c>
      <c r="B49" s="9" t="s">
        <v>8</v>
      </c>
      <c r="C49" s="9" t="s">
        <v>342</v>
      </c>
      <c r="D49" s="9" t="s">
        <v>328</v>
      </c>
      <c r="E49" s="9" t="str">
        <f t="shared" si="2"/>
        <v>station:|slot:/Drivers/RdbmsNetwork/MySQLDatabase/points/FCU_29_run_status</v>
      </c>
      <c r="F49" s="10"/>
      <c r="G49" s="9" t="s">
        <v>341</v>
      </c>
      <c r="H49" s="15" t="s">
        <v>50</v>
      </c>
      <c r="I49" s="14" t="str">
        <f t="shared" si="3"/>
        <v>SELECT * FROM point WHERE point_name  IN ('FCU_29') and equipment_name IN ('run_status');</v>
      </c>
    </row>
    <row r="50" spans="1:9" x14ac:dyDescent="0.35">
      <c r="A50" s="9" t="s">
        <v>337</v>
      </c>
      <c r="B50" s="9" t="s">
        <v>9</v>
      </c>
      <c r="C50" s="9" t="s">
        <v>342</v>
      </c>
      <c r="D50" s="9" t="s">
        <v>328</v>
      </c>
      <c r="E50" s="9" t="str">
        <f t="shared" si="2"/>
        <v>station:|slot:/Drivers/RdbmsNetwork/MySQLDatabase/points/FCU_29_device_fault_status</v>
      </c>
      <c r="F50" s="10"/>
      <c r="G50" s="9" t="s">
        <v>341</v>
      </c>
      <c r="H50" s="10" t="s">
        <v>43</v>
      </c>
      <c r="I50" s="14" t="str">
        <f t="shared" si="3"/>
        <v>SELECT * FROM point WHERE point_name  IN ('FCU_29') and equipment_name IN ('device_fault_status');</v>
      </c>
    </row>
    <row r="51" spans="1:9" x14ac:dyDescent="0.35">
      <c r="A51" s="9" t="s">
        <v>337</v>
      </c>
      <c r="B51" s="9" t="s">
        <v>25</v>
      </c>
      <c r="C51" s="9" t="s">
        <v>342</v>
      </c>
      <c r="D51" s="9" t="s">
        <v>328</v>
      </c>
      <c r="E51" s="9" t="str">
        <f t="shared" si="2"/>
        <v>station:|slot:/Drivers/RdbmsNetwork/MySQLDatabase/points/FCU_29_mode</v>
      </c>
      <c r="F51" s="10"/>
      <c r="G51" s="9" t="s">
        <v>341</v>
      </c>
      <c r="H51" s="8" t="s">
        <v>51</v>
      </c>
      <c r="I51" s="14" t="str">
        <f t="shared" si="3"/>
        <v>SELECT * FROM point WHERE point_name  IN ('FCU_29') and equipment_name IN ('mode');</v>
      </c>
    </row>
    <row r="52" spans="1:9" x14ac:dyDescent="0.35">
      <c r="A52" s="9" t="s">
        <v>337</v>
      </c>
      <c r="B52" s="9" t="s">
        <v>169</v>
      </c>
      <c r="C52" s="9" t="s">
        <v>342</v>
      </c>
      <c r="D52" s="9" t="s">
        <v>328</v>
      </c>
      <c r="E52" s="9" t="str">
        <f t="shared" si="2"/>
        <v>station:|slot:/Drivers/RdbmsNetwork/MySQLDatabase/points/FCU_29_mode1</v>
      </c>
      <c r="F52" s="10"/>
      <c r="G52" s="9" t="s">
        <v>341</v>
      </c>
      <c r="H52" s="8" t="s">
        <v>52</v>
      </c>
      <c r="I52" s="14" t="str">
        <f t="shared" si="3"/>
        <v>SELECT * FROM point WHERE point_name  IN ('FCU_29') and equipment_name IN ('mode1');</v>
      </c>
    </row>
    <row r="53" spans="1:9" x14ac:dyDescent="0.35">
      <c r="A53" s="9" t="s">
        <v>337</v>
      </c>
      <c r="B53" s="9" t="s">
        <v>27</v>
      </c>
      <c r="C53" s="9" t="s">
        <v>342</v>
      </c>
      <c r="D53" s="9" t="s">
        <v>328</v>
      </c>
      <c r="E53" s="9" t="str">
        <f t="shared" si="2"/>
        <v>station:|slot:/Drivers/RdbmsNetwork/MySQLDatabase/points/FCU_29_water_leak_alarm_status</v>
      </c>
      <c r="F53" s="10"/>
      <c r="G53" s="9" t="s">
        <v>341</v>
      </c>
      <c r="H53" s="8" t="s">
        <v>45</v>
      </c>
      <c r="I53" s="14" t="str">
        <f t="shared" si="3"/>
        <v>SELECT * FROM point WHERE point_name  IN ('FCU_29') and equipment_name IN ('water_leak_alarm_status');</v>
      </c>
    </row>
    <row r="54" spans="1:9" x14ac:dyDescent="0.35">
      <c r="A54" s="9" t="s">
        <v>337</v>
      </c>
      <c r="B54" s="9" t="s">
        <v>12</v>
      </c>
      <c r="C54" s="9" t="s">
        <v>343</v>
      </c>
      <c r="D54" s="9" t="s">
        <v>328</v>
      </c>
      <c r="E54" s="9" t="str">
        <f t="shared" si="2"/>
        <v>station:|slot:/Drivers/RdbmsNetwork/MySQLDatabase/points/FCU_29_filter_alarm_status</v>
      </c>
      <c r="F54" s="10"/>
      <c r="G54" s="9" t="s">
        <v>341</v>
      </c>
      <c r="H54" s="8" t="s">
        <v>44</v>
      </c>
      <c r="I54" s="14" t="str">
        <f t="shared" si="3"/>
        <v>SELECT * FROM point WHERE point_name  IN ('FCU_29') and equipment_name IN ('filter_alarm_status');</v>
      </c>
    </row>
    <row r="55" spans="1:9" x14ac:dyDescent="0.35">
      <c r="A55" s="9" t="s">
        <v>337</v>
      </c>
      <c r="B55" s="8" t="s">
        <v>16</v>
      </c>
      <c r="C55" s="8" t="s">
        <v>342</v>
      </c>
      <c r="D55" s="9" t="s">
        <v>328</v>
      </c>
      <c r="E55" s="9" t="str">
        <f t="shared" si="2"/>
        <v>station:|slot:/Drivers/RdbmsNetwork/MySQLDatabase/points/FCU_29_chilled_return_water_temperature_sensor</v>
      </c>
      <c r="F55" s="10"/>
      <c r="G55" s="9" t="s">
        <v>341</v>
      </c>
      <c r="H55" s="8" t="s">
        <v>47</v>
      </c>
      <c r="I55" s="14" t="str">
        <f t="shared" si="3"/>
        <v>SELECT * FROM point WHERE point_name  IN ('FCU_29') and equipment_name IN ('chilled_return_water_temperature_sensor');</v>
      </c>
    </row>
    <row r="56" spans="1:9" x14ac:dyDescent="0.35">
      <c r="A56" s="9" t="s">
        <v>337</v>
      </c>
      <c r="B56" s="9" t="s">
        <v>15</v>
      </c>
      <c r="C56" s="9" t="s">
        <v>342</v>
      </c>
      <c r="D56" s="9" t="s">
        <v>328</v>
      </c>
      <c r="E56" s="9" t="str">
        <f t="shared" si="2"/>
        <v>station:|slot:/Drivers/RdbmsNetwork/MySQLDatabase/points/FCU_29_chilled_supply_water_temperature_sensor</v>
      </c>
      <c r="F56" s="10"/>
      <c r="G56" s="9" t="s">
        <v>341</v>
      </c>
      <c r="H56" s="8" t="s">
        <v>54</v>
      </c>
      <c r="I56" s="14" t="str">
        <f t="shared" si="3"/>
        <v>SELECT * FROM point WHERE point_name  IN ('FCU_29') and equipment_name IN ('chilled_supply_water_temperature_sensor');</v>
      </c>
    </row>
    <row r="57" spans="1:9" x14ac:dyDescent="0.35">
      <c r="A57" s="9" t="s">
        <v>337</v>
      </c>
      <c r="B57" s="10" t="s">
        <v>46</v>
      </c>
      <c r="C57" s="10" t="s">
        <v>342</v>
      </c>
      <c r="D57" s="9" t="s">
        <v>328</v>
      </c>
      <c r="E57" s="9" t="str">
        <f t="shared" si="2"/>
        <v>station:|slot:/Drivers/RdbmsNetwork/MySQLDatabase/points/FCU_29_chilled_water_valve_percentage_command</v>
      </c>
      <c r="F57" s="10"/>
      <c r="G57" s="9" t="s">
        <v>341</v>
      </c>
      <c r="H57" s="8" t="s">
        <v>48</v>
      </c>
      <c r="I57" s="14" t="str">
        <f t="shared" si="3"/>
        <v>SELECT * FROM point WHERE point_name  IN ('FCU_29') and equipment_name IN ('chilled_water_valve_percentage_command');</v>
      </c>
    </row>
    <row r="58" spans="1:9" x14ac:dyDescent="0.35">
      <c r="A58" s="9" t="s">
        <v>337</v>
      </c>
      <c r="B58" s="9" t="s">
        <v>33</v>
      </c>
      <c r="C58" s="9" t="s">
        <v>343</v>
      </c>
      <c r="D58" s="9" t="s">
        <v>328</v>
      </c>
      <c r="E58" s="9" t="str">
        <f t="shared" si="2"/>
        <v>station:|slot:/Drivers/RdbmsNetwork/MySQLDatabase/points/FCU_29_supply_air_damper_status</v>
      </c>
      <c r="F58" s="10"/>
      <c r="G58" s="9" t="s">
        <v>341</v>
      </c>
      <c r="H58" s="8" t="s">
        <v>53</v>
      </c>
      <c r="I58" s="14" t="str">
        <f t="shared" si="3"/>
        <v>SELECT * FROM point WHERE point_name  IN ('FCU_29') and equipment_name IN ('supply_air_damper_status');</v>
      </c>
    </row>
    <row r="59" spans="1:9" x14ac:dyDescent="0.35">
      <c r="A59" s="17" t="s">
        <v>337</v>
      </c>
      <c r="B59" s="17" t="s">
        <v>19</v>
      </c>
      <c r="C59" s="17" t="s">
        <v>343</v>
      </c>
      <c r="D59" s="17" t="s">
        <v>328</v>
      </c>
      <c r="E59" s="17" t="str">
        <f t="shared" si="2"/>
        <v>station:|slot:/Drivers/RdbmsNetwork/MySQLDatabase/points/FCU_29_supply_air_temperature_sensor</v>
      </c>
      <c r="F59" s="18"/>
      <c r="G59" s="17" t="s">
        <v>341</v>
      </c>
      <c r="H59" s="19" t="s">
        <v>49</v>
      </c>
      <c r="I59" s="20" t="str">
        <f t="shared" si="3"/>
        <v>SELECT * FROM point WHERE point_name  IN ('FCU_29') and equipment_name IN ('supply_air_temperature_sensor');</v>
      </c>
    </row>
    <row r="60" spans="1:9" x14ac:dyDescent="0.35">
      <c r="A60" s="9"/>
      <c r="B60" s="9"/>
      <c r="C60" s="9"/>
      <c r="D60" s="9"/>
      <c r="E60" s="10"/>
      <c r="F60" s="8"/>
      <c r="G60" s="10"/>
      <c r="H60" s="10"/>
    </row>
    <row r="61" spans="1:9" x14ac:dyDescent="0.35">
      <c r="A61" s="8" t="s">
        <v>22</v>
      </c>
      <c r="B61" s="9"/>
      <c r="C61" s="9"/>
      <c r="D61" s="9"/>
      <c r="E61" s="10"/>
      <c r="F61" s="8"/>
      <c r="G61" s="10"/>
      <c r="H61" s="10"/>
    </row>
    <row r="62" spans="1:9" x14ac:dyDescent="0.35">
      <c r="A62" s="8" t="s">
        <v>98</v>
      </c>
      <c r="B62" s="9"/>
      <c r="C62" s="9"/>
      <c r="D62" s="9"/>
      <c r="E62" s="10"/>
      <c r="F62" s="8"/>
      <c r="G62" s="10"/>
      <c r="H62" s="10"/>
    </row>
    <row r="63" spans="1:9" x14ac:dyDescent="0.35">
      <c r="A63" t="s">
        <v>104</v>
      </c>
    </row>
    <row r="64" spans="1:9" x14ac:dyDescent="0.35">
      <c r="A64" s="7"/>
    </row>
    <row r="65" spans="1:1" x14ac:dyDescent="0.35">
      <c r="A65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20832-0C62-470A-B6B6-C2227390474C}">
  <dimension ref="A1:I76"/>
  <sheetViews>
    <sheetView topLeftCell="B63" zoomScaleNormal="100" workbookViewId="0">
      <selection activeCell="G74" sqref="G74"/>
    </sheetView>
  </sheetViews>
  <sheetFormatPr defaultRowHeight="14.5" x14ac:dyDescent="0.35"/>
  <cols>
    <col min="1" max="1" width="17" bestFit="1" customWidth="1"/>
    <col min="2" max="2" width="37.54296875" bestFit="1" customWidth="1"/>
    <col min="3" max="3" width="11.54296875" bestFit="1" customWidth="1"/>
    <col min="4" max="4" width="17.26953125" bestFit="1" customWidth="1"/>
    <col min="5" max="5" width="92.7265625" hidden="1" customWidth="1"/>
    <col min="6" max="6" width="38" bestFit="1" customWidth="1"/>
    <col min="7" max="7" width="18.26953125" bestFit="1" customWidth="1"/>
    <col min="8" max="8" width="20.906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11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137</v>
      </c>
      <c r="B2" s="9" t="s">
        <v>39</v>
      </c>
      <c r="C2" s="10" t="s">
        <v>285</v>
      </c>
      <c r="D2" t="s">
        <v>164</v>
      </c>
      <c r="E2" s="9" t="str">
        <f>_xlfn.CONCAT("station:|slot:/Drivers/RdbmsNetwork/MySQLDatabase/points/",A2,"_",B2)</f>
        <v>station:|slot:/Drivers/RdbmsNetwork/MySQLDatabase/points/FCU_101_run_command</v>
      </c>
      <c r="F2" s="10" t="s">
        <v>71</v>
      </c>
      <c r="G2" s="9" t="s">
        <v>76</v>
      </c>
      <c r="H2" s="8" t="s">
        <v>79</v>
      </c>
      <c r="I2" s="14" t="str">
        <f>"SELECT * FROM point WHERE point_name  IN ('"&amp;A2&amp;"') and equipment_name IN ('"&amp;B2&amp;"');"</f>
        <v>SELECT * FROM point WHERE point_name  IN ('FCU_101') and equipment_name IN ('run_command');</v>
      </c>
    </row>
    <row r="3" spans="1:9" x14ac:dyDescent="0.35">
      <c r="A3" s="9" t="s">
        <v>137</v>
      </c>
      <c r="B3" s="9" t="s">
        <v>8</v>
      </c>
      <c r="C3" s="9" t="s">
        <v>285</v>
      </c>
      <c r="D3" t="s">
        <v>164</v>
      </c>
      <c r="E3" s="9" t="str">
        <f t="shared" ref="E3:E24" si="0">_xlfn.CONCAT("station:|slot:/Drivers/RdbmsNetwork/MySQLDatabase/points/",A3,"_",B3)</f>
        <v>station:|slot:/Drivers/RdbmsNetwork/MySQLDatabase/points/FCU_101_run_status</v>
      </c>
      <c r="F3" s="10"/>
      <c r="G3" s="9" t="s">
        <v>76</v>
      </c>
      <c r="H3" s="15" t="s">
        <v>50</v>
      </c>
      <c r="I3" s="14" t="str">
        <f>"SELECT * FROM point WHERE point_name  IN ('"&amp;A3&amp;"') and equipment_name IN ('"&amp;B3&amp;"');"</f>
        <v>SELECT * FROM point WHERE point_name  IN ('FCU_101') and equipment_name IN ('run_status');</v>
      </c>
    </row>
    <row r="4" spans="1:9" x14ac:dyDescent="0.35">
      <c r="A4" s="9" t="s">
        <v>137</v>
      </c>
      <c r="B4" s="9" t="s">
        <v>9</v>
      </c>
      <c r="C4" s="9" t="s">
        <v>285</v>
      </c>
      <c r="D4" t="s">
        <v>164</v>
      </c>
      <c r="E4" s="9" t="str">
        <f t="shared" si="0"/>
        <v>station:|slot:/Drivers/RdbmsNetwork/MySQLDatabase/points/FCU_101_device_fault_status</v>
      </c>
      <c r="F4" s="10"/>
      <c r="G4" s="9" t="s">
        <v>76</v>
      </c>
      <c r="H4" s="10" t="s">
        <v>43</v>
      </c>
      <c r="I4" s="14" t="str">
        <f t="shared" ref="I4:I24" si="1">"SELECT * FROM point WHERE point_name  IN ('"&amp;A4&amp;"') and equipment_name IN ('"&amp;B4&amp;"');"</f>
        <v>SELECT * FROM point WHERE point_name  IN ('FCU_101') and equipment_name IN ('device_fault_status');</v>
      </c>
    </row>
    <row r="5" spans="1:9" x14ac:dyDescent="0.35">
      <c r="A5" s="9" t="s">
        <v>137</v>
      </c>
      <c r="B5" s="9" t="s">
        <v>25</v>
      </c>
      <c r="C5" s="9" t="s">
        <v>285</v>
      </c>
      <c r="D5" t="s">
        <v>164</v>
      </c>
      <c r="E5" s="9" t="str">
        <f t="shared" si="0"/>
        <v>station:|slot:/Drivers/RdbmsNetwork/MySQLDatabase/points/FCU_101_mode</v>
      </c>
      <c r="F5" s="10"/>
      <c r="G5" s="9" t="s">
        <v>76</v>
      </c>
      <c r="H5" s="8" t="s">
        <v>51</v>
      </c>
      <c r="I5" s="14" t="str">
        <f t="shared" si="1"/>
        <v>SELECT * FROM point WHERE point_name  IN ('FCU_101') and equipment_name IN ('mode');</v>
      </c>
    </row>
    <row r="6" spans="1:9" x14ac:dyDescent="0.35">
      <c r="A6" s="9" t="s">
        <v>137</v>
      </c>
      <c r="B6" s="9" t="s">
        <v>169</v>
      </c>
      <c r="C6" s="9" t="s">
        <v>285</v>
      </c>
      <c r="D6" t="s">
        <v>164</v>
      </c>
      <c r="E6" s="9" t="str">
        <f t="shared" si="0"/>
        <v>station:|slot:/Drivers/RdbmsNetwork/MySQLDatabase/points/FCU_101_mode1</v>
      </c>
      <c r="F6" s="10"/>
      <c r="G6" s="9" t="s">
        <v>76</v>
      </c>
      <c r="H6" s="8" t="s">
        <v>52</v>
      </c>
      <c r="I6" s="14" t="str">
        <f t="shared" si="1"/>
        <v>SELECT * FROM point WHERE point_name  IN ('FCU_101') and equipment_name IN ('mode1');</v>
      </c>
    </row>
    <row r="7" spans="1:9" x14ac:dyDescent="0.35">
      <c r="A7" s="9" t="s">
        <v>137</v>
      </c>
      <c r="B7" s="9" t="s">
        <v>12</v>
      </c>
      <c r="C7" s="9" t="s">
        <v>286</v>
      </c>
      <c r="D7" t="s">
        <v>164</v>
      </c>
      <c r="E7" s="9" t="str">
        <f t="shared" si="0"/>
        <v>station:|slot:/Drivers/RdbmsNetwork/MySQLDatabase/points/FCU_101_filter_alarm_status</v>
      </c>
      <c r="F7" s="10"/>
      <c r="G7" s="9" t="s">
        <v>76</v>
      </c>
      <c r="H7" s="8" t="s">
        <v>44</v>
      </c>
      <c r="I7" s="14" t="str">
        <f t="shared" si="1"/>
        <v>SELECT * FROM point WHERE point_name  IN ('FCU_101') and equipment_name IN ('filter_alarm_status');</v>
      </c>
    </row>
    <row r="8" spans="1:9" x14ac:dyDescent="0.35">
      <c r="A8" s="9" t="s">
        <v>137</v>
      </c>
      <c r="B8" s="9" t="s">
        <v>27</v>
      </c>
      <c r="C8" s="9" t="s">
        <v>285</v>
      </c>
      <c r="D8" t="s">
        <v>164</v>
      </c>
      <c r="E8" s="9" t="str">
        <f t="shared" si="0"/>
        <v>station:|slot:/Drivers/RdbmsNetwork/MySQLDatabase/points/FCU_101_water_leak_alarm_status</v>
      </c>
      <c r="F8" s="10"/>
      <c r="G8" s="9" t="s">
        <v>76</v>
      </c>
      <c r="H8" s="8" t="s">
        <v>45</v>
      </c>
      <c r="I8" s="14" t="str">
        <f t="shared" si="1"/>
        <v>SELECT * FROM point WHERE point_name  IN ('FCU_101') and equipment_name IN ('water_leak_alarm_status');</v>
      </c>
    </row>
    <row r="9" spans="1:9" x14ac:dyDescent="0.35">
      <c r="A9" s="9" t="s">
        <v>137</v>
      </c>
      <c r="B9" s="10" t="s">
        <v>72</v>
      </c>
      <c r="C9" s="10" t="s">
        <v>286</v>
      </c>
      <c r="D9" t="s">
        <v>164</v>
      </c>
      <c r="E9" s="9" t="str">
        <f t="shared" si="0"/>
        <v>station:|slot:/Drivers/RdbmsNetwork/MySQLDatabase/points/FCU_101_fan_speed_percentage_command</v>
      </c>
      <c r="F9" s="10" t="s">
        <v>71</v>
      </c>
      <c r="G9" s="9" t="s">
        <v>76</v>
      </c>
      <c r="H9" s="10" t="s">
        <v>73</v>
      </c>
      <c r="I9" s="14" t="str">
        <f t="shared" si="1"/>
        <v>SELECT * FROM point WHERE point_name  IN ('FCU_101') and equipment_name IN ('fan_speed_percentage_command');</v>
      </c>
    </row>
    <row r="10" spans="1:9" x14ac:dyDescent="0.35">
      <c r="A10" s="9" t="s">
        <v>137</v>
      </c>
      <c r="B10" s="10" t="s">
        <v>46</v>
      </c>
      <c r="C10" s="10" t="s">
        <v>286</v>
      </c>
      <c r="D10" t="s">
        <v>164</v>
      </c>
      <c r="E10" s="9" t="str">
        <f t="shared" si="0"/>
        <v>station:|slot:/Drivers/RdbmsNetwork/MySQLDatabase/points/FCU_101_chilled_water_valve_percentage_command</v>
      </c>
      <c r="F10" s="10" t="s">
        <v>71</v>
      </c>
      <c r="G10" s="9" t="s">
        <v>76</v>
      </c>
      <c r="H10" s="8" t="s">
        <v>48</v>
      </c>
      <c r="I10" s="14" t="str">
        <f t="shared" si="1"/>
        <v>SELECT * FROM point WHERE point_name  IN ('FCU_101') and equipment_name IN ('chilled_water_valve_percentage_command');</v>
      </c>
    </row>
    <row r="11" spans="1:9" x14ac:dyDescent="0.35">
      <c r="A11" s="9" t="s">
        <v>137</v>
      </c>
      <c r="B11" s="9" t="s">
        <v>19</v>
      </c>
      <c r="C11" s="9" t="s">
        <v>286</v>
      </c>
      <c r="D11" t="s">
        <v>164</v>
      </c>
      <c r="E11" s="9" t="str">
        <f t="shared" si="0"/>
        <v>station:|slot:/Drivers/RdbmsNetwork/MySQLDatabase/points/FCU_101_supply_air_temperature_sensor</v>
      </c>
      <c r="F11" s="10" t="s">
        <v>70</v>
      </c>
      <c r="G11" s="9" t="s">
        <v>76</v>
      </c>
      <c r="H11" s="8" t="s">
        <v>49</v>
      </c>
      <c r="I11" s="14" t="str">
        <f t="shared" si="1"/>
        <v>SELECT * FROM point WHERE point_name  IN ('FCU_101') and equipment_name IN ('supply_air_temperature_sensor');</v>
      </c>
    </row>
    <row r="12" spans="1:9" x14ac:dyDescent="0.35">
      <c r="A12" s="9" t="s">
        <v>137</v>
      </c>
      <c r="B12" s="9" t="s">
        <v>20</v>
      </c>
      <c r="C12" s="9" t="s">
        <v>286</v>
      </c>
      <c r="D12" s="9"/>
      <c r="E12" s="9" t="str">
        <f t="shared" si="0"/>
        <v>station:|slot:/Drivers/RdbmsNetwork/MySQLDatabase/points/FCU_101_supply_air_temperature_setpoint</v>
      </c>
      <c r="F12" s="10" t="s">
        <v>344</v>
      </c>
      <c r="G12" s="9" t="s">
        <v>76</v>
      </c>
      <c r="H12" s="8" t="s">
        <v>66</v>
      </c>
      <c r="I12" s="14" t="str">
        <f t="shared" si="1"/>
        <v>SELECT * FROM point WHERE point_name  IN ('FCU_101') and equipment_name IN ('supply_air_temperature_setpoint');</v>
      </c>
    </row>
    <row r="13" spans="1:9" x14ac:dyDescent="0.35">
      <c r="A13" s="9" t="s">
        <v>137</v>
      </c>
      <c r="B13" s="8" t="s">
        <v>31</v>
      </c>
      <c r="C13" s="8" t="s">
        <v>286</v>
      </c>
      <c r="D13" t="s">
        <v>164</v>
      </c>
      <c r="E13" s="9" t="str">
        <f t="shared" si="0"/>
        <v>station:|slot:/Drivers/RdbmsNetwork/MySQLDatabase/points/FCU_101_supply_air_flow_status</v>
      </c>
      <c r="F13" s="10" t="s">
        <v>70</v>
      </c>
      <c r="G13" s="9" t="s">
        <v>76</v>
      </c>
      <c r="H13" s="16" t="s">
        <v>68</v>
      </c>
      <c r="I13" s="14" t="str">
        <f t="shared" si="1"/>
        <v>SELECT * FROM point WHERE point_name  IN ('FCU_101') and equipment_name IN ('supply_air_flow_status');</v>
      </c>
    </row>
    <row r="14" spans="1:9" x14ac:dyDescent="0.35">
      <c r="A14" s="9" t="s">
        <v>137</v>
      </c>
      <c r="B14" s="9" t="s">
        <v>32</v>
      </c>
      <c r="C14" s="9" t="s">
        <v>286</v>
      </c>
      <c r="D14" t="s">
        <v>164</v>
      </c>
      <c r="E14" s="9" t="str">
        <f t="shared" si="0"/>
        <v>station:|slot:/Drivers/RdbmsNetwork/MySQLDatabase/points/FCU_101_suppy_air_linearvelocity_sensor</v>
      </c>
      <c r="F14" s="10" t="s">
        <v>70</v>
      </c>
      <c r="G14" s="9" t="s">
        <v>76</v>
      </c>
      <c r="H14" s="16" t="s">
        <v>67</v>
      </c>
      <c r="I14" s="14" t="str">
        <f t="shared" si="1"/>
        <v>SELECT * FROM point WHERE point_name  IN ('FCU_101') and equipment_name IN ('suppy_air_linearvelocity_sensor');</v>
      </c>
    </row>
    <row r="15" spans="1:9" x14ac:dyDescent="0.35">
      <c r="A15" s="9" t="s">
        <v>137</v>
      </c>
      <c r="B15" s="9" t="s">
        <v>33</v>
      </c>
      <c r="C15" s="9" t="s">
        <v>286</v>
      </c>
      <c r="D15" t="s">
        <v>164</v>
      </c>
      <c r="E15" s="9" t="str">
        <f t="shared" si="0"/>
        <v>station:|slot:/Drivers/RdbmsNetwork/MySQLDatabase/points/FCU_101_supply_air_damper_status</v>
      </c>
      <c r="F15" s="10" t="s">
        <v>70</v>
      </c>
      <c r="G15" s="9" t="s">
        <v>76</v>
      </c>
      <c r="H15" s="8" t="s">
        <v>53</v>
      </c>
      <c r="I15" s="14" t="str">
        <f t="shared" si="1"/>
        <v>SELECT * FROM point WHERE point_name  IN ('FCU_101') and equipment_name IN ('supply_air_damper_status');</v>
      </c>
    </row>
    <row r="16" spans="1:9" x14ac:dyDescent="0.35">
      <c r="A16" s="9" t="s">
        <v>137</v>
      </c>
      <c r="B16" s="10" t="s">
        <v>74</v>
      </c>
      <c r="C16" s="10" t="s">
        <v>286</v>
      </c>
      <c r="D16" t="s">
        <v>164</v>
      </c>
      <c r="E16" s="9" t="str">
        <f t="shared" si="0"/>
        <v>station:|slot:/Drivers/RdbmsNetwork/MySQLDatabase/points/FCU_101_supply_air_static_pressure_sensor</v>
      </c>
      <c r="F16" s="10" t="s">
        <v>70</v>
      </c>
      <c r="G16" s="9" t="s">
        <v>76</v>
      </c>
      <c r="H16" s="8" t="s">
        <v>77</v>
      </c>
      <c r="I16" s="14" t="str">
        <f t="shared" si="1"/>
        <v>SELECT * FROM point WHERE point_name  IN ('FCU_101') and equipment_name IN ('supply_air_static_pressure_sensor');</v>
      </c>
    </row>
    <row r="17" spans="1:9" x14ac:dyDescent="0.35">
      <c r="A17" s="9" t="s">
        <v>137</v>
      </c>
      <c r="B17" s="10" t="s">
        <v>75</v>
      </c>
      <c r="C17" s="10" t="s">
        <v>286</v>
      </c>
      <c r="D17" s="10"/>
      <c r="E17" s="9" t="str">
        <f t="shared" si="0"/>
        <v>station:|slot:/Drivers/RdbmsNetwork/MySQLDatabase/points/FCU_101_supply_air_static_pressure_setpoint</v>
      </c>
      <c r="F17" s="10" t="s">
        <v>344</v>
      </c>
      <c r="G17" s="9" t="s">
        <v>76</v>
      </c>
      <c r="H17" s="8" t="s">
        <v>78</v>
      </c>
      <c r="I17" s="14" t="str">
        <f t="shared" si="1"/>
        <v>SELECT * FROM point WHERE point_name  IN ('FCU_101') and equipment_name IN ('supply_air_static_pressure_setpoint');</v>
      </c>
    </row>
    <row r="18" spans="1:9" x14ac:dyDescent="0.35">
      <c r="A18" s="9" t="s">
        <v>137</v>
      </c>
      <c r="B18" s="10" t="s">
        <v>28</v>
      </c>
      <c r="C18" s="10" t="s">
        <v>286</v>
      </c>
      <c r="D18" t="s">
        <v>164</v>
      </c>
      <c r="E18" s="9" t="str">
        <f t="shared" si="0"/>
        <v>station:|slot:/Drivers/RdbmsNetwork/MySQLDatabase/points/FCU_101_outside_air_temperature_sensor</v>
      </c>
      <c r="F18" s="10" t="s">
        <v>70</v>
      </c>
      <c r="G18" s="9" t="s">
        <v>76</v>
      </c>
      <c r="H18" s="8" t="s">
        <v>64</v>
      </c>
      <c r="I18" s="14" t="str">
        <f t="shared" si="1"/>
        <v>SELECT * FROM point WHERE point_name  IN ('FCU_101') and equipment_name IN ('outside_air_temperature_sensor');</v>
      </c>
    </row>
    <row r="19" spans="1:9" x14ac:dyDescent="0.35">
      <c r="A19" s="9" t="s">
        <v>138</v>
      </c>
      <c r="B19" s="9" t="s">
        <v>8</v>
      </c>
      <c r="C19" s="9" t="s">
        <v>285</v>
      </c>
      <c r="D19" t="s">
        <v>164</v>
      </c>
      <c r="E19" s="9" t="str">
        <f t="shared" si="0"/>
        <v>station:|slot:/Drivers/RdbmsNetwork/MySQLDatabase/points/FCU_102_run_status</v>
      </c>
      <c r="F19" s="10"/>
      <c r="G19" s="9" t="s">
        <v>76</v>
      </c>
      <c r="H19" s="15" t="s">
        <v>50</v>
      </c>
      <c r="I19" s="14" t="str">
        <f t="shared" si="1"/>
        <v>SELECT * FROM point WHERE point_name  IN ('FCU_102') and equipment_name IN ('run_status');</v>
      </c>
    </row>
    <row r="20" spans="1:9" x14ac:dyDescent="0.35">
      <c r="A20" s="9" t="s">
        <v>138</v>
      </c>
      <c r="B20" s="9" t="s">
        <v>9</v>
      </c>
      <c r="C20" s="9" t="s">
        <v>285</v>
      </c>
      <c r="D20" t="s">
        <v>164</v>
      </c>
      <c r="E20" s="9" t="str">
        <f t="shared" si="0"/>
        <v>station:|slot:/Drivers/RdbmsNetwork/MySQLDatabase/points/FCU_102_device_fault_status</v>
      </c>
      <c r="F20" s="10"/>
      <c r="G20" s="9" t="s">
        <v>76</v>
      </c>
      <c r="H20" s="10" t="s">
        <v>43</v>
      </c>
      <c r="I20" s="14" t="str">
        <f t="shared" si="1"/>
        <v>SELECT * FROM point WHERE point_name  IN ('FCU_102') and equipment_name IN ('device_fault_status');</v>
      </c>
    </row>
    <row r="21" spans="1:9" x14ac:dyDescent="0.35">
      <c r="A21" s="9" t="s">
        <v>138</v>
      </c>
      <c r="B21" s="9" t="s">
        <v>25</v>
      </c>
      <c r="C21" s="9" t="s">
        <v>285</v>
      </c>
      <c r="D21" s="9"/>
      <c r="E21" s="9" t="str">
        <f t="shared" si="0"/>
        <v>station:|slot:/Drivers/RdbmsNetwork/MySQLDatabase/points/FCU_102_mode</v>
      </c>
      <c r="F21" s="10" t="s">
        <v>344</v>
      </c>
      <c r="G21" s="9" t="s">
        <v>76</v>
      </c>
      <c r="H21" s="8" t="s">
        <v>51</v>
      </c>
      <c r="I21" s="14" t="str">
        <f t="shared" si="1"/>
        <v>SELECT * FROM point WHERE point_name  IN ('FCU_102') and equipment_name IN ('mode');</v>
      </c>
    </row>
    <row r="22" spans="1:9" x14ac:dyDescent="0.35">
      <c r="A22" s="9" t="s">
        <v>138</v>
      </c>
      <c r="B22" s="9" t="s">
        <v>169</v>
      </c>
      <c r="C22" s="9" t="s">
        <v>285</v>
      </c>
      <c r="D22" s="9"/>
      <c r="E22" s="9" t="str">
        <f t="shared" si="0"/>
        <v>station:|slot:/Drivers/RdbmsNetwork/MySQLDatabase/points/FCU_102_mode1</v>
      </c>
      <c r="F22" s="10" t="s">
        <v>344</v>
      </c>
      <c r="G22" s="9" t="s">
        <v>76</v>
      </c>
      <c r="H22" s="8" t="s">
        <v>52</v>
      </c>
      <c r="I22" s="14" t="str">
        <f t="shared" si="1"/>
        <v>SELECT * FROM point WHERE point_name  IN ('FCU_102') and equipment_name IN ('mode1');</v>
      </c>
    </row>
    <row r="23" spans="1:9" x14ac:dyDescent="0.35">
      <c r="A23" s="9" t="s">
        <v>138</v>
      </c>
      <c r="B23" s="9" t="s">
        <v>12</v>
      </c>
      <c r="C23" s="10" t="s">
        <v>286</v>
      </c>
      <c r="D23" t="s">
        <v>164</v>
      </c>
      <c r="E23" s="9" t="str">
        <f t="shared" si="0"/>
        <v>station:|slot:/Drivers/RdbmsNetwork/MySQLDatabase/points/FCU_102_filter_alarm_status</v>
      </c>
      <c r="F23" s="10"/>
      <c r="G23" s="9" t="s">
        <v>76</v>
      </c>
      <c r="H23" s="8" t="s">
        <v>44</v>
      </c>
      <c r="I23" s="14" t="str">
        <f t="shared" si="1"/>
        <v>SELECT * FROM point WHERE point_name  IN ('FCU_102') and equipment_name IN ('filter_alarm_status');</v>
      </c>
    </row>
    <row r="24" spans="1:9" x14ac:dyDescent="0.35">
      <c r="A24" s="17" t="s">
        <v>138</v>
      </c>
      <c r="B24" s="17" t="s">
        <v>27</v>
      </c>
      <c r="C24" s="17" t="s">
        <v>285</v>
      </c>
      <c r="D24" s="18" t="s">
        <v>164</v>
      </c>
      <c r="E24" s="17" t="str">
        <f t="shared" si="0"/>
        <v>station:|slot:/Drivers/RdbmsNetwork/MySQLDatabase/points/FCU_102_water_leak_alarm_status</v>
      </c>
      <c r="F24" s="18"/>
      <c r="G24" s="17" t="s">
        <v>76</v>
      </c>
      <c r="H24" s="19" t="s">
        <v>45</v>
      </c>
      <c r="I24" s="20" t="str">
        <f t="shared" si="1"/>
        <v>SELECT * FROM point WHERE point_name  IN ('FCU_102') and equipment_name IN ('water_leak_alarm_status');</v>
      </c>
    </row>
    <row r="25" spans="1:9" x14ac:dyDescent="0.35">
      <c r="A25" s="9" t="s">
        <v>165</v>
      </c>
      <c r="B25" s="9" t="s">
        <v>39</v>
      </c>
      <c r="C25" s="9" t="s">
        <v>168</v>
      </c>
      <c r="D25" s="10" t="s">
        <v>162</v>
      </c>
      <c r="E25" s="9" t="str">
        <f>_xlfn.CONCAT("station:|slot:/Drivers/RdbmsNetwork/MySQLDatabase/points/",A25,"_",B25)</f>
        <v>station:|slot:/Drivers/RdbmsNetwork/MySQLDatabase/points/FCU_103_run_command</v>
      </c>
      <c r="F25" s="10" t="s">
        <v>171</v>
      </c>
      <c r="G25" s="9" t="s">
        <v>76</v>
      </c>
      <c r="H25" s="8" t="s">
        <v>79</v>
      </c>
      <c r="I25" s="14" t="str">
        <f>"SELECT * FROM point WHERE point_name  IN ('"&amp;A25&amp;"') and equipment_name IN ('"&amp;B25&amp;"');"</f>
        <v>SELECT * FROM point WHERE point_name  IN ('FCU_103') and equipment_name IN ('run_command');</v>
      </c>
    </row>
    <row r="26" spans="1:9" x14ac:dyDescent="0.35">
      <c r="A26" s="9" t="s">
        <v>165</v>
      </c>
      <c r="B26" s="9" t="s">
        <v>8</v>
      </c>
      <c r="C26" s="9" t="s">
        <v>168</v>
      </c>
      <c r="D26" s="10" t="s">
        <v>162</v>
      </c>
      <c r="E26" s="9" t="str">
        <f t="shared" ref="E26:E47" si="2">_xlfn.CONCAT("station:|slot:/Drivers/RdbmsNetwork/MySQLDatabase/points/",A26,"_",B26)</f>
        <v>station:|slot:/Drivers/RdbmsNetwork/MySQLDatabase/points/FCU_103_run_status</v>
      </c>
      <c r="F26" s="10" t="s">
        <v>221</v>
      </c>
      <c r="G26" s="9" t="s">
        <v>76</v>
      </c>
      <c r="H26" s="15" t="s">
        <v>50</v>
      </c>
      <c r="I26" s="14" t="str">
        <f>"SELECT * FROM point WHERE point_name  IN ('"&amp;A26&amp;"') and equipment_name IN ('"&amp;B26&amp;"');"</f>
        <v>SELECT * FROM point WHERE point_name  IN ('FCU_103') and equipment_name IN ('run_status');</v>
      </c>
    </row>
    <row r="27" spans="1:9" x14ac:dyDescent="0.35">
      <c r="A27" s="9" t="s">
        <v>165</v>
      </c>
      <c r="B27" s="9" t="s">
        <v>9</v>
      </c>
      <c r="C27" s="9" t="s">
        <v>168</v>
      </c>
      <c r="D27" s="10" t="s">
        <v>162</v>
      </c>
      <c r="E27" s="9" t="str">
        <f t="shared" si="2"/>
        <v>station:|slot:/Drivers/RdbmsNetwork/MySQLDatabase/points/FCU_103_device_fault_status</v>
      </c>
      <c r="F27" s="10"/>
      <c r="G27" s="9" t="s">
        <v>76</v>
      </c>
      <c r="H27" s="10" t="s">
        <v>43</v>
      </c>
      <c r="I27" s="14" t="str">
        <f t="shared" ref="I27:I47" si="3">"SELECT * FROM point WHERE point_name  IN ('"&amp;A27&amp;"') and equipment_name IN ('"&amp;B27&amp;"');"</f>
        <v>SELECT * FROM point WHERE point_name  IN ('FCU_103') and equipment_name IN ('device_fault_status');</v>
      </c>
    </row>
    <row r="28" spans="1:9" x14ac:dyDescent="0.35">
      <c r="A28" s="9" t="s">
        <v>165</v>
      </c>
      <c r="B28" s="9" t="s">
        <v>25</v>
      </c>
      <c r="C28" s="9" t="s">
        <v>168</v>
      </c>
      <c r="D28" s="10" t="s">
        <v>162</v>
      </c>
      <c r="E28" s="9" t="str">
        <f t="shared" si="2"/>
        <v>station:|slot:/Drivers/RdbmsNetwork/MySQLDatabase/points/FCU_103_mode</v>
      </c>
      <c r="F28" s="10"/>
      <c r="G28" s="9" t="s">
        <v>76</v>
      </c>
      <c r="H28" s="8" t="s">
        <v>51</v>
      </c>
      <c r="I28" s="14" t="str">
        <f t="shared" si="3"/>
        <v>SELECT * FROM point WHERE point_name  IN ('FCU_103') and equipment_name IN ('mode');</v>
      </c>
    </row>
    <row r="29" spans="1:9" x14ac:dyDescent="0.35">
      <c r="A29" s="9" t="s">
        <v>165</v>
      </c>
      <c r="B29" s="9" t="s">
        <v>169</v>
      </c>
      <c r="C29" s="9" t="s">
        <v>168</v>
      </c>
      <c r="D29" s="10" t="s">
        <v>162</v>
      </c>
      <c r="E29" s="9" t="str">
        <f t="shared" si="2"/>
        <v>station:|slot:/Drivers/RdbmsNetwork/MySQLDatabase/points/FCU_103_mode1</v>
      </c>
      <c r="F29" s="10"/>
      <c r="G29" s="9" t="s">
        <v>76</v>
      </c>
      <c r="H29" s="8" t="s">
        <v>52</v>
      </c>
      <c r="I29" s="14" t="str">
        <f t="shared" si="3"/>
        <v>SELECT * FROM point WHERE point_name  IN ('FCU_103') and equipment_name IN ('mode1');</v>
      </c>
    </row>
    <row r="30" spans="1:9" x14ac:dyDescent="0.35">
      <c r="A30" s="9" t="s">
        <v>165</v>
      </c>
      <c r="B30" s="9" t="s">
        <v>12</v>
      </c>
      <c r="C30" s="10" t="s">
        <v>170</v>
      </c>
      <c r="D30" s="10" t="s">
        <v>162</v>
      </c>
      <c r="E30" s="9" t="str">
        <f t="shared" si="2"/>
        <v>station:|slot:/Drivers/RdbmsNetwork/MySQLDatabase/points/FCU_103_filter_alarm_status</v>
      </c>
      <c r="F30" s="10"/>
      <c r="G30" s="9" t="s">
        <v>76</v>
      </c>
      <c r="H30" s="8" t="s">
        <v>44</v>
      </c>
      <c r="I30" s="14" t="str">
        <f t="shared" si="3"/>
        <v>SELECT * FROM point WHERE point_name  IN ('FCU_103') and equipment_name IN ('filter_alarm_status');</v>
      </c>
    </row>
    <row r="31" spans="1:9" x14ac:dyDescent="0.35">
      <c r="A31" s="9" t="s">
        <v>165</v>
      </c>
      <c r="B31" s="9" t="s">
        <v>27</v>
      </c>
      <c r="C31" s="9" t="s">
        <v>168</v>
      </c>
      <c r="D31" s="10" t="s">
        <v>162</v>
      </c>
      <c r="E31" s="9" t="str">
        <f t="shared" si="2"/>
        <v>station:|slot:/Drivers/RdbmsNetwork/MySQLDatabase/points/FCU_103_water_leak_alarm_status</v>
      </c>
      <c r="F31" s="10"/>
      <c r="G31" s="9" t="s">
        <v>76</v>
      </c>
      <c r="H31" s="8" t="s">
        <v>45</v>
      </c>
      <c r="I31" s="14" t="str">
        <f t="shared" si="3"/>
        <v>SELECT * FROM point WHERE point_name  IN ('FCU_103') and equipment_name IN ('water_leak_alarm_status');</v>
      </c>
    </row>
    <row r="32" spans="1:9" x14ac:dyDescent="0.35">
      <c r="A32" s="9" t="s">
        <v>165</v>
      </c>
      <c r="B32" s="10" t="s">
        <v>72</v>
      </c>
      <c r="C32" s="10" t="s">
        <v>170</v>
      </c>
      <c r="D32" s="10" t="s">
        <v>162</v>
      </c>
      <c r="E32" s="9" t="str">
        <f t="shared" si="2"/>
        <v>station:|slot:/Drivers/RdbmsNetwork/MySQLDatabase/points/FCU_103_fan_speed_percentage_command</v>
      </c>
      <c r="F32" s="10" t="s">
        <v>171</v>
      </c>
      <c r="G32" s="9" t="s">
        <v>76</v>
      </c>
      <c r="H32" s="10" t="s">
        <v>73</v>
      </c>
      <c r="I32" s="14" t="str">
        <f t="shared" si="3"/>
        <v>SELECT * FROM point WHERE point_name  IN ('FCU_103') and equipment_name IN ('fan_speed_percentage_command');</v>
      </c>
    </row>
    <row r="33" spans="1:9" x14ac:dyDescent="0.35">
      <c r="A33" s="9" t="s">
        <v>165</v>
      </c>
      <c r="B33" s="10" t="s">
        <v>46</v>
      </c>
      <c r="C33" s="10" t="s">
        <v>170</v>
      </c>
      <c r="D33" s="10" t="s">
        <v>162</v>
      </c>
      <c r="E33" s="9" t="str">
        <f t="shared" si="2"/>
        <v>station:|slot:/Drivers/RdbmsNetwork/MySQLDatabase/points/FCU_103_chilled_water_valve_percentage_command</v>
      </c>
      <c r="F33" s="10" t="s">
        <v>171</v>
      </c>
      <c r="G33" s="9" t="s">
        <v>76</v>
      </c>
      <c r="H33" s="8" t="s">
        <v>48</v>
      </c>
      <c r="I33" s="14" t="str">
        <f t="shared" si="3"/>
        <v>SELECT * FROM point WHERE point_name  IN ('FCU_103') and equipment_name IN ('chilled_water_valve_percentage_command');</v>
      </c>
    </row>
    <row r="34" spans="1:9" x14ac:dyDescent="0.35">
      <c r="A34" s="9" t="s">
        <v>165</v>
      </c>
      <c r="B34" s="9" t="s">
        <v>19</v>
      </c>
      <c r="C34" s="10" t="s">
        <v>170</v>
      </c>
      <c r="D34" s="10" t="s">
        <v>162</v>
      </c>
      <c r="E34" s="9" t="str">
        <f t="shared" si="2"/>
        <v>station:|slot:/Drivers/RdbmsNetwork/MySQLDatabase/points/FCU_103_supply_air_temperature_sensor</v>
      </c>
      <c r="F34" s="10" t="s">
        <v>172</v>
      </c>
      <c r="G34" s="9" t="s">
        <v>76</v>
      </c>
      <c r="H34" s="8" t="s">
        <v>49</v>
      </c>
      <c r="I34" s="14" t="str">
        <f t="shared" si="3"/>
        <v>SELECT * FROM point WHERE point_name  IN ('FCU_103') and equipment_name IN ('supply_air_temperature_sensor');</v>
      </c>
    </row>
    <row r="35" spans="1:9" x14ac:dyDescent="0.35">
      <c r="A35" s="9" t="s">
        <v>165</v>
      </c>
      <c r="B35" s="9" t="s">
        <v>20</v>
      </c>
      <c r="C35" s="10" t="s">
        <v>170</v>
      </c>
      <c r="D35" s="10"/>
      <c r="E35" s="9" t="str">
        <f t="shared" si="2"/>
        <v>station:|slot:/Drivers/RdbmsNetwork/MySQLDatabase/points/FCU_103_supply_air_temperature_setpoint</v>
      </c>
      <c r="F35" s="10" t="s">
        <v>344</v>
      </c>
      <c r="G35" s="9" t="s">
        <v>76</v>
      </c>
      <c r="H35" s="8" t="s">
        <v>66</v>
      </c>
      <c r="I35" s="14" t="str">
        <f t="shared" si="3"/>
        <v>SELECT * FROM point WHERE point_name  IN ('FCU_103') and equipment_name IN ('supply_air_temperature_setpoint');</v>
      </c>
    </row>
    <row r="36" spans="1:9" x14ac:dyDescent="0.35">
      <c r="A36" s="9" t="s">
        <v>165</v>
      </c>
      <c r="B36" s="8" t="s">
        <v>31</v>
      </c>
      <c r="C36" s="10" t="s">
        <v>170</v>
      </c>
      <c r="D36" s="10" t="s">
        <v>162</v>
      </c>
      <c r="E36" s="9" t="str">
        <f t="shared" si="2"/>
        <v>station:|slot:/Drivers/RdbmsNetwork/MySQLDatabase/points/FCU_103_supply_air_flow_status</v>
      </c>
      <c r="F36" s="10" t="s">
        <v>172</v>
      </c>
      <c r="G36" s="9" t="s">
        <v>76</v>
      </c>
      <c r="H36" s="16" t="s">
        <v>68</v>
      </c>
      <c r="I36" s="14" t="str">
        <f t="shared" si="3"/>
        <v>SELECT * FROM point WHERE point_name  IN ('FCU_103') and equipment_name IN ('supply_air_flow_status');</v>
      </c>
    </row>
    <row r="37" spans="1:9" x14ac:dyDescent="0.35">
      <c r="A37" s="9" t="s">
        <v>165</v>
      </c>
      <c r="B37" s="9" t="s">
        <v>32</v>
      </c>
      <c r="C37" s="10" t="s">
        <v>170</v>
      </c>
      <c r="D37" s="10" t="s">
        <v>162</v>
      </c>
      <c r="E37" s="9" t="str">
        <f t="shared" si="2"/>
        <v>station:|slot:/Drivers/RdbmsNetwork/MySQLDatabase/points/FCU_103_suppy_air_linearvelocity_sensor</v>
      </c>
      <c r="F37" s="10" t="s">
        <v>172</v>
      </c>
      <c r="G37" s="9" t="s">
        <v>76</v>
      </c>
      <c r="H37" s="16" t="s">
        <v>67</v>
      </c>
      <c r="I37" s="14" t="str">
        <f t="shared" si="3"/>
        <v>SELECT * FROM point WHERE point_name  IN ('FCU_103') and equipment_name IN ('suppy_air_linearvelocity_sensor');</v>
      </c>
    </row>
    <row r="38" spans="1:9" x14ac:dyDescent="0.35">
      <c r="A38" s="9" t="s">
        <v>165</v>
      </c>
      <c r="B38" s="9" t="s">
        <v>33</v>
      </c>
      <c r="C38" s="10" t="s">
        <v>170</v>
      </c>
      <c r="D38" s="10" t="s">
        <v>162</v>
      </c>
      <c r="E38" s="9" t="str">
        <f t="shared" si="2"/>
        <v>station:|slot:/Drivers/RdbmsNetwork/MySQLDatabase/points/FCU_103_supply_air_damper_status</v>
      </c>
      <c r="F38" s="10" t="s">
        <v>172</v>
      </c>
      <c r="G38" s="9" t="s">
        <v>76</v>
      </c>
      <c r="H38" s="8" t="s">
        <v>53</v>
      </c>
      <c r="I38" s="14" t="str">
        <f t="shared" si="3"/>
        <v>SELECT * FROM point WHERE point_name  IN ('FCU_103') and equipment_name IN ('supply_air_damper_status');</v>
      </c>
    </row>
    <row r="39" spans="1:9" x14ac:dyDescent="0.35">
      <c r="A39" s="9" t="s">
        <v>165</v>
      </c>
      <c r="B39" s="10" t="s">
        <v>74</v>
      </c>
      <c r="C39" s="10" t="s">
        <v>170</v>
      </c>
      <c r="D39" s="10" t="s">
        <v>162</v>
      </c>
      <c r="E39" s="9" t="str">
        <f t="shared" si="2"/>
        <v>station:|slot:/Drivers/RdbmsNetwork/MySQLDatabase/points/FCU_103_supply_air_static_pressure_sensor</v>
      </c>
      <c r="F39" s="10" t="s">
        <v>172</v>
      </c>
      <c r="G39" s="9" t="s">
        <v>76</v>
      </c>
      <c r="H39" s="8" t="s">
        <v>77</v>
      </c>
      <c r="I39" s="14" t="str">
        <f t="shared" si="3"/>
        <v>SELECT * FROM point WHERE point_name  IN ('FCU_103') and equipment_name IN ('supply_air_static_pressure_sensor');</v>
      </c>
    </row>
    <row r="40" spans="1:9" x14ac:dyDescent="0.35">
      <c r="A40" s="9" t="s">
        <v>165</v>
      </c>
      <c r="B40" s="10" t="s">
        <v>75</v>
      </c>
      <c r="C40" s="10" t="s">
        <v>170</v>
      </c>
      <c r="D40" s="10"/>
      <c r="E40" s="9" t="str">
        <f t="shared" si="2"/>
        <v>station:|slot:/Drivers/RdbmsNetwork/MySQLDatabase/points/FCU_103_supply_air_static_pressure_setpoint</v>
      </c>
      <c r="F40" s="10" t="s">
        <v>344</v>
      </c>
      <c r="G40" s="9" t="s">
        <v>76</v>
      </c>
      <c r="H40" s="8" t="s">
        <v>78</v>
      </c>
      <c r="I40" s="14" t="str">
        <f t="shared" si="3"/>
        <v>SELECT * FROM point WHERE point_name  IN ('FCU_103') and equipment_name IN ('supply_air_static_pressure_setpoint');</v>
      </c>
    </row>
    <row r="41" spans="1:9" x14ac:dyDescent="0.35">
      <c r="A41" s="9" t="s">
        <v>165</v>
      </c>
      <c r="B41" s="10" t="s">
        <v>28</v>
      </c>
      <c r="C41" s="10" t="s">
        <v>170</v>
      </c>
      <c r="D41" s="10" t="s">
        <v>162</v>
      </c>
      <c r="E41" s="9" t="str">
        <f t="shared" si="2"/>
        <v>station:|slot:/Drivers/RdbmsNetwork/MySQLDatabase/points/FCU_103_outside_air_temperature_sensor</v>
      </c>
      <c r="F41" s="10" t="s">
        <v>172</v>
      </c>
      <c r="G41" s="9" t="s">
        <v>76</v>
      </c>
      <c r="H41" s="8" t="s">
        <v>64</v>
      </c>
      <c r="I41" s="14" t="str">
        <f t="shared" si="3"/>
        <v>SELECT * FROM point WHERE point_name  IN ('FCU_103') and equipment_name IN ('outside_air_temperature_sensor');</v>
      </c>
    </row>
    <row r="42" spans="1:9" x14ac:dyDescent="0.35">
      <c r="A42" s="9" t="s">
        <v>166</v>
      </c>
      <c r="B42" s="9" t="s">
        <v>8</v>
      </c>
      <c r="C42" s="9" t="s">
        <v>168</v>
      </c>
      <c r="D42" s="10" t="s">
        <v>162</v>
      </c>
      <c r="E42" s="9" t="str">
        <f t="shared" si="2"/>
        <v>station:|slot:/Drivers/RdbmsNetwork/MySQLDatabase/points/FCU_104_run_status</v>
      </c>
      <c r="F42" s="10" t="s">
        <v>222</v>
      </c>
      <c r="G42" s="9" t="s">
        <v>76</v>
      </c>
      <c r="H42" s="15" t="s">
        <v>50</v>
      </c>
      <c r="I42" s="14" t="str">
        <f t="shared" si="3"/>
        <v>SELECT * FROM point WHERE point_name  IN ('FCU_104') and equipment_name IN ('run_status');</v>
      </c>
    </row>
    <row r="43" spans="1:9" x14ac:dyDescent="0.35">
      <c r="A43" s="9" t="s">
        <v>166</v>
      </c>
      <c r="B43" s="9" t="s">
        <v>9</v>
      </c>
      <c r="C43" s="9" t="s">
        <v>168</v>
      </c>
      <c r="D43" s="10" t="s">
        <v>162</v>
      </c>
      <c r="E43" s="9" t="str">
        <f t="shared" si="2"/>
        <v>station:|slot:/Drivers/RdbmsNetwork/MySQLDatabase/points/FCU_104_device_fault_status</v>
      </c>
      <c r="F43" s="10"/>
      <c r="G43" s="9" t="s">
        <v>76</v>
      </c>
      <c r="H43" s="10" t="s">
        <v>43</v>
      </c>
      <c r="I43" s="14" t="str">
        <f t="shared" si="3"/>
        <v>SELECT * FROM point WHERE point_name  IN ('FCU_104') and equipment_name IN ('device_fault_status');</v>
      </c>
    </row>
    <row r="44" spans="1:9" x14ac:dyDescent="0.35">
      <c r="A44" s="9" t="s">
        <v>166</v>
      </c>
      <c r="B44" s="9" t="s">
        <v>25</v>
      </c>
      <c r="C44" s="9" t="s">
        <v>168</v>
      </c>
      <c r="D44" s="10"/>
      <c r="E44" s="9" t="str">
        <f t="shared" si="2"/>
        <v>station:|slot:/Drivers/RdbmsNetwork/MySQLDatabase/points/FCU_104_mode</v>
      </c>
      <c r="F44" s="10" t="s">
        <v>344</v>
      </c>
      <c r="G44" s="9" t="s">
        <v>76</v>
      </c>
      <c r="H44" s="8" t="s">
        <v>51</v>
      </c>
      <c r="I44" s="14" t="str">
        <f t="shared" si="3"/>
        <v>SELECT * FROM point WHERE point_name  IN ('FCU_104') and equipment_name IN ('mode');</v>
      </c>
    </row>
    <row r="45" spans="1:9" x14ac:dyDescent="0.35">
      <c r="A45" s="9" t="s">
        <v>166</v>
      </c>
      <c r="B45" s="9" t="s">
        <v>2266</v>
      </c>
      <c r="C45" s="9" t="s">
        <v>168</v>
      </c>
      <c r="D45" s="10"/>
      <c r="E45" s="9" t="str">
        <f t="shared" si="2"/>
        <v>station:|slot:/Drivers/RdbmsNetwork/MySQLDatabase/points/FCU_104_mode_1</v>
      </c>
      <c r="F45" s="10" t="s">
        <v>344</v>
      </c>
      <c r="G45" s="9" t="s">
        <v>76</v>
      </c>
      <c r="H45" s="8" t="s">
        <v>52</v>
      </c>
      <c r="I45" s="14" t="str">
        <f t="shared" si="3"/>
        <v>SELECT * FROM point WHERE point_name  IN ('FCU_104') and equipment_name IN ('mode_1');</v>
      </c>
    </row>
    <row r="46" spans="1:9" x14ac:dyDescent="0.35">
      <c r="A46" s="9" t="s">
        <v>166</v>
      </c>
      <c r="B46" s="9" t="s">
        <v>12</v>
      </c>
      <c r="C46" s="10" t="s">
        <v>170</v>
      </c>
      <c r="D46" s="10" t="s">
        <v>162</v>
      </c>
      <c r="E46" s="9" t="str">
        <f t="shared" si="2"/>
        <v>station:|slot:/Drivers/RdbmsNetwork/MySQLDatabase/points/FCU_104_filter_alarm_status</v>
      </c>
      <c r="F46" s="10"/>
      <c r="G46" s="9" t="s">
        <v>76</v>
      </c>
      <c r="H46" s="8" t="s">
        <v>44</v>
      </c>
      <c r="I46" s="14" t="str">
        <f t="shared" si="3"/>
        <v>SELECT * FROM point WHERE point_name  IN ('FCU_104') and equipment_name IN ('filter_alarm_status');</v>
      </c>
    </row>
    <row r="47" spans="1:9" x14ac:dyDescent="0.35">
      <c r="A47" s="17" t="s">
        <v>166</v>
      </c>
      <c r="B47" s="17" t="s">
        <v>27</v>
      </c>
      <c r="C47" s="17" t="s">
        <v>168</v>
      </c>
      <c r="D47" s="18" t="s">
        <v>162</v>
      </c>
      <c r="E47" s="17" t="str">
        <f t="shared" si="2"/>
        <v>station:|slot:/Drivers/RdbmsNetwork/MySQLDatabase/points/FCU_104_water_leak_alarm_status</v>
      </c>
      <c r="F47" s="18"/>
      <c r="G47" s="17" t="s">
        <v>76</v>
      </c>
      <c r="H47" s="19" t="s">
        <v>45</v>
      </c>
      <c r="I47" s="20" t="str">
        <f t="shared" si="3"/>
        <v>SELECT * FROM point WHERE point_name  IN ('FCU_104') and equipment_name IN ('water_leak_alarm_status');</v>
      </c>
    </row>
    <row r="48" spans="1:9" x14ac:dyDescent="0.35">
      <c r="A48" s="9" t="s">
        <v>389</v>
      </c>
      <c r="B48" s="9" t="s">
        <v>39</v>
      </c>
      <c r="C48" s="9" t="s">
        <v>2265</v>
      </c>
      <c r="D48" s="10" t="s">
        <v>329</v>
      </c>
      <c r="E48" s="9" t="str">
        <f>_xlfn.CONCAT("station:|slot:/Drivers/RdbmsNetwork/MySQLDatabase/points/",A48,"_",B48)</f>
        <v>station:|slot:/Drivers/RdbmsNetwork/MySQLDatabase/points/FCU_105_run_command</v>
      </c>
      <c r="F48" s="10" t="s">
        <v>171</v>
      </c>
      <c r="G48" s="9" t="s">
        <v>2264</v>
      </c>
      <c r="H48" s="8" t="s">
        <v>79</v>
      </c>
      <c r="I48" s="14" t="str">
        <f>"SELECT * FROM point WHERE point_name  IN ('"&amp;A48&amp;"') and equipment_name IN ('"&amp;B48&amp;"');"</f>
        <v>SELECT * FROM point WHERE point_name  IN ('FCU_105') and equipment_name IN ('run_command');</v>
      </c>
    </row>
    <row r="49" spans="1:9" x14ac:dyDescent="0.35">
      <c r="A49" s="9" t="s">
        <v>389</v>
      </c>
      <c r="B49" s="9" t="s">
        <v>8</v>
      </c>
      <c r="C49" s="9" t="s">
        <v>2265</v>
      </c>
      <c r="D49" s="10" t="s">
        <v>329</v>
      </c>
      <c r="E49" s="9" t="str">
        <f t="shared" ref="E49:E70" si="4">_xlfn.CONCAT("station:|slot:/Drivers/RdbmsNetwork/MySQLDatabase/points/",A49,"_",B49)</f>
        <v>station:|slot:/Drivers/RdbmsNetwork/MySQLDatabase/points/FCU_105_run_status</v>
      </c>
      <c r="F49" s="10" t="s">
        <v>221</v>
      </c>
      <c r="G49" s="9" t="s">
        <v>2264</v>
      </c>
      <c r="H49" s="15" t="s">
        <v>50</v>
      </c>
      <c r="I49" s="14" t="str">
        <f>"SELECT * FROM point WHERE point_name  IN ('"&amp;A49&amp;"') and equipment_name IN ('"&amp;B49&amp;"');"</f>
        <v>SELECT * FROM point WHERE point_name  IN ('FCU_105') and equipment_name IN ('run_status');</v>
      </c>
    </row>
    <row r="50" spans="1:9" x14ac:dyDescent="0.35">
      <c r="A50" s="9" t="s">
        <v>389</v>
      </c>
      <c r="B50" s="9" t="s">
        <v>9</v>
      </c>
      <c r="C50" s="9" t="s">
        <v>2265</v>
      </c>
      <c r="D50" s="10" t="s">
        <v>329</v>
      </c>
      <c r="E50" s="9" t="str">
        <f t="shared" si="4"/>
        <v>station:|slot:/Drivers/RdbmsNetwork/MySQLDatabase/points/FCU_105_device_fault_status</v>
      </c>
      <c r="F50" s="10"/>
      <c r="G50" s="9" t="s">
        <v>2264</v>
      </c>
      <c r="H50" s="10" t="s">
        <v>43</v>
      </c>
      <c r="I50" s="14" t="str">
        <f t="shared" ref="I50:I70" si="5">"SELECT * FROM point WHERE point_name  IN ('"&amp;A50&amp;"') and equipment_name IN ('"&amp;B50&amp;"');"</f>
        <v>SELECT * FROM point WHERE point_name  IN ('FCU_105') and equipment_name IN ('device_fault_status');</v>
      </c>
    </row>
    <row r="51" spans="1:9" x14ac:dyDescent="0.35">
      <c r="A51" s="9" t="s">
        <v>389</v>
      </c>
      <c r="B51" s="9" t="s">
        <v>25</v>
      </c>
      <c r="C51" s="9" t="s">
        <v>2265</v>
      </c>
      <c r="D51" s="10" t="s">
        <v>329</v>
      </c>
      <c r="E51" s="9" t="str">
        <f t="shared" si="4"/>
        <v>station:|slot:/Drivers/RdbmsNetwork/MySQLDatabase/points/FCU_105_mode</v>
      </c>
      <c r="F51" s="10"/>
      <c r="G51" s="9" t="s">
        <v>2264</v>
      </c>
      <c r="H51" s="8" t="s">
        <v>51</v>
      </c>
      <c r="I51" s="14" t="str">
        <f t="shared" si="5"/>
        <v>SELECT * FROM point WHERE point_name  IN ('FCU_105') and equipment_name IN ('mode');</v>
      </c>
    </row>
    <row r="52" spans="1:9" x14ac:dyDescent="0.35">
      <c r="A52" s="9" t="s">
        <v>389</v>
      </c>
      <c r="B52" s="9" t="s">
        <v>2266</v>
      </c>
      <c r="C52" s="9" t="s">
        <v>2265</v>
      </c>
      <c r="D52" s="10" t="s">
        <v>329</v>
      </c>
      <c r="E52" s="9" t="str">
        <f t="shared" si="4"/>
        <v>station:|slot:/Drivers/RdbmsNetwork/MySQLDatabase/points/FCU_105_mode_1</v>
      </c>
      <c r="F52" s="10"/>
      <c r="G52" s="9" t="s">
        <v>2264</v>
      </c>
      <c r="H52" s="8" t="s">
        <v>52</v>
      </c>
      <c r="I52" s="14" t="str">
        <f t="shared" si="5"/>
        <v>SELECT * FROM point WHERE point_name  IN ('FCU_105') and equipment_name IN ('mode_1');</v>
      </c>
    </row>
    <row r="53" spans="1:9" x14ac:dyDescent="0.35">
      <c r="A53" s="9" t="s">
        <v>389</v>
      </c>
      <c r="B53" s="9" t="s">
        <v>12</v>
      </c>
      <c r="C53" s="10" t="s">
        <v>170</v>
      </c>
      <c r="D53" s="10" t="s">
        <v>329</v>
      </c>
      <c r="E53" s="9" t="str">
        <f t="shared" si="4"/>
        <v>station:|slot:/Drivers/RdbmsNetwork/MySQLDatabase/points/FCU_105_filter_alarm_status</v>
      </c>
      <c r="F53" s="10"/>
      <c r="G53" s="9" t="s">
        <v>2264</v>
      </c>
      <c r="H53" s="8" t="s">
        <v>44</v>
      </c>
      <c r="I53" s="14" t="str">
        <f t="shared" si="5"/>
        <v>SELECT * FROM point WHERE point_name  IN ('FCU_105') and equipment_name IN ('filter_alarm_status');</v>
      </c>
    </row>
    <row r="54" spans="1:9" x14ac:dyDescent="0.35">
      <c r="A54" s="9" t="s">
        <v>389</v>
      </c>
      <c r="B54" s="9" t="s">
        <v>27</v>
      </c>
      <c r="C54" s="9" t="s">
        <v>2265</v>
      </c>
      <c r="D54" s="10" t="s">
        <v>329</v>
      </c>
      <c r="E54" s="9" t="str">
        <f t="shared" si="4"/>
        <v>station:|slot:/Drivers/RdbmsNetwork/MySQLDatabase/points/FCU_105_water_leak_alarm_status</v>
      </c>
      <c r="F54" s="10"/>
      <c r="G54" s="9" t="s">
        <v>2264</v>
      </c>
      <c r="H54" s="8" t="s">
        <v>45</v>
      </c>
      <c r="I54" s="14" t="str">
        <f t="shared" si="5"/>
        <v>SELECT * FROM point WHERE point_name  IN ('FCU_105') and equipment_name IN ('water_leak_alarm_status');</v>
      </c>
    </row>
    <row r="55" spans="1:9" x14ac:dyDescent="0.35">
      <c r="A55" s="9" t="s">
        <v>389</v>
      </c>
      <c r="B55" s="10" t="s">
        <v>72</v>
      </c>
      <c r="C55" s="10" t="s">
        <v>170</v>
      </c>
      <c r="D55" s="10" t="s">
        <v>329</v>
      </c>
      <c r="E55" s="9" t="str">
        <f t="shared" si="4"/>
        <v>station:|slot:/Drivers/RdbmsNetwork/MySQLDatabase/points/FCU_105_fan_speed_percentage_command</v>
      </c>
      <c r="F55" s="10" t="s">
        <v>171</v>
      </c>
      <c r="G55" s="9" t="s">
        <v>2264</v>
      </c>
      <c r="H55" s="10" t="s">
        <v>73</v>
      </c>
      <c r="I55" s="14" t="str">
        <f t="shared" si="5"/>
        <v>SELECT * FROM point WHERE point_name  IN ('FCU_105') and equipment_name IN ('fan_speed_percentage_command');</v>
      </c>
    </row>
    <row r="56" spans="1:9" x14ac:dyDescent="0.35">
      <c r="A56" s="9" t="s">
        <v>389</v>
      </c>
      <c r="B56" s="10" t="s">
        <v>46</v>
      </c>
      <c r="C56" s="10" t="s">
        <v>170</v>
      </c>
      <c r="D56" s="10" t="s">
        <v>329</v>
      </c>
      <c r="E56" s="9" t="str">
        <f t="shared" si="4"/>
        <v>station:|slot:/Drivers/RdbmsNetwork/MySQLDatabase/points/FCU_105_chilled_water_valve_percentage_command</v>
      </c>
      <c r="F56" s="10" t="s">
        <v>171</v>
      </c>
      <c r="G56" s="9" t="s">
        <v>2264</v>
      </c>
      <c r="H56" s="8" t="s">
        <v>48</v>
      </c>
      <c r="I56" s="14" t="str">
        <f t="shared" si="5"/>
        <v>SELECT * FROM point WHERE point_name  IN ('FCU_105') and equipment_name IN ('chilled_water_valve_percentage_command');</v>
      </c>
    </row>
    <row r="57" spans="1:9" x14ac:dyDescent="0.35">
      <c r="A57" s="9" t="s">
        <v>389</v>
      </c>
      <c r="B57" s="9" t="s">
        <v>19</v>
      </c>
      <c r="C57" s="10" t="s">
        <v>170</v>
      </c>
      <c r="D57" s="10" t="s">
        <v>329</v>
      </c>
      <c r="E57" s="9" t="str">
        <f t="shared" si="4"/>
        <v>station:|slot:/Drivers/RdbmsNetwork/MySQLDatabase/points/FCU_105_supply_air_temperature_sensor</v>
      </c>
      <c r="F57" s="10" t="s">
        <v>172</v>
      </c>
      <c r="G57" s="9" t="s">
        <v>2264</v>
      </c>
      <c r="H57" s="8" t="s">
        <v>49</v>
      </c>
      <c r="I57" s="14" t="str">
        <f t="shared" si="5"/>
        <v>SELECT * FROM point WHERE point_name  IN ('FCU_105') and equipment_name IN ('supply_air_temperature_sensor');</v>
      </c>
    </row>
    <row r="58" spans="1:9" x14ac:dyDescent="0.35">
      <c r="A58" s="9" t="s">
        <v>389</v>
      </c>
      <c r="B58" s="9" t="s">
        <v>20</v>
      </c>
      <c r="C58" s="10" t="s">
        <v>170</v>
      </c>
      <c r="D58" s="10"/>
      <c r="E58" s="9" t="str">
        <f t="shared" si="4"/>
        <v>station:|slot:/Drivers/RdbmsNetwork/MySQLDatabase/points/FCU_105_supply_air_temperature_setpoint</v>
      </c>
      <c r="F58" s="10" t="s">
        <v>344</v>
      </c>
      <c r="G58" s="9" t="s">
        <v>2264</v>
      </c>
      <c r="H58" s="8" t="s">
        <v>66</v>
      </c>
      <c r="I58" s="14" t="str">
        <f t="shared" si="5"/>
        <v>SELECT * FROM point WHERE point_name  IN ('FCU_105') and equipment_name IN ('supply_air_temperature_setpoint');</v>
      </c>
    </row>
    <row r="59" spans="1:9" x14ac:dyDescent="0.35">
      <c r="A59" s="9" t="s">
        <v>389</v>
      </c>
      <c r="B59" s="8" t="s">
        <v>31</v>
      </c>
      <c r="C59" s="10" t="s">
        <v>170</v>
      </c>
      <c r="D59" s="10" t="s">
        <v>329</v>
      </c>
      <c r="E59" s="9" t="str">
        <f t="shared" si="4"/>
        <v>station:|slot:/Drivers/RdbmsNetwork/MySQLDatabase/points/FCU_105_supply_air_flow_status</v>
      </c>
      <c r="F59" s="10" t="s">
        <v>172</v>
      </c>
      <c r="G59" s="9" t="s">
        <v>2264</v>
      </c>
      <c r="H59" s="16" t="s">
        <v>68</v>
      </c>
      <c r="I59" s="14" t="str">
        <f t="shared" si="5"/>
        <v>SELECT * FROM point WHERE point_name  IN ('FCU_105') and equipment_name IN ('supply_air_flow_status');</v>
      </c>
    </row>
    <row r="60" spans="1:9" x14ac:dyDescent="0.35">
      <c r="A60" s="9" t="s">
        <v>389</v>
      </c>
      <c r="B60" s="9" t="s">
        <v>32</v>
      </c>
      <c r="C60" s="10" t="s">
        <v>170</v>
      </c>
      <c r="D60" s="10" t="s">
        <v>329</v>
      </c>
      <c r="E60" s="9" t="str">
        <f t="shared" si="4"/>
        <v>station:|slot:/Drivers/RdbmsNetwork/MySQLDatabase/points/FCU_105_suppy_air_linearvelocity_sensor</v>
      </c>
      <c r="F60" s="10" t="s">
        <v>172</v>
      </c>
      <c r="G60" s="9" t="s">
        <v>2264</v>
      </c>
      <c r="H60" s="16" t="s">
        <v>67</v>
      </c>
      <c r="I60" s="14" t="str">
        <f t="shared" si="5"/>
        <v>SELECT * FROM point WHERE point_name  IN ('FCU_105') and equipment_name IN ('suppy_air_linearvelocity_sensor');</v>
      </c>
    </row>
    <row r="61" spans="1:9" x14ac:dyDescent="0.35">
      <c r="A61" s="9" t="s">
        <v>389</v>
      </c>
      <c r="B61" s="9" t="s">
        <v>33</v>
      </c>
      <c r="C61" s="10" t="s">
        <v>170</v>
      </c>
      <c r="D61" s="10" t="s">
        <v>329</v>
      </c>
      <c r="E61" s="9" t="str">
        <f t="shared" si="4"/>
        <v>station:|slot:/Drivers/RdbmsNetwork/MySQLDatabase/points/FCU_105_supply_air_damper_status</v>
      </c>
      <c r="F61" s="10" t="s">
        <v>172</v>
      </c>
      <c r="G61" s="9" t="s">
        <v>2264</v>
      </c>
      <c r="H61" s="8" t="s">
        <v>53</v>
      </c>
      <c r="I61" s="14" t="str">
        <f t="shared" si="5"/>
        <v>SELECT * FROM point WHERE point_name  IN ('FCU_105') and equipment_name IN ('supply_air_damper_status');</v>
      </c>
    </row>
    <row r="62" spans="1:9" x14ac:dyDescent="0.35">
      <c r="A62" s="9" t="s">
        <v>389</v>
      </c>
      <c r="B62" s="10" t="s">
        <v>74</v>
      </c>
      <c r="C62" s="10" t="s">
        <v>170</v>
      </c>
      <c r="D62" s="10" t="s">
        <v>329</v>
      </c>
      <c r="E62" s="9" t="str">
        <f t="shared" si="4"/>
        <v>station:|slot:/Drivers/RdbmsNetwork/MySQLDatabase/points/FCU_105_supply_air_static_pressure_sensor</v>
      </c>
      <c r="F62" s="10" t="s">
        <v>172</v>
      </c>
      <c r="G62" s="9" t="s">
        <v>2264</v>
      </c>
      <c r="H62" s="8" t="s">
        <v>77</v>
      </c>
      <c r="I62" s="14" t="str">
        <f t="shared" si="5"/>
        <v>SELECT * FROM point WHERE point_name  IN ('FCU_105') and equipment_name IN ('supply_air_static_pressure_sensor');</v>
      </c>
    </row>
    <row r="63" spans="1:9" x14ac:dyDescent="0.35">
      <c r="A63" s="9" t="s">
        <v>389</v>
      </c>
      <c r="B63" s="10" t="s">
        <v>75</v>
      </c>
      <c r="C63" s="10" t="s">
        <v>170</v>
      </c>
      <c r="D63" s="10"/>
      <c r="E63" s="9" t="str">
        <f t="shared" si="4"/>
        <v>station:|slot:/Drivers/RdbmsNetwork/MySQLDatabase/points/FCU_105_supply_air_static_pressure_setpoint</v>
      </c>
      <c r="F63" s="10" t="s">
        <v>344</v>
      </c>
      <c r="G63" s="9" t="s">
        <v>2264</v>
      </c>
      <c r="H63" s="8" t="s">
        <v>78</v>
      </c>
      <c r="I63" s="14" t="str">
        <f t="shared" si="5"/>
        <v>SELECT * FROM point WHERE point_name  IN ('FCU_105') and equipment_name IN ('supply_air_static_pressure_setpoint');</v>
      </c>
    </row>
    <row r="64" spans="1:9" x14ac:dyDescent="0.35">
      <c r="A64" s="9" t="s">
        <v>389</v>
      </c>
      <c r="B64" s="10" t="s">
        <v>28</v>
      </c>
      <c r="C64" s="10" t="s">
        <v>170</v>
      </c>
      <c r="D64" s="10" t="s">
        <v>329</v>
      </c>
      <c r="E64" s="9" t="str">
        <f t="shared" si="4"/>
        <v>station:|slot:/Drivers/RdbmsNetwork/MySQLDatabase/points/FCU_105_outside_air_temperature_sensor</v>
      </c>
      <c r="F64" s="10" t="s">
        <v>172</v>
      </c>
      <c r="G64" s="9" t="s">
        <v>2264</v>
      </c>
      <c r="H64" s="8" t="s">
        <v>64</v>
      </c>
      <c r="I64" s="14" t="str">
        <f t="shared" si="5"/>
        <v>SELECT * FROM point WHERE point_name  IN ('FCU_105') and equipment_name IN ('outside_air_temperature_sensor');</v>
      </c>
    </row>
    <row r="65" spans="1:9" x14ac:dyDescent="0.35">
      <c r="A65" s="9" t="s">
        <v>391</v>
      </c>
      <c r="B65" s="9" t="s">
        <v>8</v>
      </c>
      <c r="C65" s="9" t="s">
        <v>2265</v>
      </c>
      <c r="D65" s="10" t="s">
        <v>329</v>
      </c>
      <c r="E65" s="9" t="str">
        <f t="shared" si="4"/>
        <v>station:|slot:/Drivers/RdbmsNetwork/MySQLDatabase/points/FCU_106_run_status</v>
      </c>
      <c r="F65" s="10" t="s">
        <v>222</v>
      </c>
      <c r="G65" s="9" t="s">
        <v>2264</v>
      </c>
      <c r="H65" s="15" t="s">
        <v>50</v>
      </c>
      <c r="I65" s="14" t="str">
        <f t="shared" si="5"/>
        <v>SELECT * FROM point WHERE point_name  IN ('FCU_106') and equipment_name IN ('run_status');</v>
      </c>
    </row>
    <row r="66" spans="1:9" x14ac:dyDescent="0.35">
      <c r="A66" s="9" t="s">
        <v>391</v>
      </c>
      <c r="B66" s="9" t="s">
        <v>9</v>
      </c>
      <c r="C66" s="9" t="s">
        <v>2265</v>
      </c>
      <c r="D66" s="10" t="s">
        <v>329</v>
      </c>
      <c r="E66" s="9" t="str">
        <f t="shared" si="4"/>
        <v>station:|slot:/Drivers/RdbmsNetwork/MySQLDatabase/points/FCU_106_device_fault_status</v>
      </c>
      <c r="F66" s="10"/>
      <c r="G66" s="9" t="s">
        <v>2264</v>
      </c>
      <c r="H66" s="10" t="s">
        <v>43</v>
      </c>
      <c r="I66" s="14" t="str">
        <f t="shared" si="5"/>
        <v>SELECT * FROM point WHERE point_name  IN ('FCU_106') and equipment_name IN ('device_fault_status');</v>
      </c>
    </row>
    <row r="67" spans="1:9" x14ac:dyDescent="0.35">
      <c r="A67" s="9" t="s">
        <v>391</v>
      </c>
      <c r="B67" s="9" t="s">
        <v>25</v>
      </c>
      <c r="C67" s="9" t="s">
        <v>2265</v>
      </c>
      <c r="D67" s="10"/>
      <c r="E67" s="9" t="str">
        <f t="shared" si="4"/>
        <v>station:|slot:/Drivers/RdbmsNetwork/MySQLDatabase/points/FCU_106_mode</v>
      </c>
      <c r="F67" s="10" t="s">
        <v>344</v>
      </c>
      <c r="G67" s="9" t="s">
        <v>2264</v>
      </c>
      <c r="H67" s="8" t="s">
        <v>51</v>
      </c>
      <c r="I67" s="14" t="str">
        <f t="shared" si="5"/>
        <v>SELECT * FROM point WHERE point_name  IN ('FCU_106') and equipment_name IN ('mode');</v>
      </c>
    </row>
    <row r="68" spans="1:9" x14ac:dyDescent="0.35">
      <c r="A68" s="9" t="s">
        <v>391</v>
      </c>
      <c r="B68" s="9" t="s">
        <v>2266</v>
      </c>
      <c r="C68" s="9" t="s">
        <v>2265</v>
      </c>
      <c r="D68" s="10"/>
      <c r="E68" s="9" t="str">
        <f t="shared" si="4"/>
        <v>station:|slot:/Drivers/RdbmsNetwork/MySQLDatabase/points/FCU_106_mode_1</v>
      </c>
      <c r="F68" s="10" t="s">
        <v>344</v>
      </c>
      <c r="G68" s="9" t="s">
        <v>2264</v>
      </c>
      <c r="H68" s="8" t="s">
        <v>52</v>
      </c>
      <c r="I68" s="14" t="str">
        <f t="shared" si="5"/>
        <v>SELECT * FROM point WHERE point_name  IN ('FCU_106') and equipment_name IN ('mode_1');</v>
      </c>
    </row>
    <row r="69" spans="1:9" x14ac:dyDescent="0.35">
      <c r="A69" s="9" t="s">
        <v>391</v>
      </c>
      <c r="B69" s="9" t="s">
        <v>12</v>
      </c>
      <c r="C69" s="10" t="s">
        <v>170</v>
      </c>
      <c r="D69" s="10" t="s">
        <v>329</v>
      </c>
      <c r="E69" s="9" t="str">
        <f t="shared" si="4"/>
        <v>station:|slot:/Drivers/RdbmsNetwork/MySQLDatabase/points/FCU_106_filter_alarm_status</v>
      </c>
      <c r="F69" s="10"/>
      <c r="G69" s="9" t="s">
        <v>2264</v>
      </c>
      <c r="H69" s="8" t="s">
        <v>44</v>
      </c>
      <c r="I69" s="14" t="str">
        <f t="shared" si="5"/>
        <v>SELECT * FROM point WHERE point_name  IN ('FCU_106') and equipment_name IN ('filter_alarm_status');</v>
      </c>
    </row>
    <row r="70" spans="1:9" x14ac:dyDescent="0.35">
      <c r="A70" s="17" t="s">
        <v>391</v>
      </c>
      <c r="B70" s="17" t="s">
        <v>27</v>
      </c>
      <c r="C70" s="17" t="s">
        <v>2265</v>
      </c>
      <c r="D70" s="18" t="s">
        <v>329</v>
      </c>
      <c r="E70" s="17" t="str">
        <f t="shared" si="4"/>
        <v>station:|slot:/Drivers/RdbmsNetwork/MySQLDatabase/points/FCU_106_water_leak_alarm_status</v>
      </c>
      <c r="F70" s="18"/>
      <c r="G70" s="17" t="s">
        <v>2264</v>
      </c>
      <c r="H70" s="19" t="s">
        <v>45</v>
      </c>
      <c r="I70" s="20" t="str">
        <f t="shared" si="5"/>
        <v>SELECT * FROM point WHERE point_name  IN ('FCU_106') and equipment_name IN ('water_leak_alarm_status');</v>
      </c>
    </row>
    <row r="71" spans="1:9" x14ac:dyDescent="0.35">
      <c r="A71" s="9"/>
    </row>
    <row r="72" spans="1:9" x14ac:dyDescent="0.35">
      <c r="A72" s="8" t="s">
        <v>22</v>
      </c>
    </row>
    <row r="73" spans="1:9" x14ac:dyDescent="0.35">
      <c r="A73" s="8" t="s">
        <v>139</v>
      </c>
    </row>
    <row r="74" spans="1:9" x14ac:dyDescent="0.35">
      <c r="A74" t="s">
        <v>104</v>
      </c>
    </row>
    <row r="75" spans="1:9" x14ac:dyDescent="0.35">
      <c r="A75" s="7"/>
    </row>
    <row r="76" spans="1:9" x14ac:dyDescent="0.35">
      <c r="A7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815D4-A9E4-4CEE-95A2-271B8D02EFBA}">
  <dimension ref="A1:I221"/>
  <sheetViews>
    <sheetView topLeftCell="A150" zoomScale="85" zoomScaleNormal="85" workbookViewId="0">
      <selection activeCell="G158" sqref="G158:G181"/>
    </sheetView>
  </sheetViews>
  <sheetFormatPr defaultRowHeight="14.5" x14ac:dyDescent="0.35"/>
  <cols>
    <col min="1" max="1" width="12.54296875" customWidth="1"/>
    <col min="2" max="2" width="37.54296875" bestFit="1" customWidth="1"/>
    <col min="3" max="3" width="15" bestFit="1" customWidth="1"/>
    <col min="4" max="4" width="18" bestFit="1" customWidth="1"/>
    <col min="5" max="5" width="92.7265625" hidden="1" customWidth="1"/>
    <col min="6" max="6" width="20.453125" bestFit="1" customWidth="1"/>
    <col min="7" max="7" width="21.81640625" bestFit="1" customWidth="1"/>
    <col min="8" max="8" width="25.6328125" bestFit="1" customWidth="1"/>
  </cols>
  <sheetData>
    <row r="1" spans="1:9" x14ac:dyDescent="0.35">
      <c r="A1" s="1" t="s">
        <v>1</v>
      </c>
      <c r="B1" s="1" t="s">
        <v>0</v>
      </c>
      <c r="C1" s="1" t="s">
        <v>158</v>
      </c>
      <c r="D1" s="1" t="s">
        <v>167</v>
      </c>
      <c r="E1" s="3" t="s">
        <v>21</v>
      </c>
      <c r="F1" s="3" t="s">
        <v>34</v>
      </c>
      <c r="G1" s="3" t="s">
        <v>35</v>
      </c>
      <c r="H1" s="3" t="s">
        <v>40</v>
      </c>
      <c r="I1" s="3" t="s">
        <v>157</v>
      </c>
    </row>
    <row r="2" spans="1:9" x14ac:dyDescent="0.35">
      <c r="A2" s="21" t="s">
        <v>140</v>
      </c>
      <c r="B2" s="9" t="s">
        <v>39</v>
      </c>
      <c r="C2" s="9" t="s">
        <v>247</v>
      </c>
      <c r="D2" s="9" t="s">
        <v>163</v>
      </c>
      <c r="E2" s="9" t="str">
        <f t="shared" ref="E2:E121" si="0">_xlfn.CONCAT("station:|slot:/Drivers/RdbmsNetwork/MySQLDatabase/points/",A2,"_",B2)</f>
        <v>station:|slot:/Drivers/RdbmsNetwork/MySQLDatabase/points/FCU_1_run_command</v>
      </c>
      <c r="F2" s="10" t="s">
        <v>214</v>
      </c>
      <c r="G2" s="9" t="s">
        <v>327</v>
      </c>
      <c r="H2" s="8" t="s">
        <v>79</v>
      </c>
      <c r="I2" s="22" t="str">
        <f>"SELECT * FROM point WHERE point_name  IN ('"&amp;A2&amp;"') and equipment_name IN ('"&amp;B2&amp;"');"</f>
        <v>SELECT * FROM point WHERE point_name  IN ('FCU_1') and equipment_name IN ('run_command');</v>
      </c>
    </row>
    <row r="3" spans="1:9" x14ac:dyDescent="0.35">
      <c r="A3" s="21" t="s">
        <v>140</v>
      </c>
      <c r="B3" s="9" t="s">
        <v>8</v>
      </c>
      <c r="C3" s="9" t="s">
        <v>247</v>
      </c>
      <c r="D3" s="9" t="s">
        <v>163</v>
      </c>
      <c r="E3" s="9" t="str">
        <f t="shared" si="0"/>
        <v>station:|slot:/Drivers/RdbmsNetwork/MySQLDatabase/points/FCU_1_run_status</v>
      </c>
      <c r="F3" s="10"/>
      <c r="G3" s="9" t="s">
        <v>327</v>
      </c>
      <c r="H3" s="15" t="s">
        <v>50</v>
      </c>
      <c r="I3" s="22" t="str">
        <f t="shared" ref="I3:I13" si="1">"SELECT * FROM point WHERE point_name  IN ('"&amp;A3&amp;"') and equipment_name IN ('"&amp;B3&amp;"');"</f>
        <v>SELECT * FROM point WHERE point_name  IN ('FCU_1') and equipment_name IN ('run_status');</v>
      </c>
    </row>
    <row r="4" spans="1:9" x14ac:dyDescent="0.35">
      <c r="A4" s="21" t="s">
        <v>140</v>
      </c>
      <c r="B4" s="9" t="s">
        <v>9</v>
      </c>
      <c r="C4" s="9" t="s">
        <v>247</v>
      </c>
      <c r="D4" s="9" t="s">
        <v>163</v>
      </c>
      <c r="E4" s="9" t="str">
        <f t="shared" si="0"/>
        <v>station:|slot:/Drivers/RdbmsNetwork/MySQLDatabase/points/FCU_1_device_fault_status</v>
      </c>
      <c r="F4" s="10"/>
      <c r="G4" s="9" t="s">
        <v>327</v>
      </c>
      <c r="H4" s="10" t="s">
        <v>43</v>
      </c>
      <c r="I4" s="22" t="str">
        <f t="shared" si="1"/>
        <v>SELECT * FROM point WHERE point_name  IN ('FCU_1') and equipment_name IN ('device_fault_status');</v>
      </c>
    </row>
    <row r="5" spans="1:9" x14ac:dyDescent="0.35">
      <c r="A5" s="21" t="s">
        <v>140</v>
      </c>
      <c r="B5" s="9" t="s">
        <v>25</v>
      </c>
      <c r="C5" s="9" t="s">
        <v>247</v>
      </c>
      <c r="D5" s="9" t="s">
        <v>163</v>
      </c>
      <c r="E5" s="9" t="str">
        <f t="shared" si="0"/>
        <v>station:|slot:/Drivers/RdbmsNetwork/MySQLDatabase/points/FCU_1_mode</v>
      </c>
      <c r="F5" s="10"/>
      <c r="G5" s="9" t="s">
        <v>327</v>
      </c>
      <c r="H5" s="8" t="s">
        <v>51</v>
      </c>
      <c r="I5" s="22" t="str">
        <f t="shared" si="1"/>
        <v>SELECT * FROM point WHERE point_name  IN ('FCU_1') and equipment_name IN ('mode');</v>
      </c>
    </row>
    <row r="6" spans="1:9" x14ac:dyDescent="0.35">
      <c r="A6" s="21" t="s">
        <v>140</v>
      </c>
      <c r="B6" s="9" t="s">
        <v>169</v>
      </c>
      <c r="C6" s="9" t="s">
        <v>247</v>
      </c>
      <c r="D6" s="9" t="s">
        <v>163</v>
      </c>
      <c r="E6" s="9" t="str">
        <f t="shared" si="0"/>
        <v>station:|slot:/Drivers/RdbmsNetwork/MySQLDatabase/points/FCU_1_mode1</v>
      </c>
      <c r="F6" s="10"/>
      <c r="G6" s="9" t="s">
        <v>327</v>
      </c>
      <c r="H6" s="8" t="s">
        <v>52</v>
      </c>
      <c r="I6" s="22" t="str">
        <f t="shared" si="1"/>
        <v>SELECT * FROM point WHERE point_name  IN ('FCU_1') and equipment_name IN ('mode1');</v>
      </c>
    </row>
    <row r="7" spans="1:9" x14ac:dyDescent="0.35">
      <c r="A7" s="21" t="s">
        <v>140</v>
      </c>
      <c r="B7" s="9" t="s">
        <v>12</v>
      </c>
      <c r="C7" s="9" t="s">
        <v>247</v>
      </c>
      <c r="D7" s="9" t="s">
        <v>163</v>
      </c>
      <c r="E7" s="9" t="str">
        <f t="shared" si="0"/>
        <v>station:|slot:/Drivers/RdbmsNetwork/MySQLDatabase/points/FCU_1_filter_alarm_status</v>
      </c>
      <c r="F7" s="10"/>
      <c r="G7" s="9" t="s">
        <v>327</v>
      </c>
      <c r="H7" s="8" t="s">
        <v>44</v>
      </c>
      <c r="I7" s="22" t="str">
        <f t="shared" si="1"/>
        <v>SELECT * FROM point WHERE point_name  IN ('FCU_1') and equipment_name IN ('filter_alarm_status');</v>
      </c>
    </row>
    <row r="8" spans="1:9" x14ac:dyDescent="0.35">
      <c r="A8" s="21" t="s">
        <v>140</v>
      </c>
      <c r="B8" s="9" t="s">
        <v>27</v>
      </c>
      <c r="C8" s="9" t="s">
        <v>247</v>
      </c>
      <c r="D8" s="9" t="s">
        <v>163</v>
      </c>
      <c r="E8" s="9" t="str">
        <f t="shared" si="0"/>
        <v>station:|slot:/Drivers/RdbmsNetwork/MySQLDatabase/points/FCU_1_water_leak_alarm_status</v>
      </c>
      <c r="F8" s="10"/>
      <c r="G8" s="9" t="s">
        <v>327</v>
      </c>
      <c r="H8" s="8" t="s">
        <v>45</v>
      </c>
      <c r="I8" s="22" t="str">
        <f t="shared" si="1"/>
        <v>SELECT * FROM point WHERE point_name  IN ('FCU_1') and equipment_name IN ('water_leak_alarm_status');</v>
      </c>
    </row>
    <row r="9" spans="1:9" x14ac:dyDescent="0.35">
      <c r="A9" s="21" t="s">
        <v>140</v>
      </c>
      <c r="B9" s="10" t="s">
        <v>46</v>
      </c>
      <c r="C9" s="10" t="s">
        <v>247</v>
      </c>
      <c r="D9" s="9" t="s">
        <v>163</v>
      </c>
      <c r="E9" s="9" t="str">
        <f t="shared" si="0"/>
        <v>station:|slot:/Drivers/RdbmsNetwork/MySQLDatabase/points/FCU_1_chilled_water_valve_percentage_command</v>
      </c>
      <c r="F9" s="10"/>
      <c r="G9" s="9" t="s">
        <v>327</v>
      </c>
      <c r="H9" s="8" t="s">
        <v>48</v>
      </c>
      <c r="I9" s="22" t="str">
        <f t="shared" si="1"/>
        <v>SELECT * FROM point WHERE point_name  IN ('FCU_1') and equipment_name IN ('chilled_water_valve_percentage_command');</v>
      </c>
    </row>
    <row r="10" spans="1:9" x14ac:dyDescent="0.35">
      <c r="A10" s="21" t="s">
        <v>140</v>
      </c>
      <c r="B10" s="9" t="s">
        <v>19</v>
      </c>
      <c r="C10" s="9" t="s">
        <v>247</v>
      </c>
      <c r="D10" s="9" t="s">
        <v>163</v>
      </c>
      <c r="E10" s="9" t="str">
        <f t="shared" si="0"/>
        <v>station:|slot:/Drivers/RdbmsNetwork/MySQLDatabase/points/FCU_1_supply_air_temperature_sensor</v>
      </c>
      <c r="F10" s="10"/>
      <c r="G10" s="9" t="s">
        <v>327</v>
      </c>
      <c r="H10" s="8" t="s">
        <v>49</v>
      </c>
      <c r="I10" s="22" t="str">
        <f t="shared" si="1"/>
        <v>SELECT * FROM point WHERE point_name  IN ('FCU_1') and equipment_name IN ('supply_air_temperature_sensor');</v>
      </c>
    </row>
    <row r="11" spans="1:9" x14ac:dyDescent="0.35">
      <c r="A11" s="21" t="s">
        <v>140</v>
      </c>
      <c r="B11" s="9" t="s">
        <v>2</v>
      </c>
      <c r="C11" s="9" t="s">
        <v>247</v>
      </c>
      <c r="D11" s="9" t="s">
        <v>163</v>
      </c>
      <c r="E11" s="9" t="str">
        <f t="shared" si="0"/>
        <v>station:|slot:/Drivers/RdbmsNetwork/MySQLDatabase/points/FCU_1_return_air_temperature_sensor</v>
      </c>
      <c r="F11" s="10"/>
      <c r="G11" s="9" t="s">
        <v>327</v>
      </c>
      <c r="H11" s="8" t="s">
        <v>57</v>
      </c>
      <c r="I11" s="22" t="str">
        <f t="shared" si="1"/>
        <v>SELECT * FROM point WHERE point_name  IN ('FCU_1') and equipment_name IN ('return_air_temperature_sensor');</v>
      </c>
    </row>
    <row r="12" spans="1:9" x14ac:dyDescent="0.35">
      <c r="A12" s="21" t="s">
        <v>140</v>
      </c>
      <c r="B12" s="9" t="s">
        <v>3</v>
      </c>
      <c r="C12" s="9" t="s">
        <v>247</v>
      </c>
      <c r="D12" s="9"/>
      <c r="E12" s="9" t="str">
        <f t="shared" si="0"/>
        <v>station:|slot:/Drivers/RdbmsNetwork/MySQLDatabase/points/FCU_1_return_air_temperature_setpoint</v>
      </c>
      <c r="F12" s="8" t="s">
        <v>344</v>
      </c>
      <c r="G12" s="9" t="s">
        <v>327</v>
      </c>
      <c r="H12" s="8" t="s">
        <v>83</v>
      </c>
      <c r="I12" s="22" t="str">
        <f t="shared" si="1"/>
        <v>SELECT * FROM point WHERE point_name  IN ('FCU_1') and equipment_name IN ('return_air_temperature_setpoint');</v>
      </c>
    </row>
    <row r="13" spans="1:9" x14ac:dyDescent="0.35">
      <c r="A13" s="23" t="s">
        <v>140</v>
      </c>
      <c r="B13" s="19" t="s">
        <v>114</v>
      </c>
      <c r="C13" s="19" t="s">
        <v>273</v>
      </c>
      <c r="D13" s="19" t="s">
        <v>164</v>
      </c>
      <c r="E13" s="17" t="str">
        <f t="shared" si="0"/>
        <v>station:|slot:/Drivers/RdbmsNetwork/MySQLDatabase/points/FCU_1_cooling_air_damper_status</v>
      </c>
      <c r="F13" s="18"/>
      <c r="G13" s="17" t="s">
        <v>327</v>
      </c>
      <c r="H13" s="19" t="s">
        <v>141</v>
      </c>
      <c r="I13" s="24" t="str">
        <f t="shared" si="1"/>
        <v>SELECT * FROM point WHERE point_name  IN ('FCU_1') and equipment_name IN ('cooling_air_damper_status');</v>
      </c>
    </row>
    <row r="14" spans="1:9" x14ac:dyDescent="0.35">
      <c r="A14" s="21" t="s">
        <v>248</v>
      </c>
      <c r="B14" s="9" t="s">
        <v>39</v>
      </c>
      <c r="C14" s="9" t="s">
        <v>250</v>
      </c>
      <c r="D14" s="9" t="s">
        <v>163</v>
      </c>
      <c r="E14" s="9" t="str">
        <f t="shared" ref="E14:E25" si="2">_xlfn.CONCAT("station:|slot:/Drivers/RdbmsNetwork/MySQLDatabase/points/",A14,"_",B14)</f>
        <v>station:|slot:/Drivers/RdbmsNetwork/MySQLDatabase/points/FCU_2_run_command</v>
      </c>
      <c r="F14" s="10" t="s">
        <v>249</v>
      </c>
      <c r="G14" s="9" t="s">
        <v>327</v>
      </c>
      <c r="H14" s="8" t="s">
        <v>79</v>
      </c>
      <c r="I14" s="22" t="str">
        <f>"SELECT * FROM point WHERE point_name  IN ('"&amp;A14&amp;"') and equipment_name IN ('"&amp;B14&amp;"');"</f>
        <v>SELECT * FROM point WHERE point_name  IN ('FCU_2') and equipment_name IN ('run_command');</v>
      </c>
    </row>
    <row r="15" spans="1:9" x14ac:dyDescent="0.35">
      <c r="A15" s="21" t="s">
        <v>248</v>
      </c>
      <c r="B15" s="9" t="s">
        <v>8</v>
      </c>
      <c r="C15" s="9" t="s">
        <v>250</v>
      </c>
      <c r="D15" s="9" t="s">
        <v>163</v>
      </c>
      <c r="E15" s="9" t="str">
        <f t="shared" si="2"/>
        <v>station:|slot:/Drivers/RdbmsNetwork/MySQLDatabase/points/FCU_2_run_status</v>
      </c>
      <c r="F15" s="10"/>
      <c r="G15" s="9" t="s">
        <v>327</v>
      </c>
      <c r="H15" s="15" t="s">
        <v>50</v>
      </c>
      <c r="I15" s="22" t="str">
        <f t="shared" ref="I15:I25" si="3">"SELECT * FROM point WHERE point_name  IN ('"&amp;A15&amp;"') and equipment_name IN ('"&amp;B15&amp;"');"</f>
        <v>SELECT * FROM point WHERE point_name  IN ('FCU_2') and equipment_name IN ('run_status');</v>
      </c>
    </row>
    <row r="16" spans="1:9" x14ac:dyDescent="0.35">
      <c r="A16" s="21" t="s">
        <v>248</v>
      </c>
      <c r="B16" s="9" t="s">
        <v>9</v>
      </c>
      <c r="C16" s="9" t="s">
        <v>250</v>
      </c>
      <c r="D16" s="9" t="s">
        <v>163</v>
      </c>
      <c r="E16" s="9" t="str">
        <f t="shared" si="2"/>
        <v>station:|slot:/Drivers/RdbmsNetwork/MySQLDatabase/points/FCU_2_device_fault_status</v>
      </c>
      <c r="F16" s="10"/>
      <c r="G16" s="9" t="s">
        <v>327</v>
      </c>
      <c r="H16" s="10" t="s">
        <v>43</v>
      </c>
      <c r="I16" s="22" t="str">
        <f t="shared" si="3"/>
        <v>SELECT * FROM point WHERE point_name  IN ('FCU_2') and equipment_name IN ('device_fault_status');</v>
      </c>
    </row>
    <row r="17" spans="1:9" x14ac:dyDescent="0.35">
      <c r="A17" s="21" t="s">
        <v>248</v>
      </c>
      <c r="B17" s="9" t="s">
        <v>25</v>
      </c>
      <c r="C17" s="9" t="s">
        <v>250</v>
      </c>
      <c r="D17" s="9" t="s">
        <v>163</v>
      </c>
      <c r="E17" s="9" t="str">
        <f t="shared" si="2"/>
        <v>station:|slot:/Drivers/RdbmsNetwork/MySQLDatabase/points/FCU_2_mode</v>
      </c>
      <c r="F17" s="10"/>
      <c r="G17" s="9" t="s">
        <v>327</v>
      </c>
      <c r="H17" s="8" t="s">
        <v>51</v>
      </c>
      <c r="I17" s="22" t="str">
        <f t="shared" si="3"/>
        <v>SELECT * FROM point WHERE point_name  IN ('FCU_2') and equipment_name IN ('mode');</v>
      </c>
    </row>
    <row r="18" spans="1:9" x14ac:dyDescent="0.35">
      <c r="A18" s="21" t="s">
        <v>248</v>
      </c>
      <c r="B18" s="9" t="s">
        <v>169</v>
      </c>
      <c r="C18" s="9" t="s">
        <v>250</v>
      </c>
      <c r="D18" s="9" t="s">
        <v>163</v>
      </c>
      <c r="E18" s="9" t="str">
        <f t="shared" si="2"/>
        <v>station:|slot:/Drivers/RdbmsNetwork/MySQLDatabase/points/FCU_2_mode1</v>
      </c>
      <c r="F18" s="10"/>
      <c r="G18" s="9" t="s">
        <v>327</v>
      </c>
      <c r="H18" s="8" t="s">
        <v>52</v>
      </c>
      <c r="I18" s="22" t="str">
        <f t="shared" si="3"/>
        <v>SELECT * FROM point WHERE point_name  IN ('FCU_2') and equipment_name IN ('mode1');</v>
      </c>
    </row>
    <row r="19" spans="1:9" x14ac:dyDescent="0.35">
      <c r="A19" s="21" t="s">
        <v>248</v>
      </c>
      <c r="B19" s="9" t="s">
        <v>12</v>
      </c>
      <c r="C19" s="9" t="s">
        <v>250</v>
      </c>
      <c r="D19" s="9" t="s">
        <v>163</v>
      </c>
      <c r="E19" s="9" t="str">
        <f t="shared" si="2"/>
        <v>station:|slot:/Drivers/RdbmsNetwork/MySQLDatabase/points/FCU_2_filter_alarm_status</v>
      </c>
      <c r="F19" s="10"/>
      <c r="G19" s="9" t="s">
        <v>327</v>
      </c>
      <c r="H19" s="8" t="s">
        <v>44</v>
      </c>
      <c r="I19" s="22" t="str">
        <f t="shared" si="3"/>
        <v>SELECT * FROM point WHERE point_name  IN ('FCU_2') and equipment_name IN ('filter_alarm_status');</v>
      </c>
    </row>
    <row r="20" spans="1:9" x14ac:dyDescent="0.35">
      <c r="A20" s="21" t="s">
        <v>248</v>
      </c>
      <c r="B20" s="9" t="s">
        <v>27</v>
      </c>
      <c r="C20" s="9" t="s">
        <v>250</v>
      </c>
      <c r="D20" s="9" t="s">
        <v>163</v>
      </c>
      <c r="E20" s="9" t="str">
        <f t="shared" si="2"/>
        <v>station:|slot:/Drivers/RdbmsNetwork/MySQLDatabase/points/FCU_2_water_leak_alarm_status</v>
      </c>
      <c r="F20" s="10"/>
      <c r="G20" s="9" t="s">
        <v>327</v>
      </c>
      <c r="H20" s="8" t="s">
        <v>45</v>
      </c>
      <c r="I20" s="22" t="str">
        <f t="shared" si="3"/>
        <v>SELECT * FROM point WHERE point_name  IN ('FCU_2') and equipment_name IN ('water_leak_alarm_status');</v>
      </c>
    </row>
    <row r="21" spans="1:9" x14ac:dyDescent="0.35">
      <c r="A21" s="21" t="s">
        <v>248</v>
      </c>
      <c r="B21" s="10" t="s">
        <v>46</v>
      </c>
      <c r="C21" s="9" t="s">
        <v>250</v>
      </c>
      <c r="D21" s="9" t="s">
        <v>163</v>
      </c>
      <c r="E21" s="9" t="str">
        <f t="shared" si="2"/>
        <v>station:|slot:/Drivers/RdbmsNetwork/MySQLDatabase/points/FCU_2_chilled_water_valve_percentage_command</v>
      </c>
      <c r="F21" s="10"/>
      <c r="G21" s="9" t="s">
        <v>327</v>
      </c>
      <c r="H21" s="8" t="s">
        <v>48</v>
      </c>
      <c r="I21" s="22" t="str">
        <f t="shared" si="3"/>
        <v>SELECT * FROM point WHERE point_name  IN ('FCU_2') and equipment_name IN ('chilled_water_valve_percentage_command');</v>
      </c>
    </row>
    <row r="22" spans="1:9" x14ac:dyDescent="0.35">
      <c r="A22" s="21" t="s">
        <v>248</v>
      </c>
      <c r="B22" s="9" t="s">
        <v>19</v>
      </c>
      <c r="C22" s="9" t="s">
        <v>250</v>
      </c>
      <c r="D22" s="9" t="s">
        <v>163</v>
      </c>
      <c r="E22" s="9" t="str">
        <f t="shared" si="2"/>
        <v>station:|slot:/Drivers/RdbmsNetwork/MySQLDatabase/points/FCU_2_supply_air_temperature_sensor</v>
      </c>
      <c r="F22" s="10"/>
      <c r="G22" s="9" t="s">
        <v>327</v>
      </c>
      <c r="H22" s="8" t="s">
        <v>49</v>
      </c>
      <c r="I22" s="22" t="str">
        <f t="shared" si="3"/>
        <v>SELECT * FROM point WHERE point_name  IN ('FCU_2') and equipment_name IN ('supply_air_temperature_sensor');</v>
      </c>
    </row>
    <row r="23" spans="1:9" x14ac:dyDescent="0.35">
      <c r="A23" s="21" t="s">
        <v>248</v>
      </c>
      <c r="B23" s="9" t="s">
        <v>2</v>
      </c>
      <c r="C23" s="9" t="s">
        <v>250</v>
      </c>
      <c r="D23" s="9" t="s">
        <v>163</v>
      </c>
      <c r="E23" s="9" t="str">
        <f t="shared" si="2"/>
        <v>station:|slot:/Drivers/RdbmsNetwork/MySQLDatabase/points/FCU_2_return_air_temperature_sensor</v>
      </c>
      <c r="F23" s="10"/>
      <c r="G23" s="9" t="s">
        <v>327</v>
      </c>
      <c r="H23" s="8" t="s">
        <v>57</v>
      </c>
      <c r="I23" s="22" t="str">
        <f t="shared" si="3"/>
        <v>SELECT * FROM point WHERE point_name  IN ('FCU_2') and equipment_name IN ('return_air_temperature_sensor');</v>
      </c>
    </row>
    <row r="24" spans="1:9" x14ac:dyDescent="0.35">
      <c r="A24" s="21" t="s">
        <v>248</v>
      </c>
      <c r="B24" s="9" t="s">
        <v>3</v>
      </c>
      <c r="C24" s="9" t="s">
        <v>250</v>
      </c>
      <c r="D24" s="9"/>
      <c r="E24" s="9" t="str">
        <f t="shared" si="2"/>
        <v>station:|slot:/Drivers/RdbmsNetwork/MySQLDatabase/points/FCU_2_return_air_temperature_setpoint</v>
      </c>
      <c r="F24" s="8" t="s">
        <v>344</v>
      </c>
      <c r="G24" s="9" t="s">
        <v>327</v>
      </c>
      <c r="H24" s="8" t="s">
        <v>83</v>
      </c>
      <c r="I24" s="22" t="str">
        <f t="shared" si="3"/>
        <v>SELECT * FROM point WHERE point_name  IN ('FCU_2') and equipment_name IN ('return_air_temperature_setpoint');</v>
      </c>
    </row>
    <row r="25" spans="1:9" x14ac:dyDescent="0.35">
      <c r="A25" s="23" t="s">
        <v>248</v>
      </c>
      <c r="B25" s="19" t="s">
        <v>114</v>
      </c>
      <c r="C25" s="19" t="s">
        <v>273</v>
      </c>
      <c r="D25" s="19" t="s">
        <v>164</v>
      </c>
      <c r="E25" s="17" t="str">
        <f t="shared" si="2"/>
        <v>station:|slot:/Drivers/RdbmsNetwork/MySQLDatabase/points/FCU_2_cooling_air_damper_status</v>
      </c>
      <c r="F25" s="18"/>
      <c r="G25" s="17" t="s">
        <v>327</v>
      </c>
      <c r="H25" s="19" t="s">
        <v>141</v>
      </c>
      <c r="I25" s="24" t="str">
        <f t="shared" si="3"/>
        <v>SELECT * FROM point WHERE point_name  IN ('FCU_2') and equipment_name IN ('cooling_air_damper_status');</v>
      </c>
    </row>
    <row r="26" spans="1:9" x14ac:dyDescent="0.35">
      <c r="A26" s="21" t="s">
        <v>251</v>
      </c>
      <c r="B26" s="9" t="s">
        <v>39</v>
      </c>
      <c r="C26" s="9" t="s">
        <v>252</v>
      </c>
      <c r="D26" s="9" t="s">
        <v>163</v>
      </c>
      <c r="E26" s="9" t="str">
        <f t="shared" ref="E26:E37" si="4">_xlfn.CONCAT("station:|slot:/Drivers/RdbmsNetwork/MySQLDatabase/points/",A26,"_",B26)</f>
        <v>station:|slot:/Drivers/RdbmsNetwork/MySQLDatabase/points/FCU_3_run_command</v>
      </c>
      <c r="F26" s="10" t="s">
        <v>253</v>
      </c>
      <c r="G26" s="9" t="s">
        <v>327</v>
      </c>
      <c r="H26" s="8" t="s">
        <v>79</v>
      </c>
      <c r="I26" s="22" t="str">
        <f>"SELECT * FROM point WHERE point_name  IN ('"&amp;A26&amp;"') and equipment_name IN ('"&amp;B26&amp;"');"</f>
        <v>SELECT * FROM point WHERE point_name  IN ('FCU_3') and equipment_name IN ('run_command');</v>
      </c>
    </row>
    <row r="27" spans="1:9" x14ac:dyDescent="0.35">
      <c r="A27" s="21" t="s">
        <v>251</v>
      </c>
      <c r="B27" s="9" t="s">
        <v>8</v>
      </c>
      <c r="C27" s="9" t="s">
        <v>252</v>
      </c>
      <c r="D27" s="9" t="s">
        <v>163</v>
      </c>
      <c r="E27" s="9" t="str">
        <f t="shared" si="4"/>
        <v>station:|slot:/Drivers/RdbmsNetwork/MySQLDatabase/points/FCU_3_run_status</v>
      </c>
      <c r="F27" s="10"/>
      <c r="G27" s="9" t="s">
        <v>327</v>
      </c>
      <c r="H27" s="15" t="s">
        <v>50</v>
      </c>
      <c r="I27" s="22" t="str">
        <f t="shared" ref="I27:I37" si="5">"SELECT * FROM point WHERE point_name  IN ('"&amp;A27&amp;"') and equipment_name IN ('"&amp;B27&amp;"');"</f>
        <v>SELECT * FROM point WHERE point_name  IN ('FCU_3') and equipment_name IN ('run_status');</v>
      </c>
    </row>
    <row r="28" spans="1:9" x14ac:dyDescent="0.35">
      <c r="A28" s="21" t="s">
        <v>251</v>
      </c>
      <c r="B28" s="9" t="s">
        <v>9</v>
      </c>
      <c r="C28" s="9" t="s">
        <v>252</v>
      </c>
      <c r="D28" s="9" t="s">
        <v>163</v>
      </c>
      <c r="E28" s="9" t="str">
        <f t="shared" si="4"/>
        <v>station:|slot:/Drivers/RdbmsNetwork/MySQLDatabase/points/FCU_3_device_fault_status</v>
      </c>
      <c r="F28" s="10"/>
      <c r="G28" s="9" t="s">
        <v>327</v>
      </c>
      <c r="H28" s="10" t="s">
        <v>43</v>
      </c>
      <c r="I28" s="22" t="str">
        <f t="shared" si="5"/>
        <v>SELECT * FROM point WHERE point_name  IN ('FCU_3') and equipment_name IN ('device_fault_status');</v>
      </c>
    </row>
    <row r="29" spans="1:9" x14ac:dyDescent="0.35">
      <c r="A29" s="21" t="s">
        <v>251</v>
      </c>
      <c r="B29" s="9" t="s">
        <v>25</v>
      </c>
      <c r="C29" s="9" t="s">
        <v>252</v>
      </c>
      <c r="D29" s="9" t="s">
        <v>163</v>
      </c>
      <c r="E29" s="9" t="str">
        <f t="shared" si="4"/>
        <v>station:|slot:/Drivers/RdbmsNetwork/MySQLDatabase/points/FCU_3_mode</v>
      </c>
      <c r="F29" s="10"/>
      <c r="G29" s="9" t="s">
        <v>327</v>
      </c>
      <c r="H29" s="8" t="s">
        <v>51</v>
      </c>
      <c r="I29" s="22" t="str">
        <f t="shared" si="5"/>
        <v>SELECT * FROM point WHERE point_name  IN ('FCU_3') and equipment_name IN ('mode');</v>
      </c>
    </row>
    <row r="30" spans="1:9" x14ac:dyDescent="0.35">
      <c r="A30" s="21" t="s">
        <v>251</v>
      </c>
      <c r="B30" s="9" t="s">
        <v>169</v>
      </c>
      <c r="C30" s="9" t="s">
        <v>252</v>
      </c>
      <c r="D30" s="9" t="s">
        <v>163</v>
      </c>
      <c r="E30" s="9" t="str">
        <f t="shared" si="4"/>
        <v>station:|slot:/Drivers/RdbmsNetwork/MySQLDatabase/points/FCU_3_mode1</v>
      </c>
      <c r="F30" s="10"/>
      <c r="G30" s="9" t="s">
        <v>327</v>
      </c>
      <c r="H30" s="8" t="s">
        <v>52</v>
      </c>
      <c r="I30" s="22" t="str">
        <f t="shared" si="5"/>
        <v>SELECT * FROM point WHERE point_name  IN ('FCU_3') and equipment_name IN ('mode1');</v>
      </c>
    </row>
    <row r="31" spans="1:9" x14ac:dyDescent="0.35">
      <c r="A31" s="21" t="s">
        <v>251</v>
      </c>
      <c r="B31" s="9" t="s">
        <v>12</v>
      </c>
      <c r="C31" s="9" t="s">
        <v>252</v>
      </c>
      <c r="D31" s="9" t="s">
        <v>163</v>
      </c>
      <c r="E31" s="9" t="str">
        <f t="shared" si="4"/>
        <v>station:|slot:/Drivers/RdbmsNetwork/MySQLDatabase/points/FCU_3_filter_alarm_status</v>
      </c>
      <c r="F31" s="10"/>
      <c r="G31" s="9" t="s">
        <v>327</v>
      </c>
      <c r="H31" s="8" t="s">
        <v>44</v>
      </c>
      <c r="I31" s="22" t="str">
        <f t="shared" si="5"/>
        <v>SELECT * FROM point WHERE point_name  IN ('FCU_3') and equipment_name IN ('filter_alarm_status');</v>
      </c>
    </row>
    <row r="32" spans="1:9" x14ac:dyDescent="0.35">
      <c r="A32" s="21" t="s">
        <v>251</v>
      </c>
      <c r="B32" s="9" t="s">
        <v>27</v>
      </c>
      <c r="C32" s="9" t="s">
        <v>252</v>
      </c>
      <c r="D32" s="9" t="s">
        <v>163</v>
      </c>
      <c r="E32" s="9" t="str">
        <f t="shared" si="4"/>
        <v>station:|slot:/Drivers/RdbmsNetwork/MySQLDatabase/points/FCU_3_water_leak_alarm_status</v>
      </c>
      <c r="F32" s="10"/>
      <c r="G32" s="9" t="s">
        <v>327</v>
      </c>
      <c r="H32" s="8" t="s">
        <v>45</v>
      </c>
      <c r="I32" s="22" t="str">
        <f t="shared" si="5"/>
        <v>SELECT * FROM point WHERE point_name  IN ('FCU_3') and equipment_name IN ('water_leak_alarm_status');</v>
      </c>
    </row>
    <row r="33" spans="1:9" x14ac:dyDescent="0.35">
      <c r="A33" s="21" t="s">
        <v>251</v>
      </c>
      <c r="B33" s="10" t="s">
        <v>46</v>
      </c>
      <c r="C33" s="9" t="s">
        <v>252</v>
      </c>
      <c r="D33" s="9" t="s">
        <v>163</v>
      </c>
      <c r="E33" s="9" t="str">
        <f t="shared" si="4"/>
        <v>station:|slot:/Drivers/RdbmsNetwork/MySQLDatabase/points/FCU_3_chilled_water_valve_percentage_command</v>
      </c>
      <c r="F33" s="10"/>
      <c r="G33" s="9" t="s">
        <v>327</v>
      </c>
      <c r="H33" s="8" t="s">
        <v>48</v>
      </c>
      <c r="I33" s="22" t="str">
        <f t="shared" si="5"/>
        <v>SELECT * FROM point WHERE point_name  IN ('FCU_3') and equipment_name IN ('chilled_water_valve_percentage_command');</v>
      </c>
    </row>
    <row r="34" spans="1:9" x14ac:dyDescent="0.35">
      <c r="A34" s="21" t="s">
        <v>251</v>
      </c>
      <c r="B34" s="9" t="s">
        <v>19</v>
      </c>
      <c r="C34" s="9" t="s">
        <v>252</v>
      </c>
      <c r="D34" s="9" t="s">
        <v>163</v>
      </c>
      <c r="E34" s="9" t="str">
        <f t="shared" si="4"/>
        <v>station:|slot:/Drivers/RdbmsNetwork/MySQLDatabase/points/FCU_3_supply_air_temperature_sensor</v>
      </c>
      <c r="F34" s="10"/>
      <c r="G34" s="9" t="s">
        <v>327</v>
      </c>
      <c r="H34" s="8" t="s">
        <v>49</v>
      </c>
      <c r="I34" s="22" t="str">
        <f t="shared" si="5"/>
        <v>SELECT * FROM point WHERE point_name  IN ('FCU_3') and equipment_name IN ('supply_air_temperature_sensor');</v>
      </c>
    </row>
    <row r="35" spans="1:9" x14ac:dyDescent="0.35">
      <c r="A35" s="21" t="s">
        <v>251</v>
      </c>
      <c r="B35" s="9" t="s">
        <v>2</v>
      </c>
      <c r="C35" s="9" t="s">
        <v>252</v>
      </c>
      <c r="D35" s="9" t="s">
        <v>163</v>
      </c>
      <c r="E35" s="9" t="str">
        <f t="shared" si="4"/>
        <v>station:|slot:/Drivers/RdbmsNetwork/MySQLDatabase/points/FCU_3_return_air_temperature_sensor</v>
      </c>
      <c r="F35" s="10"/>
      <c r="G35" s="9" t="s">
        <v>327</v>
      </c>
      <c r="H35" s="8" t="s">
        <v>57</v>
      </c>
      <c r="I35" s="22" t="str">
        <f t="shared" si="5"/>
        <v>SELECT * FROM point WHERE point_name  IN ('FCU_3') and equipment_name IN ('return_air_temperature_sensor');</v>
      </c>
    </row>
    <row r="36" spans="1:9" x14ac:dyDescent="0.35">
      <c r="A36" s="21" t="s">
        <v>251</v>
      </c>
      <c r="B36" s="9" t="s">
        <v>3</v>
      </c>
      <c r="C36" s="9" t="s">
        <v>252</v>
      </c>
      <c r="D36" s="9"/>
      <c r="E36" s="9" t="str">
        <f t="shared" si="4"/>
        <v>station:|slot:/Drivers/RdbmsNetwork/MySQLDatabase/points/FCU_3_return_air_temperature_setpoint</v>
      </c>
      <c r="F36" s="8" t="s">
        <v>344</v>
      </c>
      <c r="G36" s="9" t="s">
        <v>327</v>
      </c>
      <c r="H36" s="8" t="s">
        <v>83</v>
      </c>
      <c r="I36" s="22" t="str">
        <f t="shared" si="5"/>
        <v>SELECT * FROM point WHERE point_name  IN ('FCU_3') and equipment_name IN ('return_air_temperature_setpoint');</v>
      </c>
    </row>
    <row r="37" spans="1:9" x14ac:dyDescent="0.35">
      <c r="A37" s="23" t="s">
        <v>251</v>
      </c>
      <c r="B37" s="19" t="s">
        <v>114</v>
      </c>
      <c r="C37" s="19" t="s">
        <v>273</v>
      </c>
      <c r="D37" s="19" t="s">
        <v>164</v>
      </c>
      <c r="E37" s="17" t="str">
        <f t="shared" si="4"/>
        <v>station:|slot:/Drivers/RdbmsNetwork/MySQLDatabase/points/FCU_3_cooling_air_damper_status</v>
      </c>
      <c r="F37" s="18"/>
      <c r="G37" s="17" t="s">
        <v>327</v>
      </c>
      <c r="H37" s="19" t="s">
        <v>141</v>
      </c>
      <c r="I37" s="24" t="str">
        <f t="shared" si="5"/>
        <v>SELECT * FROM point WHERE point_name  IN ('FCU_3') and equipment_name IN ('cooling_air_damper_status');</v>
      </c>
    </row>
    <row r="38" spans="1:9" x14ac:dyDescent="0.35">
      <c r="A38" s="21" t="s">
        <v>254</v>
      </c>
      <c r="B38" s="9" t="s">
        <v>39</v>
      </c>
      <c r="C38" s="9" t="s">
        <v>255</v>
      </c>
      <c r="D38" s="9" t="s">
        <v>163</v>
      </c>
      <c r="E38" s="9" t="str">
        <f t="shared" ref="E38:E49" si="6">_xlfn.CONCAT("station:|slot:/Drivers/RdbmsNetwork/MySQLDatabase/points/",A38,"_",B38)</f>
        <v>station:|slot:/Drivers/RdbmsNetwork/MySQLDatabase/points/FCU_4_run_command</v>
      </c>
      <c r="F38" s="10" t="s">
        <v>256</v>
      </c>
      <c r="G38" s="9" t="s">
        <v>327</v>
      </c>
      <c r="H38" s="8" t="s">
        <v>79</v>
      </c>
      <c r="I38" s="22" t="str">
        <f>"SELECT * FROM point WHERE point_name  IN ('"&amp;A38&amp;"') and equipment_name IN ('"&amp;B38&amp;"');"</f>
        <v>SELECT * FROM point WHERE point_name  IN ('FCU_4') and equipment_name IN ('run_command');</v>
      </c>
    </row>
    <row r="39" spans="1:9" x14ac:dyDescent="0.35">
      <c r="A39" s="21" t="s">
        <v>254</v>
      </c>
      <c r="B39" s="9" t="s">
        <v>8</v>
      </c>
      <c r="C39" s="9" t="s">
        <v>255</v>
      </c>
      <c r="D39" s="9" t="s">
        <v>163</v>
      </c>
      <c r="E39" s="9" t="str">
        <f t="shared" si="6"/>
        <v>station:|slot:/Drivers/RdbmsNetwork/MySQLDatabase/points/FCU_4_run_status</v>
      </c>
      <c r="F39" s="10"/>
      <c r="G39" s="9" t="s">
        <v>327</v>
      </c>
      <c r="H39" s="15" t="s">
        <v>50</v>
      </c>
      <c r="I39" s="22" t="str">
        <f t="shared" ref="I39:I49" si="7">"SELECT * FROM point WHERE point_name  IN ('"&amp;A39&amp;"') and equipment_name IN ('"&amp;B39&amp;"');"</f>
        <v>SELECT * FROM point WHERE point_name  IN ('FCU_4') and equipment_name IN ('run_status');</v>
      </c>
    </row>
    <row r="40" spans="1:9" x14ac:dyDescent="0.35">
      <c r="A40" s="21" t="s">
        <v>254</v>
      </c>
      <c r="B40" s="9" t="s">
        <v>9</v>
      </c>
      <c r="C40" s="9" t="s">
        <v>255</v>
      </c>
      <c r="D40" s="9" t="s">
        <v>163</v>
      </c>
      <c r="E40" s="9" t="str">
        <f t="shared" si="6"/>
        <v>station:|slot:/Drivers/RdbmsNetwork/MySQLDatabase/points/FCU_4_device_fault_status</v>
      </c>
      <c r="F40" s="10"/>
      <c r="G40" s="9" t="s">
        <v>327</v>
      </c>
      <c r="H40" s="10" t="s">
        <v>43</v>
      </c>
      <c r="I40" s="22" t="str">
        <f t="shared" si="7"/>
        <v>SELECT * FROM point WHERE point_name  IN ('FCU_4') and equipment_name IN ('device_fault_status');</v>
      </c>
    </row>
    <row r="41" spans="1:9" x14ac:dyDescent="0.35">
      <c r="A41" s="21" t="s">
        <v>254</v>
      </c>
      <c r="B41" s="9" t="s">
        <v>25</v>
      </c>
      <c r="C41" s="9" t="s">
        <v>255</v>
      </c>
      <c r="D41" s="9" t="s">
        <v>163</v>
      </c>
      <c r="E41" s="9" t="str">
        <f t="shared" si="6"/>
        <v>station:|slot:/Drivers/RdbmsNetwork/MySQLDatabase/points/FCU_4_mode</v>
      </c>
      <c r="F41" s="10"/>
      <c r="G41" s="9" t="s">
        <v>327</v>
      </c>
      <c r="H41" s="8" t="s">
        <v>51</v>
      </c>
      <c r="I41" s="22" t="str">
        <f t="shared" si="7"/>
        <v>SELECT * FROM point WHERE point_name  IN ('FCU_4') and equipment_name IN ('mode');</v>
      </c>
    </row>
    <row r="42" spans="1:9" x14ac:dyDescent="0.35">
      <c r="A42" s="21" t="s">
        <v>254</v>
      </c>
      <c r="B42" s="9" t="s">
        <v>169</v>
      </c>
      <c r="C42" s="9" t="s">
        <v>255</v>
      </c>
      <c r="D42" s="9" t="s">
        <v>163</v>
      </c>
      <c r="E42" s="9" t="str">
        <f t="shared" si="6"/>
        <v>station:|slot:/Drivers/RdbmsNetwork/MySQLDatabase/points/FCU_4_mode1</v>
      </c>
      <c r="F42" s="10"/>
      <c r="G42" s="9" t="s">
        <v>327</v>
      </c>
      <c r="H42" s="8" t="s">
        <v>52</v>
      </c>
      <c r="I42" s="22" t="str">
        <f t="shared" si="7"/>
        <v>SELECT * FROM point WHERE point_name  IN ('FCU_4') and equipment_name IN ('mode1');</v>
      </c>
    </row>
    <row r="43" spans="1:9" x14ac:dyDescent="0.35">
      <c r="A43" s="21" t="s">
        <v>254</v>
      </c>
      <c r="B43" s="9" t="s">
        <v>12</v>
      </c>
      <c r="C43" s="9" t="s">
        <v>255</v>
      </c>
      <c r="D43" s="9" t="s">
        <v>163</v>
      </c>
      <c r="E43" s="9" t="str">
        <f t="shared" si="6"/>
        <v>station:|slot:/Drivers/RdbmsNetwork/MySQLDatabase/points/FCU_4_filter_alarm_status</v>
      </c>
      <c r="F43" s="10"/>
      <c r="G43" s="9" t="s">
        <v>327</v>
      </c>
      <c r="H43" s="8" t="s">
        <v>44</v>
      </c>
      <c r="I43" s="22" t="str">
        <f t="shared" si="7"/>
        <v>SELECT * FROM point WHERE point_name  IN ('FCU_4') and equipment_name IN ('filter_alarm_status');</v>
      </c>
    </row>
    <row r="44" spans="1:9" x14ac:dyDescent="0.35">
      <c r="A44" s="21" t="s">
        <v>254</v>
      </c>
      <c r="B44" s="9" t="s">
        <v>27</v>
      </c>
      <c r="C44" s="9" t="s">
        <v>255</v>
      </c>
      <c r="D44" s="9" t="s">
        <v>163</v>
      </c>
      <c r="E44" s="9" t="str">
        <f t="shared" si="6"/>
        <v>station:|slot:/Drivers/RdbmsNetwork/MySQLDatabase/points/FCU_4_water_leak_alarm_status</v>
      </c>
      <c r="F44" s="10"/>
      <c r="G44" s="9" t="s">
        <v>327</v>
      </c>
      <c r="H44" s="8" t="s">
        <v>45</v>
      </c>
      <c r="I44" s="22" t="str">
        <f t="shared" si="7"/>
        <v>SELECT * FROM point WHERE point_name  IN ('FCU_4') and equipment_name IN ('water_leak_alarm_status');</v>
      </c>
    </row>
    <row r="45" spans="1:9" x14ac:dyDescent="0.35">
      <c r="A45" s="21" t="s">
        <v>254</v>
      </c>
      <c r="B45" s="10" t="s">
        <v>46</v>
      </c>
      <c r="C45" s="9" t="s">
        <v>255</v>
      </c>
      <c r="D45" s="9" t="s">
        <v>163</v>
      </c>
      <c r="E45" s="9" t="str">
        <f t="shared" si="6"/>
        <v>station:|slot:/Drivers/RdbmsNetwork/MySQLDatabase/points/FCU_4_chilled_water_valve_percentage_command</v>
      </c>
      <c r="F45" s="10"/>
      <c r="G45" s="9" t="s">
        <v>327</v>
      </c>
      <c r="H45" s="8" t="s">
        <v>48</v>
      </c>
      <c r="I45" s="22" t="str">
        <f t="shared" si="7"/>
        <v>SELECT * FROM point WHERE point_name  IN ('FCU_4') and equipment_name IN ('chilled_water_valve_percentage_command');</v>
      </c>
    </row>
    <row r="46" spans="1:9" x14ac:dyDescent="0.35">
      <c r="A46" s="21" t="s">
        <v>254</v>
      </c>
      <c r="B46" s="9" t="s">
        <v>19</v>
      </c>
      <c r="C46" s="9" t="s">
        <v>255</v>
      </c>
      <c r="D46" s="9" t="s">
        <v>163</v>
      </c>
      <c r="E46" s="9" t="str">
        <f t="shared" si="6"/>
        <v>station:|slot:/Drivers/RdbmsNetwork/MySQLDatabase/points/FCU_4_supply_air_temperature_sensor</v>
      </c>
      <c r="F46" s="10"/>
      <c r="G46" s="9" t="s">
        <v>327</v>
      </c>
      <c r="H46" s="8" t="s">
        <v>49</v>
      </c>
      <c r="I46" s="22" t="str">
        <f t="shared" si="7"/>
        <v>SELECT * FROM point WHERE point_name  IN ('FCU_4') and equipment_name IN ('supply_air_temperature_sensor');</v>
      </c>
    </row>
    <row r="47" spans="1:9" x14ac:dyDescent="0.35">
      <c r="A47" s="21" t="s">
        <v>254</v>
      </c>
      <c r="B47" s="9" t="s">
        <v>2</v>
      </c>
      <c r="C47" s="9" t="s">
        <v>255</v>
      </c>
      <c r="D47" s="9" t="s">
        <v>163</v>
      </c>
      <c r="E47" s="9" t="str">
        <f t="shared" si="6"/>
        <v>station:|slot:/Drivers/RdbmsNetwork/MySQLDatabase/points/FCU_4_return_air_temperature_sensor</v>
      </c>
      <c r="F47" s="10"/>
      <c r="G47" s="9" t="s">
        <v>327</v>
      </c>
      <c r="H47" s="8" t="s">
        <v>57</v>
      </c>
      <c r="I47" s="22" t="str">
        <f t="shared" si="7"/>
        <v>SELECT * FROM point WHERE point_name  IN ('FCU_4') and equipment_name IN ('return_air_temperature_sensor');</v>
      </c>
    </row>
    <row r="48" spans="1:9" x14ac:dyDescent="0.35">
      <c r="A48" s="21" t="s">
        <v>254</v>
      </c>
      <c r="B48" s="9" t="s">
        <v>3</v>
      </c>
      <c r="C48" s="9" t="s">
        <v>255</v>
      </c>
      <c r="D48" s="9"/>
      <c r="E48" s="9" t="str">
        <f t="shared" si="6"/>
        <v>station:|slot:/Drivers/RdbmsNetwork/MySQLDatabase/points/FCU_4_return_air_temperature_setpoint</v>
      </c>
      <c r="F48" s="8" t="s">
        <v>344</v>
      </c>
      <c r="G48" s="9" t="s">
        <v>327</v>
      </c>
      <c r="H48" s="8" t="s">
        <v>83</v>
      </c>
      <c r="I48" s="22" t="str">
        <f t="shared" si="7"/>
        <v>SELECT * FROM point WHERE point_name  IN ('FCU_4') and equipment_name IN ('return_air_temperature_setpoint');</v>
      </c>
    </row>
    <row r="49" spans="1:9" x14ac:dyDescent="0.35">
      <c r="A49" s="23" t="s">
        <v>254</v>
      </c>
      <c r="B49" s="19" t="s">
        <v>114</v>
      </c>
      <c r="C49" s="19" t="s">
        <v>274</v>
      </c>
      <c r="D49" s="17" t="s">
        <v>164</v>
      </c>
      <c r="E49" s="17" t="str">
        <f t="shared" si="6"/>
        <v>station:|slot:/Drivers/RdbmsNetwork/MySQLDatabase/points/FCU_4_cooling_air_damper_status</v>
      </c>
      <c r="F49" s="18"/>
      <c r="G49" s="17" t="s">
        <v>327</v>
      </c>
      <c r="H49" s="19" t="s">
        <v>141</v>
      </c>
      <c r="I49" s="24" t="str">
        <f t="shared" si="7"/>
        <v>SELECT * FROM point WHERE point_name  IN ('FCU_4') and equipment_name IN ('cooling_air_damper_status');</v>
      </c>
    </row>
    <row r="50" spans="1:9" x14ac:dyDescent="0.35">
      <c r="A50" s="21" t="s">
        <v>257</v>
      </c>
      <c r="B50" s="9" t="s">
        <v>39</v>
      </c>
      <c r="C50" s="9" t="s">
        <v>258</v>
      </c>
      <c r="D50" s="9" t="s">
        <v>163</v>
      </c>
      <c r="E50" s="9" t="str">
        <f t="shared" ref="E50:E61" si="8">_xlfn.CONCAT("station:|slot:/Drivers/RdbmsNetwork/MySQLDatabase/points/",A50,"_",B50)</f>
        <v>station:|slot:/Drivers/RdbmsNetwork/MySQLDatabase/points/FCU_5_run_command</v>
      </c>
      <c r="F50" s="10" t="s">
        <v>259</v>
      </c>
      <c r="G50" s="9" t="s">
        <v>327</v>
      </c>
      <c r="H50" s="8" t="s">
        <v>79</v>
      </c>
      <c r="I50" s="22" t="str">
        <f>"SELECT * FROM point WHERE point_name  IN ('"&amp;A50&amp;"') and equipment_name IN ('"&amp;B50&amp;"');"</f>
        <v>SELECT * FROM point WHERE point_name  IN ('FCU_5') and equipment_name IN ('run_command');</v>
      </c>
    </row>
    <row r="51" spans="1:9" x14ac:dyDescent="0.35">
      <c r="A51" s="21" t="s">
        <v>257</v>
      </c>
      <c r="B51" s="9" t="s">
        <v>8</v>
      </c>
      <c r="C51" s="9" t="s">
        <v>258</v>
      </c>
      <c r="D51" s="9" t="s">
        <v>163</v>
      </c>
      <c r="E51" s="9" t="str">
        <f t="shared" si="8"/>
        <v>station:|slot:/Drivers/RdbmsNetwork/MySQLDatabase/points/FCU_5_run_status</v>
      </c>
      <c r="F51" s="10"/>
      <c r="G51" s="9" t="s">
        <v>327</v>
      </c>
      <c r="H51" s="15" t="s">
        <v>50</v>
      </c>
      <c r="I51" s="22" t="str">
        <f t="shared" ref="I51:I61" si="9">"SELECT * FROM point WHERE point_name  IN ('"&amp;A51&amp;"') and equipment_name IN ('"&amp;B51&amp;"');"</f>
        <v>SELECT * FROM point WHERE point_name  IN ('FCU_5') and equipment_name IN ('run_status');</v>
      </c>
    </row>
    <row r="52" spans="1:9" x14ac:dyDescent="0.35">
      <c r="A52" s="21" t="s">
        <v>257</v>
      </c>
      <c r="B52" s="9" t="s">
        <v>9</v>
      </c>
      <c r="C52" s="9" t="s">
        <v>258</v>
      </c>
      <c r="D52" s="9" t="s">
        <v>163</v>
      </c>
      <c r="E52" s="9" t="str">
        <f t="shared" si="8"/>
        <v>station:|slot:/Drivers/RdbmsNetwork/MySQLDatabase/points/FCU_5_device_fault_status</v>
      </c>
      <c r="F52" s="10"/>
      <c r="G52" s="9" t="s">
        <v>327</v>
      </c>
      <c r="H52" s="10" t="s">
        <v>43</v>
      </c>
      <c r="I52" s="22" t="str">
        <f t="shared" si="9"/>
        <v>SELECT * FROM point WHERE point_name  IN ('FCU_5') and equipment_name IN ('device_fault_status');</v>
      </c>
    </row>
    <row r="53" spans="1:9" x14ac:dyDescent="0.35">
      <c r="A53" s="21" t="s">
        <v>257</v>
      </c>
      <c r="B53" s="9" t="s">
        <v>25</v>
      </c>
      <c r="C53" s="9" t="s">
        <v>258</v>
      </c>
      <c r="D53" s="9" t="s">
        <v>163</v>
      </c>
      <c r="E53" s="9" t="str">
        <f t="shared" si="8"/>
        <v>station:|slot:/Drivers/RdbmsNetwork/MySQLDatabase/points/FCU_5_mode</v>
      </c>
      <c r="F53" s="10"/>
      <c r="G53" s="9" t="s">
        <v>327</v>
      </c>
      <c r="H53" s="8" t="s">
        <v>51</v>
      </c>
      <c r="I53" s="22" t="str">
        <f t="shared" si="9"/>
        <v>SELECT * FROM point WHERE point_name  IN ('FCU_5') and equipment_name IN ('mode');</v>
      </c>
    </row>
    <row r="54" spans="1:9" x14ac:dyDescent="0.35">
      <c r="A54" s="21" t="s">
        <v>257</v>
      </c>
      <c r="B54" s="9" t="s">
        <v>169</v>
      </c>
      <c r="C54" s="9" t="s">
        <v>258</v>
      </c>
      <c r="D54" s="9" t="s">
        <v>163</v>
      </c>
      <c r="E54" s="9" t="str">
        <f t="shared" si="8"/>
        <v>station:|slot:/Drivers/RdbmsNetwork/MySQLDatabase/points/FCU_5_mode1</v>
      </c>
      <c r="F54" s="10"/>
      <c r="G54" s="9" t="s">
        <v>327</v>
      </c>
      <c r="H54" s="8" t="s">
        <v>52</v>
      </c>
      <c r="I54" s="22" t="str">
        <f t="shared" si="9"/>
        <v>SELECT * FROM point WHERE point_name  IN ('FCU_5') and equipment_name IN ('mode1');</v>
      </c>
    </row>
    <row r="55" spans="1:9" x14ac:dyDescent="0.35">
      <c r="A55" s="21" t="s">
        <v>257</v>
      </c>
      <c r="B55" s="9" t="s">
        <v>12</v>
      </c>
      <c r="C55" s="9" t="s">
        <v>258</v>
      </c>
      <c r="D55" s="9" t="s">
        <v>163</v>
      </c>
      <c r="E55" s="9" t="str">
        <f t="shared" si="8"/>
        <v>station:|slot:/Drivers/RdbmsNetwork/MySQLDatabase/points/FCU_5_filter_alarm_status</v>
      </c>
      <c r="F55" s="10"/>
      <c r="G55" s="9" t="s">
        <v>327</v>
      </c>
      <c r="H55" s="8" t="s">
        <v>44</v>
      </c>
      <c r="I55" s="22" t="str">
        <f t="shared" si="9"/>
        <v>SELECT * FROM point WHERE point_name  IN ('FCU_5') and equipment_name IN ('filter_alarm_status');</v>
      </c>
    </row>
    <row r="56" spans="1:9" x14ac:dyDescent="0.35">
      <c r="A56" s="21" t="s">
        <v>257</v>
      </c>
      <c r="B56" s="9" t="s">
        <v>27</v>
      </c>
      <c r="C56" s="9" t="s">
        <v>258</v>
      </c>
      <c r="D56" s="9" t="s">
        <v>163</v>
      </c>
      <c r="E56" s="9" t="str">
        <f t="shared" si="8"/>
        <v>station:|slot:/Drivers/RdbmsNetwork/MySQLDatabase/points/FCU_5_water_leak_alarm_status</v>
      </c>
      <c r="F56" s="10"/>
      <c r="G56" s="9" t="s">
        <v>327</v>
      </c>
      <c r="H56" s="8" t="s">
        <v>45</v>
      </c>
      <c r="I56" s="22" t="str">
        <f t="shared" si="9"/>
        <v>SELECT * FROM point WHERE point_name  IN ('FCU_5') and equipment_name IN ('water_leak_alarm_status');</v>
      </c>
    </row>
    <row r="57" spans="1:9" x14ac:dyDescent="0.35">
      <c r="A57" s="21" t="s">
        <v>257</v>
      </c>
      <c r="B57" s="10" t="s">
        <v>46</v>
      </c>
      <c r="C57" s="9" t="s">
        <v>258</v>
      </c>
      <c r="D57" s="9" t="s">
        <v>163</v>
      </c>
      <c r="E57" s="9" t="str">
        <f t="shared" si="8"/>
        <v>station:|slot:/Drivers/RdbmsNetwork/MySQLDatabase/points/FCU_5_chilled_water_valve_percentage_command</v>
      </c>
      <c r="F57" s="10"/>
      <c r="G57" s="9" t="s">
        <v>327</v>
      </c>
      <c r="H57" s="8" t="s">
        <v>48</v>
      </c>
      <c r="I57" s="22" t="str">
        <f t="shared" si="9"/>
        <v>SELECT * FROM point WHERE point_name  IN ('FCU_5') and equipment_name IN ('chilled_water_valve_percentage_command');</v>
      </c>
    </row>
    <row r="58" spans="1:9" x14ac:dyDescent="0.35">
      <c r="A58" s="21" t="s">
        <v>257</v>
      </c>
      <c r="B58" s="9" t="s">
        <v>19</v>
      </c>
      <c r="C58" s="9" t="s">
        <v>258</v>
      </c>
      <c r="D58" s="9" t="s">
        <v>163</v>
      </c>
      <c r="E58" s="9" t="str">
        <f t="shared" si="8"/>
        <v>station:|slot:/Drivers/RdbmsNetwork/MySQLDatabase/points/FCU_5_supply_air_temperature_sensor</v>
      </c>
      <c r="F58" s="10"/>
      <c r="G58" s="9" t="s">
        <v>327</v>
      </c>
      <c r="H58" s="8" t="s">
        <v>49</v>
      </c>
      <c r="I58" s="22" t="str">
        <f t="shared" si="9"/>
        <v>SELECT * FROM point WHERE point_name  IN ('FCU_5') and equipment_name IN ('supply_air_temperature_sensor');</v>
      </c>
    </row>
    <row r="59" spans="1:9" x14ac:dyDescent="0.35">
      <c r="A59" s="21" t="s">
        <v>257</v>
      </c>
      <c r="B59" s="9" t="s">
        <v>2</v>
      </c>
      <c r="C59" s="9" t="s">
        <v>258</v>
      </c>
      <c r="D59" s="9" t="s">
        <v>163</v>
      </c>
      <c r="E59" s="9" t="str">
        <f t="shared" si="8"/>
        <v>station:|slot:/Drivers/RdbmsNetwork/MySQLDatabase/points/FCU_5_return_air_temperature_sensor</v>
      </c>
      <c r="F59" s="10"/>
      <c r="G59" s="9" t="s">
        <v>327</v>
      </c>
      <c r="H59" s="8" t="s">
        <v>57</v>
      </c>
      <c r="I59" s="22" t="str">
        <f t="shared" si="9"/>
        <v>SELECT * FROM point WHERE point_name  IN ('FCU_5') and equipment_name IN ('return_air_temperature_sensor');</v>
      </c>
    </row>
    <row r="60" spans="1:9" x14ac:dyDescent="0.35">
      <c r="A60" s="21" t="s">
        <v>257</v>
      </c>
      <c r="B60" s="9" t="s">
        <v>3</v>
      </c>
      <c r="C60" s="9" t="s">
        <v>258</v>
      </c>
      <c r="D60" s="9"/>
      <c r="E60" s="9" t="str">
        <f t="shared" si="8"/>
        <v>station:|slot:/Drivers/RdbmsNetwork/MySQLDatabase/points/FCU_5_return_air_temperature_setpoint</v>
      </c>
      <c r="F60" s="8" t="s">
        <v>344</v>
      </c>
      <c r="G60" s="9" t="s">
        <v>327</v>
      </c>
      <c r="H60" s="8" t="s">
        <v>83</v>
      </c>
      <c r="I60" s="22" t="str">
        <f t="shared" si="9"/>
        <v>SELECT * FROM point WHERE point_name  IN ('FCU_5') and equipment_name IN ('return_air_temperature_setpoint');</v>
      </c>
    </row>
    <row r="61" spans="1:9" x14ac:dyDescent="0.35">
      <c r="A61" s="23" t="s">
        <v>257</v>
      </c>
      <c r="B61" s="19" t="s">
        <v>114</v>
      </c>
      <c r="C61" s="19" t="s">
        <v>274</v>
      </c>
      <c r="D61" s="17" t="s">
        <v>164</v>
      </c>
      <c r="E61" s="17" t="str">
        <f t="shared" si="8"/>
        <v>station:|slot:/Drivers/RdbmsNetwork/MySQLDatabase/points/FCU_5_cooling_air_damper_status</v>
      </c>
      <c r="F61" s="18"/>
      <c r="G61" s="17" t="s">
        <v>327</v>
      </c>
      <c r="H61" s="19" t="s">
        <v>141</v>
      </c>
      <c r="I61" s="24" t="str">
        <f t="shared" si="9"/>
        <v>SELECT * FROM point WHERE point_name  IN ('FCU_5') and equipment_name IN ('cooling_air_damper_status');</v>
      </c>
    </row>
    <row r="62" spans="1:9" x14ac:dyDescent="0.35">
      <c r="A62" s="21" t="s">
        <v>260</v>
      </c>
      <c r="B62" s="9" t="s">
        <v>39</v>
      </c>
      <c r="C62" s="9" t="s">
        <v>261</v>
      </c>
      <c r="D62" s="9" t="s">
        <v>163</v>
      </c>
      <c r="E62" s="9" t="str">
        <f t="shared" ref="E62:E73" si="10">_xlfn.CONCAT("station:|slot:/Drivers/RdbmsNetwork/MySQLDatabase/points/",A62,"_",B62)</f>
        <v>station:|slot:/Drivers/RdbmsNetwork/MySQLDatabase/points/FCU_6_run_command</v>
      </c>
      <c r="F62" s="10" t="s">
        <v>262</v>
      </c>
      <c r="G62" s="9" t="s">
        <v>327</v>
      </c>
      <c r="H62" s="8" t="s">
        <v>79</v>
      </c>
      <c r="I62" s="22" t="str">
        <f>"SELECT * FROM point WHERE point_name  IN ('"&amp;A62&amp;"') and equipment_name IN ('"&amp;B62&amp;"');"</f>
        <v>SELECT * FROM point WHERE point_name  IN ('FCU_6') and equipment_name IN ('run_command');</v>
      </c>
    </row>
    <row r="63" spans="1:9" x14ac:dyDescent="0.35">
      <c r="A63" s="21" t="s">
        <v>260</v>
      </c>
      <c r="B63" s="9" t="s">
        <v>8</v>
      </c>
      <c r="C63" s="9" t="s">
        <v>261</v>
      </c>
      <c r="D63" s="9" t="s">
        <v>163</v>
      </c>
      <c r="E63" s="9" t="str">
        <f t="shared" si="10"/>
        <v>station:|slot:/Drivers/RdbmsNetwork/MySQLDatabase/points/FCU_6_run_status</v>
      </c>
      <c r="F63" s="10"/>
      <c r="G63" s="9" t="s">
        <v>327</v>
      </c>
      <c r="H63" s="15" t="s">
        <v>50</v>
      </c>
      <c r="I63" s="22" t="str">
        <f t="shared" ref="I63:I73" si="11">"SELECT * FROM point WHERE point_name  IN ('"&amp;A63&amp;"') and equipment_name IN ('"&amp;B63&amp;"');"</f>
        <v>SELECT * FROM point WHERE point_name  IN ('FCU_6') and equipment_name IN ('run_status');</v>
      </c>
    </row>
    <row r="64" spans="1:9" x14ac:dyDescent="0.35">
      <c r="A64" s="21" t="s">
        <v>260</v>
      </c>
      <c r="B64" s="9" t="s">
        <v>9</v>
      </c>
      <c r="C64" s="9" t="s">
        <v>261</v>
      </c>
      <c r="D64" s="9" t="s">
        <v>163</v>
      </c>
      <c r="E64" s="9" t="str">
        <f t="shared" si="10"/>
        <v>station:|slot:/Drivers/RdbmsNetwork/MySQLDatabase/points/FCU_6_device_fault_status</v>
      </c>
      <c r="F64" s="10"/>
      <c r="G64" s="9" t="s">
        <v>327</v>
      </c>
      <c r="H64" s="10" t="s">
        <v>43</v>
      </c>
      <c r="I64" s="22" t="str">
        <f t="shared" si="11"/>
        <v>SELECT * FROM point WHERE point_name  IN ('FCU_6') and equipment_name IN ('device_fault_status');</v>
      </c>
    </row>
    <row r="65" spans="1:9" x14ac:dyDescent="0.35">
      <c r="A65" s="21" t="s">
        <v>260</v>
      </c>
      <c r="B65" s="9" t="s">
        <v>25</v>
      </c>
      <c r="C65" s="9" t="s">
        <v>261</v>
      </c>
      <c r="D65" s="9" t="s">
        <v>163</v>
      </c>
      <c r="E65" s="9" t="str">
        <f t="shared" si="10"/>
        <v>station:|slot:/Drivers/RdbmsNetwork/MySQLDatabase/points/FCU_6_mode</v>
      </c>
      <c r="F65" s="10"/>
      <c r="G65" s="9" t="s">
        <v>327</v>
      </c>
      <c r="H65" s="8" t="s">
        <v>51</v>
      </c>
      <c r="I65" s="22" t="str">
        <f t="shared" si="11"/>
        <v>SELECT * FROM point WHERE point_name  IN ('FCU_6') and equipment_name IN ('mode');</v>
      </c>
    </row>
    <row r="66" spans="1:9" x14ac:dyDescent="0.35">
      <c r="A66" s="21" t="s">
        <v>260</v>
      </c>
      <c r="B66" s="9" t="s">
        <v>169</v>
      </c>
      <c r="C66" s="9" t="s">
        <v>261</v>
      </c>
      <c r="D66" s="9" t="s">
        <v>163</v>
      </c>
      <c r="E66" s="9" t="str">
        <f t="shared" si="10"/>
        <v>station:|slot:/Drivers/RdbmsNetwork/MySQLDatabase/points/FCU_6_mode1</v>
      </c>
      <c r="F66" s="10"/>
      <c r="G66" s="9" t="s">
        <v>327</v>
      </c>
      <c r="H66" s="8" t="s">
        <v>52</v>
      </c>
      <c r="I66" s="22" t="str">
        <f t="shared" si="11"/>
        <v>SELECT * FROM point WHERE point_name  IN ('FCU_6') and equipment_name IN ('mode1');</v>
      </c>
    </row>
    <row r="67" spans="1:9" x14ac:dyDescent="0.35">
      <c r="A67" s="21" t="s">
        <v>260</v>
      </c>
      <c r="B67" s="9" t="s">
        <v>12</v>
      </c>
      <c r="C67" s="9" t="s">
        <v>261</v>
      </c>
      <c r="D67" s="9" t="s">
        <v>163</v>
      </c>
      <c r="E67" s="9" t="str">
        <f t="shared" si="10"/>
        <v>station:|slot:/Drivers/RdbmsNetwork/MySQLDatabase/points/FCU_6_filter_alarm_status</v>
      </c>
      <c r="F67" s="10"/>
      <c r="G67" s="9" t="s">
        <v>327</v>
      </c>
      <c r="H67" s="8" t="s">
        <v>44</v>
      </c>
      <c r="I67" s="22" t="str">
        <f t="shared" si="11"/>
        <v>SELECT * FROM point WHERE point_name  IN ('FCU_6') and equipment_name IN ('filter_alarm_status');</v>
      </c>
    </row>
    <row r="68" spans="1:9" x14ac:dyDescent="0.35">
      <c r="A68" s="21" t="s">
        <v>260</v>
      </c>
      <c r="B68" s="9" t="s">
        <v>27</v>
      </c>
      <c r="C68" s="9" t="s">
        <v>261</v>
      </c>
      <c r="D68" s="9" t="s">
        <v>163</v>
      </c>
      <c r="E68" s="9" t="str">
        <f t="shared" si="10"/>
        <v>station:|slot:/Drivers/RdbmsNetwork/MySQLDatabase/points/FCU_6_water_leak_alarm_status</v>
      </c>
      <c r="F68" s="10"/>
      <c r="G68" s="9" t="s">
        <v>327</v>
      </c>
      <c r="H68" s="8" t="s">
        <v>45</v>
      </c>
      <c r="I68" s="22" t="str">
        <f t="shared" si="11"/>
        <v>SELECT * FROM point WHERE point_name  IN ('FCU_6') and equipment_name IN ('water_leak_alarm_status');</v>
      </c>
    </row>
    <row r="69" spans="1:9" x14ac:dyDescent="0.35">
      <c r="A69" s="21" t="s">
        <v>260</v>
      </c>
      <c r="B69" s="10" t="s">
        <v>46</v>
      </c>
      <c r="C69" s="9" t="s">
        <v>261</v>
      </c>
      <c r="D69" s="9" t="s">
        <v>163</v>
      </c>
      <c r="E69" s="9" t="str">
        <f t="shared" si="10"/>
        <v>station:|slot:/Drivers/RdbmsNetwork/MySQLDatabase/points/FCU_6_chilled_water_valve_percentage_command</v>
      </c>
      <c r="F69" s="10"/>
      <c r="G69" s="9" t="s">
        <v>327</v>
      </c>
      <c r="H69" s="8" t="s">
        <v>48</v>
      </c>
      <c r="I69" s="22" t="str">
        <f t="shared" si="11"/>
        <v>SELECT * FROM point WHERE point_name  IN ('FCU_6') and equipment_name IN ('chilled_water_valve_percentage_command');</v>
      </c>
    </row>
    <row r="70" spans="1:9" x14ac:dyDescent="0.35">
      <c r="A70" s="21" t="s">
        <v>260</v>
      </c>
      <c r="B70" s="9" t="s">
        <v>19</v>
      </c>
      <c r="C70" s="9" t="s">
        <v>261</v>
      </c>
      <c r="D70" s="9" t="s">
        <v>163</v>
      </c>
      <c r="E70" s="9" t="str">
        <f t="shared" si="10"/>
        <v>station:|slot:/Drivers/RdbmsNetwork/MySQLDatabase/points/FCU_6_supply_air_temperature_sensor</v>
      </c>
      <c r="F70" s="10"/>
      <c r="G70" s="9" t="s">
        <v>327</v>
      </c>
      <c r="H70" s="8" t="s">
        <v>49</v>
      </c>
      <c r="I70" s="22" t="str">
        <f t="shared" si="11"/>
        <v>SELECT * FROM point WHERE point_name  IN ('FCU_6') and equipment_name IN ('supply_air_temperature_sensor');</v>
      </c>
    </row>
    <row r="71" spans="1:9" x14ac:dyDescent="0.35">
      <c r="A71" s="21" t="s">
        <v>260</v>
      </c>
      <c r="B71" s="9" t="s">
        <v>2</v>
      </c>
      <c r="C71" s="9" t="s">
        <v>261</v>
      </c>
      <c r="D71" s="9" t="s">
        <v>163</v>
      </c>
      <c r="E71" s="9" t="str">
        <f t="shared" si="10"/>
        <v>station:|slot:/Drivers/RdbmsNetwork/MySQLDatabase/points/FCU_6_return_air_temperature_sensor</v>
      </c>
      <c r="F71" s="10"/>
      <c r="G71" s="9" t="s">
        <v>327</v>
      </c>
      <c r="H71" s="8" t="s">
        <v>57</v>
      </c>
      <c r="I71" s="22" t="str">
        <f t="shared" si="11"/>
        <v>SELECT * FROM point WHERE point_name  IN ('FCU_6') and equipment_name IN ('return_air_temperature_sensor');</v>
      </c>
    </row>
    <row r="72" spans="1:9" x14ac:dyDescent="0.35">
      <c r="A72" s="21" t="s">
        <v>260</v>
      </c>
      <c r="B72" s="9" t="s">
        <v>3</v>
      </c>
      <c r="C72" s="9" t="s">
        <v>261</v>
      </c>
      <c r="D72" s="9"/>
      <c r="E72" s="9" t="str">
        <f t="shared" si="10"/>
        <v>station:|slot:/Drivers/RdbmsNetwork/MySQLDatabase/points/FCU_6_return_air_temperature_setpoint</v>
      </c>
      <c r="F72" s="8" t="s">
        <v>344</v>
      </c>
      <c r="G72" s="9" t="s">
        <v>327</v>
      </c>
      <c r="H72" s="8" t="s">
        <v>83</v>
      </c>
      <c r="I72" s="22" t="str">
        <f t="shared" si="11"/>
        <v>SELECT * FROM point WHERE point_name  IN ('FCU_6') and equipment_name IN ('return_air_temperature_setpoint');</v>
      </c>
    </row>
    <row r="73" spans="1:9" x14ac:dyDescent="0.35">
      <c r="A73" s="23" t="s">
        <v>260</v>
      </c>
      <c r="B73" s="19" t="s">
        <v>114</v>
      </c>
      <c r="C73" s="19" t="s">
        <v>274</v>
      </c>
      <c r="D73" s="17" t="s">
        <v>164</v>
      </c>
      <c r="E73" s="17" t="str">
        <f t="shared" si="10"/>
        <v>station:|slot:/Drivers/RdbmsNetwork/MySQLDatabase/points/FCU_6_cooling_air_damper_status</v>
      </c>
      <c r="F73" s="18"/>
      <c r="G73" s="17" t="s">
        <v>327</v>
      </c>
      <c r="H73" s="19" t="s">
        <v>141</v>
      </c>
      <c r="I73" s="24" t="str">
        <f t="shared" si="11"/>
        <v>SELECT * FROM point WHERE point_name  IN ('FCU_6') and equipment_name IN ('cooling_air_damper_status');</v>
      </c>
    </row>
    <row r="74" spans="1:9" x14ac:dyDescent="0.35">
      <c r="A74" s="21" t="s">
        <v>263</v>
      </c>
      <c r="B74" s="9" t="s">
        <v>39</v>
      </c>
      <c r="C74" s="9" t="s">
        <v>264</v>
      </c>
      <c r="D74" s="9" t="s">
        <v>163</v>
      </c>
      <c r="E74" s="9" t="str">
        <f t="shared" ref="E74:E85" si="12">_xlfn.CONCAT("station:|slot:/Drivers/RdbmsNetwork/MySQLDatabase/points/",A74,"_",B74)</f>
        <v>station:|slot:/Drivers/RdbmsNetwork/MySQLDatabase/points/FCU_7_run_command</v>
      </c>
      <c r="F74" s="10" t="s">
        <v>265</v>
      </c>
      <c r="G74" s="9" t="s">
        <v>327</v>
      </c>
      <c r="H74" s="8" t="s">
        <v>79</v>
      </c>
      <c r="I74" s="22" t="str">
        <f>"SELECT * FROM point WHERE point_name  IN ('"&amp;A74&amp;"') and equipment_name IN ('"&amp;B74&amp;"');"</f>
        <v>SELECT * FROM point WHERE point_name  IN ('FCU_7') and equipment_name IN ('run_command');</v>
      </c>
    </row>
    <row r="75" spans="1:9" x14ac:dyDescent="0.35">
      <c r="A75" s="21" t="s">
        <v>263</v>
      </c>
      <c r="B75" s="9" t="s">
        <v>8</v>
      </c>
      <c r="C75" s="9" t="s">
        <v>264</v>
      </c>
      <c r="D75" s="9" t="s">
        <v>163</v>
      </c>
      <c r="E75" s="9" t="str">
        <f t="shared" si="12"/>
        <v>station:|slot:/Drivers/RdbmsNetwork/MySQLDatabase/points/FCU_7_run_status</v>
      </c>
      <c r="F75" s="10"/>
      <c r="G75" s="9" t="s">
        <v>327</v>
      </c>
      <c r="H75" s="15" t="s">
        <v>50</v>
      </c>
      <c r="I75" s="22" t="str">
        <f t="shared" ref="I75:I85" si="13">"SELECT * FROM point WHERE point_name  IN ('"&amp;A75&amp;"') and equipment_name IN ('"&amp;B75&amp;"');"</f>
        <v>SELECT * FROM point WHERE point_name  IN ('FCU_7') and equipment_name IN ('run_status');</v>
      </c>
    </row>
    <row r="76" spans="1:9" x14ac:dyDescent="0.35">
      <c r="A76" s="21" t="s">
        <v>263</v>
      </c>
      <c r="B76" s="9" t="s">
        <v>9</v>
      </c>
      <c r="C76" s="9" t="s">
        <v>264</v>
      </c>
      <c r="D76" s="9" t="s">
        <v>163</v>
      </c>
      <c r="E76" s="9" t="str">
        <f t="shared" si="12"/>
        <v>station:|slot:/Drivers/RdbmsNetwork/MySQLDatabase/points/FCU_7_device_fault_status</v>
      </c>
      <c r="F76" s="10"/>
      <c r="G76" s="9" t="s">
        <v>327</v>
      </c>
      <c r="H76" s="10" t="s">
        <v>43</v>
      </c>
      <c r="I76" s="22" t="str">
        <f t="shared" si="13"/>
        <v>SELECT * FROM point WHERE point_name  IN ('FCU_7') and equipment_name IN ('device_fault_status');</v>
      </c>
    </row>
    <row r="77" spans="1:9" x14ac:dyDescent="0.35">
      <c r="A77" s="21" t="s">
        <v>263</v>
      </c>
      <c r="B77" s="9" t="s">
        <v>25</v>
      </c>
      <c r="C77" s="9" t="s">
        <v>264</v>
      </c>
      <c r="D77" s="9" t="s">
        <v>163</v>
      </c>
      <c r="E77" s="9" t="str">
        <f t="shared" si="12"/>
        <v>station:|slot:/Drivers/RdbmsNetwork/MySQLDatabase/points/FCU_7_mode</v>
      </c>
      <c r="F77" s="10"/>
      <c r="G77" s="9" t="s">
        <v>327</v>
      </c>
      <c r="H77" s="8" t="s">
        <v>51</v>
      </c>
      <c r="I77" s="22" t="str">
        <f t="shared" si="13"/>
        <v>SELECT * FROM point WHERE point_name  IN ('FCU_7') and equipment_name IN ('mode');</v>
      </c>
    </row>
    <row r="78" spans="1:9" x14ac:dyDescent="0.35">
      <c r="A78" s="21" t="s">
        <v>263</v>
      </c>
      <c r="B78" s="9" t="s">
        <v>169</v>
      </c>
      <c r="C78" s="9" t="s">
        <v>264</v>
      </c>
      <c r="D78" s="9" t="s">
        <v>163</v>
      </c>
      <c r="E78" s="9" t="str">
        <f t="shared" si="12"/>
        <v>station:|slot:/Drivers/RdbmsNetwork/MySQLDatabase/points/FCU_7_mode1</v>
      </c>
      <c r="F78" s="10"/>
      <c r="G78" s="9" t="s">
        <v>327</v>
      </c>
      <c r="H78" s="8" t="s">
        <v>52</v>
      </c>
      <c r="I78" s="22" t="str">
        <f t="shared" si="13"/>
        <v>SELECT * FROM point WHERE point_name  IN ('FCU_7') and equipment_name IN ('mode1');</v>
      </c>
    </row>
    <row r="79" spans="1:9" x14ac:dyDescent="0.35">
      <c r="A79" s="21" t="s">
        <v>263</v>
      </c>
      <c r="B79" s="9" t="s">
        <v>12</v>
      </c>
      <c r="C79" s="9" t="s">
        <v>264</v>
      </c>
      <c r="D79" s="9" t="s">
        <v>163</v>
      </c>
      <c r="E79" s="9" t="str">
        <f t="shared" si="12"/>
        <v>station:|slot:/Drivers/RdbmsNetwork/MySQLDatabase/points/FCU_7_filter_alarm_status</v>
      </c>
      <c r="F79" s="10"/>
      <c r="G79" s="9" t="s">
        <v>327</v>
      </c>
      <c r="H79" s="8" t="s">
        <v>44</v>
      </c>
      <c r="I79" s="22" t="str">
        <f t="shared" si="13"/>
        <v>SELECT * FROM point WHERE point_name  IN ('FCU_7') and equipment_name IN ('filter_alarm_status');</v>
      </c>
    </row>
    <row r="80" spans="1:9" x14ac:dyDescent="0.35">
      <c r="A80" s="21" t="s">
        <v>263</v>
      </c>
      <c r="B80" s="9" t="s">
        <v>27</v>
      </c>
      <c r="C80" s="9" t="s">
        <v>264</v>
      </c>
      <c r="D80" s="9" t="s">
        <v>163</v>
      </c>
      <c r="E80" s="9" t="str">
        <f t="shared" si="12"/>
        <v>station:|slot:/Drivers/RdbmsNetwork/MySQLDatabase/points/FCU_7_water_leak_alarm_status</v>
      </c>
      <c r="F80" s="10"/>
      <c r="G80" s="9" t="s">
        <v>327</v>
      </c>
      <c r="H80" s="8" t="s">
        <v>45</v>
      </c>
      <c r="I80" s="22" t="str">
        <f t="shared" si="13"/>
        <v>SELECT * FROM point WHERE point_name  IN ('FCU_7') and equipment_name IN ('water_leak_alarm_status');</v>
      </c>
    </row>
    <row r="81" spans="1:9" x14ac:dyDescent="0.35">
      <c r="A81" s="21" t="s">
        <v>263</v>
      </c>
      <c r="B81" s="10" t="s">
        <v>46</v>
      </c>
      <c r="C81" s="9" t="s">
        <v>264</v>
      </c>
      <c r="D81" s="9" t="s">
        <v>163</v>
      </c>
      <c r="E81" s="9" t="str">
        <f t="shared" si="12"/>
        <v>station:|slot:/Drivers/RdbmsNetwork/MySQLDatabase/points/FCU_7_chilled_water_valve_percentage_command</v>
      </c>
      <c r="F81" s="10"/>
      <c r="G81" s="9" t="s">
        <v>327</v>
      </c>
      <c r="H81" s="8" t="s">
        <v>48</v>
      </c>
      <c r="I81" s="22" t="str">
        <f t="shared" si="13"/>
        <v>SELECT * FROM point WHERE point_name  IN ('FCU_7') and equipment_name IN ('chilled_water_valve_percentage_command');</v>
      </c>
    </row>
    <row r="82" spans="1:9" x14ac:dyDescent="0.35">
      <c r="A82" s="21" t="s">
        <v>263</v>
      </c>
      <c r="B82" s="9" t="s">
        <v>19</v>
      </c>
      <c r="C82" s="9" t="s">
        <v>264</v>
      </c>
      <c r="D82" s="9" t="s">
        <v>163</v>
      </c>
      <c r="E82" s="9" t="str">
        <f t="shared" si="12"/>
        <v>station:|slot:/Drivers/RdbmsNetwork/MySQLDatabase/points/FCU_7_supply_air_temperature_sensor</v>
      </c>
      <c r="F82" s="10"/>
      <c r="G82" s="9" t="s">
        <v>327</v>
      </c>
      <c r="H82" s="8" t="s">
        <v>49</v>
      </c>
      <c r="I82" s="22" t="str">
        <f t="shared" si="13"/>
        <v>SELECT * FROM point WHERE point_name  IN ('FCU_7') and equipment_name IN ('supply_air_temperature_sensor');</v>
      </c>
    </row>
    <row r="83" spans="1:9" x14ac:dyDescent="0.35">
      <c r="A83" s="21" t="s">
        <v>263</v>
      </c>
      <c r="B83" s="9" t="s">
        <v>2</v>
      </c>
      <c r="C83" s="9" t="s">
        <v>264</v>
      </c>
      <c r="D83" s="9" t="s">
        <v>163</v>
      </c>
      <c r="E83" s="9" t="str">
        <f t="shared" si="12"/>
        <v>station:|slot:/Drivers/RdbmsNetwork/MySQLDatabase/points/FCU_7_return_air_temperature_sensor</v>
      </c>
      <c r="F83" s="10"/>
      <c r="G83" s="9" t="s">
        <v>327</v>
      </c>
      <c r="H83" s="8" t="s">
        <v>57</v>
      </c>
      <c r="I83" s="22" t="str">
        <f t="shared" si="13"/>
        <v>SELECT * FROM point WHERE point_name  IN ('FCU_7') and equipment_name IN ('return_air_temperature_sensor');</v>
      </c>
    </row>
    <row r="84" spans="1:9" x14ac:dyDescent="0.35">
      <c r="A84" s="21" t="s">
        <v>263</v>
      </c>
      <c r="B84" s="9" t="s">
        <v>3</v>
      </c>
      <c r="C84" s="9" t="s">
        <v>264</v>
      </c>
      <c r="D84" s="9"/>
      <c r="E84" s="9" t="str">
        <f t="shared" si="12"/>
        <v>station:|slot:/Drivers/RdbmsNetwork/MySQLDatabase/points/FCU_7_return_air_temperature_setpoint</v>
      </c>
      <c r="F84" s="8" t="s">
        <v>344</v>
      </c>
      <c r="G84" s="9" t="s">
        <v>327</v>
      </c>
      <c r="H84" s="8" t="s">
        <v>83</v>
      </c>
      <c r="I84" s="22" t="str">
        <f t="shared" si="13"/>
        <v>SELECT * FROM point WHERE point_name  IN ('FCU_7') and equipment_name IN ('return_air_temperature_setpoint');</v>
      </c>
    </row>
    <row r="85" spans="1:9" x14ac:dyDescent="0.35">
      <c r="A85" s="23" t="s">
        <v>263</v>
      </c>
      <c r="B85" s="19" t="s">
        <v>114</v>
      </c>
      <c r="C85" s="19" t="s">
        <v>274</v>
      </c>
      <c r="D85" s="17" t="s">
        <v>164</v>
      </c>
      <c r="E85" s="17" t="str">
        <f t="shared" si="12"/>
        <v>station:|slot:/Drivers/RdbmsNetwork/MySQLDatabase/points/FCU_7_cooling_air_damper_status</v>
      </c>
      <c r="F85" s="18"/>
      <c r="G85" s="17" t="s">
        <v>327</v>
      </c>
      <c r="H85" s="19" t="s">
        <v>141</v>
      </c>
      <c r="I85" s="24" t="str">
        <f t="shared" si="13"/>
        <v>SELECT * FROM point WHERE point_name  IN ('FCU_7') and equipment_name IN ('cooling_air_damper_status');</v>
      </c>
    </row>
    <row r="86" spans="1:9" x14ac:dyDescent="0.35">
      <c r="A86" s="21" t="s">
        <v>266</v>
      </c>
      <c r="B86" s="9" t="s">
        <v>39</v>
      </c>
      <c r="C86" s="9" t="s">
        <v>267</v>
      </c>
      <c r="D86" s="9" t="s">
        <v>163</v>
      </c>
      <c r="E86" s="9" t="str">
        <f t="shared" ref="E86:E97" si="14">_xlfn.CONCAT("station:|slot:/Drivers/RdbmsNetwork/MySQLDatabase/points/",A86,"_",B86)</f>
        <v>station:|slot:/Drivers/RdbmsNetwork/MySQLDatabase/points/FCU_8_run_command</v>
      </c>
      <c r="F86" s="10" t="s">
        <v>268</v>
      </c>
      <c r="G86" s="9" t="s">
        <v>327</v>
      </c>
      <c r="H86" s="8" t="s">
        <v>79</v>
      </c>
      <c r="I86" s="22" t="str">
        <f>"SELECT * FROM point WHERE point_name  IN ('"&amp;A86&amp;"') and equipment_name IN ('"&amp;B86&amp;"');"</f>
        <v>SELECT * FROM point WHERE point_name  IN ('FCU_8') and equipment_name IN ('run_command');</v>
      </c>
    </row>
    <row r="87" spans="1:9" x14ac:dyDescent="0.35">
      <c r="A87" s="21" t="s">
        <v>266</v>
      </c>
      <c r="B87" s="9" t="s">
        <v>8</v>
      </c>
      <c r="C87" s="9" t="s">
        <v>267</v>
      </c>
      <c r="D87" s="9" t="s">
        <v>163</v>
      </c>
      <c r="E87" s="9" t="str">
        <f t="shared" si="14"/>
        <v>station:|slot:/Drivers/RdbmsNetwork/MySQLDatabase/points/FCU_8_run_status</v>
      </c>
      <c r="F87" s="10"/>
      <c r="G87" s="9" t="s">
        <v>327</v>
      </c>
      <c r="H87" s="15" t="s">
        <v>50</v>
      </c>
      <c r="I87" s="22" t="str">
        <f t="shared" ref="I87:I97" si="15">"SELECT * FROM point WHERE point_name  IN ('"&amp;A87&amp;"') and equipment_name IN ('"&amp;B87&amp;"');"</f>
        <v>SELECT * FROM point WHERE point_name  IN ('FCU_8') and equipment_name IN ('run_status');</v>
      </c>
    </row>
    <row r="88" spans="1:9" x14ac:dyDescent="0.35">
      <c r="A88" s="21" t="s">
        <v>266</v>
      </c>
      <c r="B88" s="9" t="s">
        <v>9</v>
      </c>
      <c r="C88" s="9" t="s">
        <v>267</v>
      </c>
      <c r="D88" s="9" t="s">
        <v>163</v>
      </c>
      <c r="E88" s="9" t="str">
        <f t="shared" si="14"/>
        <v>station:|slot:/Drivers/RdbmsNetwork/MySQLDatabase/points/FCU_8_device_fault_status</v>
      </c>
      <c r="F88" s="10"/>
      <c r="G88" s="9" t="s">
        <v>327</v>
      </c>
      <c r="H88" s="10" t="s">
        <v>43</v>
      </c>
      <c r="I88" s="22" t="str">
        <f t="shared" si="15"/>
        <v>SELECT * FROM point WHERE point_name  IN ('FCU_8') and equipment_name IN ('device_fault_status');</v>
      </c>
    </row>
    <row r="89" spans="1:9" x14ac:dyDescent="0.35">
      <c r="A89" s="21" t="s">
        <v>266</v>
      </c>
      <c r="B89" s="9" t="s">
        <v>25</v>
      </c>
      <c r="C89" s="9" t="s">
        <v>267</v>
      </c>
      <c r="D89" s="9" t="s">
        <v>163</v>
      </c>
      <c r="E89" s="9" t="str">
        <f t="shared" si="14"/>
        <v>station:|slot:/Drivers/RdbmsNetwork/MySQLDatabase/points/FCU_8_mode</v>
      </c>
      <c r="F89" s="10"/>
      <c r="G89" s="9" t="s">
        <v>327</v>
      </c>
      <c r="H89" s="8" t="s">
        <v>51</v>
      </c>
      <c r="I89" s="22" t="str">
        <f t="shared" si="15"/>
        <v>SELECT * FROM point WHERE point_name  IN ('FCU_8') and equipment_name IN ('mode');</v>
      </c>
    </row>
    <row r="90" spans="1:9" x14ac:dyDescent="0.35">
      <c r="A90" s="21" t="s">
        <v>266</v>
      </c>
      <c r="B90" s="9" t="s">
        <v>169</v>
      </c>
      <c r="C90" s="9" t="s">
        <v>267</v>
      </c>
      <c r="D90" s="9" t="s">
        <v>163</v>
      </c>
      <c r="E90" s="9" t="str">
        <f t="shared" si="14"/>
        <v>station:|slot:/Drivers/RdbmsNetwork/MySQLDatabase/points/FCU_8_mode1</v>
      </c>
      <c r="F90" s="10"/>
      <c r="G90" s="9" t="s">
        <v>327</v>
      </c>
      <c r="H90" s="8" t="s">
        <v>52</v>
      </c>
      <c r="I90" s="22" t="str">
        <f t="shared" si="15"/>
        <v>SELECT * FROM point WHERE point_name  IN ('FCU_8') and equipment_name IN ('mode1');</v>
      </c>
    </row>
    <row r="91" spans="1:9" x14ac:dyDescent="0.35">
      <c r="A91" s="21" t="s">
        <v>266</v>
      </c>
      <c r="B91" s="9" t="s">
        <v>12</v>
      </c>
      <c r="C91" s="9" t="s">
        <v>267</v>
      </c>
      <c r="D91" s="9" t="s">
        <v>163</v>
      </c>
      <c r="E91" s="9" t="str">
        <f t="shared" si="14"/>
        <v>station:|slot:/Drivers/RdbmsNetwork/MySQLDatabase/points/FCU_8_filter_alarm_status</v>
      </c>
      <c r="F91" s="10"/>
      <c r="G91" s="9" t="s">
        <v>327</v>
      </c>
      <c r="H91" s="8" t="s">
        <v>44</v>
      </c>
      <c r="I91" s="22" t="str">
        <f t="shared" si="15"/>
        <v>SELECT * FROM point WHERE point_name  IN ('FCU_8') and equipment_name IN ('filter_alarm_status');</v>
      </c>
    </row>
    <row r="92" spans="1:9" x14ac:dyDescent="0.35">
      <c r="A92" s="21" t="s">
        <v>266</v>
      </c>
      <c r="B92" s="9" t="s">
        <v>27</v>
      </c>
      <c r="C92" s="9" t="s">
        <v>267</v>
      </c>
      <c r="D92" s="9" t="s">
        <v>163</v>
      </c>
      <c r="E92" s="9" t="str">
        <f t="shared" si="14"/>
        <v>station:|slot:/Drivers/RdbmsNetwork/MySQLDatabase/points/FCU_8_water_leak_alarm_status</v>
      </c>
      <c r="F92" s="10"/>
      <c r="G92" s="9" t="s">
        <v>327</v>
      </c>
      <c r="H92" s="8" t="s">
        <v>45</v>
      </c>
      <c r="I92" s="22" t="str">
        <f t="shared" si="15"/>
        <v>SELECT * FROM point WHERE point_name  IN ('FCU_8') and equipment_name IN ('water_leak_alarm_status');</v>
      </c>
    </row>
    <row r="93" spans="1:9" x14ac:dyDescent="0.35">
      <c r="A93" s="21" t="s">
        <v>266</v>
      </c>
      <c r="B93" s="10" t="s">
        <v>46</v>
      </c>
      <c r="C93" s="9" t="s">
        <v>267</v>
      </c>
      <c r="D93" s="9" t="s">
        <v>163</v>
      </c>
      <c r="E93" s="9" t="str">
        <f t="shared" si="14"/>
        <v>station:|slot:/Drivers/RdbmsNetwork/MySQLDatabase/points/FCU_8_chilled_water_valve_percentage_command</v>
      </c>
      <c r="F93" s="10"/>
      <c r="G93" s="9" t="s">
        <v>327</v>
      </c>
      <c r="H93" s="8" t="s">
        <v>48</v>
      </c>
      <c r="I93" s="22" t="str">
        <f t="shared" si="15"/>
        <v>SELECT * FROM point WHERE point_name  IN ('FCU_8') and equipment_name IN ('chilled_water_valve_percentage_command');</v>
      </c>
    </row>
    <row r="94" spans="1:9" x14ac:dyDescent="0.35">
      <c r="A94" s="21" t="s">
        <v>266</v>
      </c>
      <c r="B94" s="9" t="s">
        <v>19</v>
      </c>
      <c r="C94" s="9" t="s">
        <v>267</v>
      </c>
      <c r="D94" s="9" t="s">
        <v>163</v>
      </c>
      <c r="E94" s="9" t="str">
        <f t="shared" si="14"/>
        <v>station:|slot:/Drivers/RdbmsNetwork/MySQLDatabase/points/FCU_8_supply_air_temperature_sensor</v>
      </c>
      <c r="F94" s="10"/>
      <c r="G94" s="9" t="s">
        <v>327</v>
      </c>
      <c r="H94" s="8" t="s">
        <v>49</v>
      </c>
      <c r="I94" s="22" t="str">
        <f t="shared" si="15"/>
        <v>SELECT * FROM point WHERE point_name  IN ('FCU_8') and equipment_name IN ('supply_air_temperature_sensor');</v>
      </c>
    </row>
    <row r="95" spans="1:9" x14ac:dyDescent="0.35">
      <c r="A95" s="21" t="s">
        <v>266</v>
      </c>
      <c r="B95" s="9" t="s">
        <v>2</v>
      </c>
      <c r="C95" s="9" t="s">
        <v>267</v>
      </c>
      <c r="D95" s="9" t="s">
        <v>163</v>
      </c>
      <c r="E95" s="9" t="str">
        <f t="shared" si="14"/>
        <v>station:|slot:/Drivers/RdbmsNetwork/MySQLDatabase/points/FCU_8_return_air_temperature_sensor</v>
      </c>
      <c r="F95" s="10"/>
      <c r="G95" s="9" t="s">
        <v>327</v>
      </c>
      <c r="H95" s="8" t="s">
        <v>57</v>
      </c>
      <c r="I95" s="22" t="str">
        <f t="shared" si="15"/>
        <v>SELECT * FROM point WHERE point_name  IN ('FCU_8') and equipment_name IN ('return_air_temperature_sensor');</v>
      </c>
    </row>
    <row r="96" spans="1:9" x14ac:dyDescent="0.35">
      <c r="A96" s="21" t="s">
        <v>266</v>
      </c>
      <c r="B96" s="9" t="s">
        <v>3</v>
      </c>
      <c r="C96" s="9" t="s">
        <v>267</v>
      </c>
      <c r="D96" s="9"/>
      <c r="E96" s="9" t="str">
        <f t="shared" si="14"/>
        <v>station:|slot:/Drivers/RdbmsNetwork/MySQLDatabase/points/FCU_8_return_air_temperature_setpoint</v>
      </c>
      <c r="F96" s="8" t="s">
        <v>344</v>
      </c>
      <c r="G96" s="9" t="s">
        <v>327</v>
      </c>
      <c r="H96" s="8" t="s">
        <v>83</v>
      </c>
      <c r="I96" s="22" t="str">
        <f t="shared" si="15"/>
        <v>SELECT * FROM point WHERE point_name  IN ('FCU_8') and equipment_name IN ('return_air_temperature_setpoint');</v>
      </c>
    </row>
    <row r="97" spans="1:9" x14ac:dyDescent="0.35">
      <c r="A97" s="23" t="s">
        <v>266</v>
      </c>
      <c r="B97" s="19" t="s">
        <v>114</v>
      </c>
      <c r="C97" s="19" t="s">
        <v>274</v>
      </c>
      <c r="D97" s="17" t="s">
        <v>164</v>
      </c>
      <c r="E97" s="17" t="str">
        <f t="shared" si="14"/>
        <v>station:|slot:/Drivers/RdbmsNetwork/MySQLDatabase/points/FCU_8_cooling_air_damper_status</v>
      </c>
      <c r="F97" s="18"/>
      <c r="G97" s="17" t="s">
        <v>327</v>
      </c>
      <c r="H97" s="19" t="s">
        <v>141</v>
      </c>
      <c r="I97" s="24" t="str">
        <f t="shared" si="15"/>
        <v>SELECT * FROM point WHERE point_name  IN ('FCU_8') and equipment_name IN ('cooling_air_damper_status');</v>
      </c>
    </row>
    <row r="98" spans="1:9" x14ac:dyDescent="0.35">
      <c r="A98" s="21" t="s">
        <v>269</v>
      </c>
      <c r="B98" s="9" t="s">
        <v>39</v>
      </c>
      <c r="C98" s="9" t="s">
        <v>270</v>
      </c>
      <c r="D98" s="9" t="s">
        <v>164</v>
      </c>
      <c r="E98" s="9" t="str">
        <f t="shared" ref="E98:E109" si="16">_xlfn.CONCAT("station:|slot:/Drivers/RdbmsNetwork/MySQLDatabase/points/",A98,"_",B98)</f>
        <v>station:|slot:/Drivers/RdbmsNetwork/MySQLDatabase/points/FCU_9_run_command</v>
      </c>
      <c r="F98" s="10" t="s">
        <v>271</v>
      </c>
      <c r="G98" s="9" t="s">
        <v>327</v>
      </c>
      <c r="H98" s="8" t="s">
        <v>79</v>
      </c>
      <c r="I98" s="22" t="str">
        <f>"SELECT * FROM point WHERE point_name  IN ('"&amp;A98&amp;"') and equipment_name IN ('"&amp;B98&amp;"');"</f>
        <v>SELECT * FROM point WHERE point_name  IN ('FCU_9') and equipment_name IN ('run_command');</v>
      </c>
    </row>
    <row r="99" spans="1:9" x14ac:dyDescent="0.35">
      <c r="A99" s="21" t="s">
        <v>269</v>
      </c>
      <c r="B99" s="9" t="s">
        <v>8</v>
      </c>
      <c r="C99" s="9" t="s">
        <v>270</v>
      </c>
      <c r="D99" s="9" t="s">
        <v>164</v>
      </c>
      <c r="E99" s="9" t="str">
        <f t="shared" si="16"/>
        <v>station:|slot:/Drivers/RdbmsNetwork/MySQLDatabase/points/FCU_9_run_status</v>
      </c>
      <c r="F99" s="10"/>
      <c r="G99" s="9" t="s">
        <v>327</v>
      </c>
      <c r="H99" s="15" t="s">
        <v>50</v>
      </c>
      <c r="I99" s="22" t="str">
        <f t="shared" ref="I99:I109" si="17">"SELECT * FROM point WHERE point_name  IN ('"&amp;A99&amp;"') and equipment_name IN ('"&amp;B99&amp;"');"</f>
        <v>SELECT * FROM point WHERE point_name  IN ('FCU_9') and equipment_name IN ('run_status');</v>
      </c>
    </row>
    <row r="100" spans="1:9" x14ac:dyDescent="0.35">
      <c r="A100" s="21" t="s">
        <v>269</v>
      </c>
      <c r="B100" s="9" t="s">
        <v>9</v>
      </c>
      <c r="C100" s="9" t="s">
        <v>270</v>
      </c>
      <c r="D100" s="9" t="s">
        <v>164</v>
      </c>
      <c r="E100" s="9" t="str">
        <f t="shared" si="16"/>
        <v>station:|slot:/Drivers/RdbmsNetwork/MySQLDatabase/points/FCU_9_device_fault_status</v>
      </c>
      <c r="F100" s="10"/>
      <c r="G100" s="9" t="s">
        <v>327</v>
      </c>
      <c r="H100" s="10" t="s">
        <v>43</v>
      </c>
      <c r="I100" s="22" t="str">
        <f t="shared" si="17"/>
        <v>SELECT * FROM point WHERE point_name  IN ('FCU_9') and equipment_name IN ('device_fault_status');</v>
      </c>
    </row>
    <row r="101" spans="1:9" x14ac:dyDescent="0.35">
      <c r="A101" s="21" t="s">
        <v>269</v>
      </c>
      <c r="B101" s="9" t="s">
        <v>25</v>
      </c>
      <c r="C101" s="9" t="s">
        <v>270</v>
      </c>
      <c r="D101" s="9" t="s">
        <v>164</v>
      </c>
      <c r="E101" s="9" t="str">
        <f t="shared" si="16"/>
        <v>station:|slot:/Drivers/RdbmsNetwork/MySQLDatabase/points/FCU_9_mode</v>
      </c>
      <c r="F101" s="10"/>
      <c r="G101" s="9" t="s">
        <v>327</v>
      </c>
      <c r="H101" s="8" t="s">
        <v>51</v>
      </c>
      <c r="I101" s="22" t="str">
        <f t="shared" si="17"/>
        <v>SELECT * FROM point WHERE point_name  IN ('FCU_9') and equipment_name IN ('mode');</v>
      </c>
    </row>
    <row r="102" spans="1:9" x14ac:dyDescent="0.35">
      <c r="A102" s="21" t="s">
        <v>269</v>
      </c>
      <c r="B102" s="9" t="s">
        <v>169</v>
      </c>
      <c r="C102" s="9" t="s">
        <v>270</v>
      </c>
      <c r="D102" s="9" t="s">
        <v>164</v>
      </c>
      <c r="E102" s="9" t="str">
        <f t="shared" si="16"/>
        <v>station:|slot:/Drivers/RdbmsNetwork/MySQLDatabase/points/FCU_9_mode1</v>
      </c>
      <c r="F102" s="10"/>
      <c r="G102" s="9" t="s">
        <v>327</v>
      </c>
      <c r="H102" s="8" t="s">
        <v>52</v>
      </c>
      <c r="I102" s="22" t="str">
        <f t="shared" si="17"/>
        <v>SELECT * FROM point WHERE point_name  IN ('FCU_9') and equipment_name IN ('mode1');</v>
      </c>
    </row>
    <row r="103" spans="1:9" x14ac:dyDescent="0.35">
      <c r="A103" s="21" t="s">
        <v>269</v>
      </c>
      <c r="B103" s="9" t="s">
        <v>12</v>
      </c>
      <c r="C103" s="9" t="s">
        <v>270</v>
      </c>
      <c r="D103" s="9" t="s">
        <v>164</v>
      </c>
      <c r="E103" s="9" t="str">
        <f t="shared" si="16"/>
        <v>station:|slot:/Drivers/RdbmsNetwork/MySQLDatabase/points/FCU_9_filter_alarm_status</v>
      </c>
      <c r="F103" s="10"/>
      <c r="G103" s="9" t="s">
        <v>327</v>
      </c>
      <c r="H103" s="8" t="s">
        <v>44</v>
      </c>
      <c r="I103" s="22" t="str">
        <f t="shared" si="17"/>
        <v>SELECT * FROM point WHERE point_name  IN ('FCU_9') and equipment_name IN ('filter_alarm_status');</v>
      </c>
    </row>
    <row r="104" spans="1:9" x14ac:dyDescent="0.35">
      <c r="A104" s="21" t="s">
        <v>269</v>
      </c>
      <c r="B104" s="9" t="s">
        <v>27</v>
      </c>
      <c r="C104" s="9" t="s">
        <v>270</v>
      </c>
      <c r="D104" s="9" t="s">
        <v>164</v>
      </c>
      <c r="E104" s="9" t="str">
        <f t="shared" si="16"/>
        <v>station:|slot:/Drivers/RdbmsNetwork/MySQLDatabase/points/FCU_9_water_leak_alarm_status</v>
      </c>
      <c r="F104" s="10"/>
      <c r="G104" s="9" t="s">
        <v>327</v>
      </c>
      <c r="H104" s="8" t="s">
        <v>45</v>
      </c>
      <c r="I104" s="22" t="str">
        <f t="shared" si="17"/>
        <v>SELECT * FROM point WHERE point_name  IN ('FCU_9') and equipment_name IN ('water_leak_alarm_status');</v>
      </c>
    </row>
    <row r="105" spans="1:9" x14ac:dyDescent="0.35">
      <c r="A105" s="21" t="s">
        <v>269</v>
      </c>
      <c r="B105" s="10" t="s">
        <v>46</v>
      </c>
      <c r="C105" s="9" t="s">
        <v>270</v>
      </c>
      <c r="D105" s="9" t="s">
        <v>164</v>
      </c>
      <c r="E105" s="9" t="str">
        <f t="shared" si="16"/>
        <v>station:|slot:/Drivers/RdbmsNetwork/MySQLDatabase/points/FCU_9_chilled_water_valve_percentage_command</v>
      </c>
      <c r="F105" s="10"/>
      <c r="G105" s="9" t="s">
        <v>327</v>
      </c>
      <c r="H105" s="8" t="s">
        <v>48</v>
      </c>
      <c r="I105" s="22" t="str">
        <f t="shared" si="17"/>
        <v>SELECT * FROM point WHERE point_name  IN ('FCU_9') and equipment_name IN ('chilled_water_valve_percentage_command');</v>
      </c>
    </row>
    <row r="106" spans="1:9" x14ac:dyDescent="0.35">
      <c r="A106" s="21" t="s">
        <v>269</v>
      </c>
      <c r="B106" s="9" t="s">
        <v>19</v>
      </c>
      <c r="C106" s="9" t="s">
        <v>270</v>
      </c>
      <c r="D106" s="9" t="s">
        <v>164</v>
      </c>
      <c r="E106" s="9" t="str">
        <f t="shared" si="16"/>
        <v>station:|slot:/Drivers/RdbmsNetwork/MySQLDatabase/points/FCU_9_supply_air_temperature_sensor</v>
      </c>
      <c r="F106" s="10"/>
      <c r="G106" s="9" t="s">
        <v>327</v>
      </c>
      <c r="H106" s="8" t="s">
        <v>49</v>
      </c>
      <c r="I106" s="22" t="str">
        <f t="shared" si="17"/>
        <v>SELECT * FROM point WHERE point_name  IN ('FCU_9') and equipment_name IN ('supply_air_temperature_sensor');</v>
      </c>
    </row>
    <row r="107" spans="1:9" x14ac:dyDescent="0.35">
      <c r="A107" s="21" t="s">
        <v>269</v>
      </c>
      <c r="B107" s="9" t="s">
        <v>2</v>
      </c>
      <c r="C107" s="9" t="s">
        <v>270</v>
      </c>
      <c r="D107" s="9" t="s">
        <v>164</v>
      </c>
      <c r="E107" s="9" t="str">
        <f t="shared" si="16"/>
        <v>station:|slot:/Drivers/RdbmsNetwork/MySQLDatabase/points/FCU_9_return_air_temperature_sensor</v>
      </c>
      <c r="F107" s="10"/>
      <c r="G107" s="9" t="s">
        <v>327</v>
      </c>
      <c r="H107" s="8" t="s">
        <v>57</v>
      </c>
      <c r="I107" s="22" t="str">
        <f t="shared" si="17"/>
        <v>SELECT * FROM point WHERE point_name  IN ('FCU_9') and equipment_name IN ('return_air_temperature_sensor');</v>
      </c>
    </row>
    <row r="108" spans="1:9" x14ac:dyDescent="0.35">
      <c r="A108" s="21" t="s">
        <v>269</v>
      </c>
      <c r="B108" s="9" t="s">
        <v>3</v>
      </c>
      <c r="C108" s="9" t="s">
        <v>270</v>
      </c>
      <c r="D108" s="9"/>
      <c r="E108" s="9" t="str">
        <f t="shared" si="16"/>
        <v>station:|slot:/Drivers/RdbmsNetwork/MySQLDatabase/points/FCU_9_return_air_temperature_setpoint</v>
      </c>
      <c r="F108" s="10" t="s">
        <v>344</v>
      </c>
      <c r="G108" s="9" t="s">
        <v>327</v>
      </c>
      <c r="H108" s="8" t="s">
        <v>83</v>
      </c>
      <c r="I108" s="22" t="str">
        <f t="shared" si="17"/>
        <v>SELECT * FROM point WHERE point_name  IN ('FCU_9') and equipment_name IN ('return_air_temperature_setpoint');</v>
      </c>
    </row>
    <row r="109" spans="1:9" x14ac:dyDescent="0.35">
      <c r="A109" s="23" t="s">
        <v>269</v>
      </c>
      <c r="B109" s="19" t="s">
        <v>114</v>
      </c>
      <c r="C109" s="19" t="s">
        <v>274</v>
      </c>
      <c r="D109" s="17" t="s">
        <v>164</v>
      </c>
      <c r="E109" s="17" t="str">
        <f t="shared" si="16"/>
        <v>station:|slot:/Drivers/RdbmsNetwork/MySQLDatabase/points/FCU_9_cooling_air_damper_status</v>
      </c>
      <c r="F109" s="18"/>
      <c r="G109" s="17" t="s">
        <v>327</v>
      </c>
      <c r="H109" s="19" t="s">
        <v>141</v>
      </c>
      <c r="I109" s="24" t="str">
        <f t="shared" si="17"/>
        <v>SELECT * FROM point WHERE point_name  IN ('FCU_9') and equipment_name IN ('cooling_air_damper_status');</v>
      </c>
    </row>
    <row r="110" spans="1:9" x14ac:dyDescent="0.35">
      <c r="A110" s="21" t="s">
        <v>177</v>
      </c>
      <c r="B110" s="9" t="s">
        <v>39</v>
      </c>
      <c r="C110" s="9" t="s">
        <v>179</v>
      </c>
      <c r="D110" s="9" t="s">
        <v>178</v>
      </c>
      <c r="E110" s="9" t="str">
        <f t="shared" si="0"/>
        <v>station:|slot:/Drivers/RdbmsNetwork/MySQLDatabase/points/FCU_10_run_command</v>
      </c>
      <c r="F110" s="10" t="s">
        <v>215</v>
      </c>
      <c r="G110" s="9" t="s">
        <v>327</v>
      </c>
      <c r="H110" s="8" t="s">
        <v>79</v>
      </c>
      <c r="I110" s="22" t="str">
        <f>"SELECT * FROM point WHERE point_name  IN ('"&amp;A110&amp;"') and equipment_name IN ('"&amp;B110&amp;"');"</f>
        <v>SELECT * FROM point WHERE point_name  IN ('FCU_10') and equipment_name IN ('run_command');</v>
      </c>
    </row>
    <row r="111" spans="1:9" x14ac:dyDescent="0.35">
      <c r="A111" s="21" t="s">
        <v>177</v>
      </c>
      <c r="B111" s="9" t="s">
        <v>8</v>
      </c>
      <c r="C111" s="9" t="s">
        <v>179</v>
      </c>
      <c r="D111" s="9" t="s">
        <v>178</v>
      </c>
      <c r="E111" s="9" t="str">
        <f t="shared" si="0"/>
        <v>station:|slot:/Drivers/RdbmsNetwork/MySQLDatabase/points/FCU_10_run_status</v>
      </c>
      <c r="F111" s="10"/>
      <c r="G111" s="9" t="s">
        <v>327</v>
      </c>
      <c r="H111" s="15" t="s">
        <v>50</v>
      </c>
      <c r="I111" s="22" t="str">
        <f t="shared" ref="I111:I121" si="18">"SELECT * FROM point WHERE point_name  IN ('"&amp;A111&amp;"') and equipment_name IN ('"&amp;B111&amp;"');"</f>
        <v>SELECT * FROM point WHERE point_name  IN ('FCU_10') and equipment_name IN ('run_status');</v>
      </c>
    </row>
    <row r="112" spans="1:9" x14ac:dyDescent="0.35">
      <c r="A112" s="21" t="s">
        <v>177</v>
      </c>
      <c r="B112" s="9" t="s">
        <v>9</v>
      </c>
      <c r="C112" s="9" t="s">
        <v>179</v>
      </c>
      <c r="D112" s="9" t="s">
        <v>178</v>
      </c>
      <c r="E112" s="9" t="str">
        <f t="shared" si="0"/>
        <v>station:|slot:/Drivers/RdbmsNetwork/MySQLDatabase/points/FCU_10_device_fault_status</v>
      </c>
      <c r="F112" s="10"/>
      <c r="G112" s="9" t="s">
        <v>327</v>
      </c>
      <c r="H112" s="10" t="s">
        <v>43</v>
      </c>
      <c r="I112" s="22" t="str">
        <f t="shared" si="18"/>
        <v>SELECT * FROM point WHERE point_name  IN ('FCU_10') and equipment_name IN ('device_fault_status');</v>
      </c>
    </row>
    <row r="113" spans="1:9" x14ac:dyDescent="0.35">
      <c r="A113" s="21" t="s">
        <v>177</v>
      </c>
      <c r="B113" s="9" t="s">
        <v>25</v>
      </c>
      <c r="C113" s="9" t="s">
        <v>179</v>
      </c>
      <c r="D113" s="9" t="s">
        <v>178</v>
      </c>
      <c r="E113" s="9" t="str">
        <f t="shared" si="0"/>
        <v>station:|slot:/Drivers/RdbmsNetwork/MySQLDatabase/points/FCU_10_mode</v>
      </c>
      <c r="F113" s="10"/>
      <c r="G113" s="9" t="s">
        <v>327</v>
      </c>
      <c r="H113" s="8" t="s">
        <v>51</v>
      </c>
      <c r="I113" s="22" t="str">
        <f t="shared" si="18"/>
        <v>SELECT * FROM point WHERE point_name  IN ('FCU_10') and equipment_name IN ('mode');</v>
      </c>
    </row>
    <row r="114" spans="1:9" x14ac:dyDescent="0.35">
      <c r="A114" s="21" t="s">
        <v>177</v>
      </c>
      <c r="B114" s="9" t="s">
        <v>169</v>
      </c>
      <c r="C114" s="9" t="s">
        <v>179</v>
      </c>
      <c r="D114" s="9" t="s">
        <v>178</v>
      </c>
      <c r="E114" s="9" t="str">
        <f t="shared" si="0"/>
        <v>station:|slot:/Drivers/RdbmsNetwork/MySQLDatabase/points/FCU_10_mode1</v>
      </c>
      <c r="F114" s="10"/>
      <c r="G114" s="9" t="s">
        <v>327</v>
      </c>
      <c r="H114" s="8" t="s">
        <v>52</v>
      </c>
      <c r="I114" s="22" t="str">
        <f t="shared" si="18"/>
        <v>SELECT * FROM point WHERE point_name  IN ('FCU_10') and equipment_name IN ('mode1');</v>
      </c>
    </row>
    <row r="115" spans="1:9" x14ac:dyDescent="0.35">
      <c r="A115" s="21" t="s">
        <v>177</v>
      </c>
      <c r="B115" s="9" t="s">
        <v>12</v>
      </c>
      <c r="C115" s="9" t="s">
        <v>179</v>
      </c>
      <c r="D115" s="9" t="s">
        <v>178</v>
      </c>
      <c r="E115" s="9" t="str">
        <f t="shared" si="0"/>
        <v>station:|slot:/Drivers/RdbmsNetwork/MySQLDatabase/points/FCU_10_filter_alarm_status</v>
      </c>
      <c r="F115" s="10"/>
      <c r="G115" s="9" t="s">
        <v>327</v>
      </c>
      <c r="H115" s="8" t="s">
        <v>44</v>
      </c>
      <c r="I115" s="22" t="str">
        <f t="shared" si="18"/>
        <v>SELECT * FROM point WHERE point_name  IN ('FCU_10') and equipment_name IN ('filter_alarm_status');</v>
      </c>
    </row>
    <row r="116" spans="1:9" x14ac:dyDescent="0.35">
      <c r="A116" s="21" t="s">
        <v>177</v>
      </c>
      <c r="B116" s="9" t="s">
        <v>27</v>
      </c>
      <c r="C116" s="9" t="s">
        <v>179</v>
      </c>
      <c r="D116" s="9" t="s">
        <v>178</v>
      </c>
      <c r="E116" s="9" t="str">
        <f t="shared" si="0"/>
        <v>station:|slot:/Drivers/RdbmsNetwork/MySQLDatabase/points/FCU_10_water_leak_alarm_status</v>
      </c>
      <c r="F116" s="10"/>
      <c r="G116" s="9" t="s">
        <v>327</v>
      </c>
      <c r="H116" s="8" t="s">
        <v>45</v>
      </c>
      <c r="I116" s="22" t="str">
        <f t="shared" si="18"/>
        <v>SELECT * FROM point WHERE point_name  IN ('FCU_10') and equipment_name IN ('water_leak_alarm_status');</v>
      </c>
    </row>
    <row r="117" spans="1:9" x14ac:dyDescent="0.35">
      <c r="A117" s="21" t="s">
        <v>177</v>
      </c>
      <c r="B117" s="10" t="s">
        <v>46</v>
      </c>
      <c r="C117" s="9" t="s">
        <v>179</v>
      </c>
      <c r="D117" s="9" t="s">
        <v>178</v>
      </c>
      <c r="E117" s="9" t="str">
        <f t="shared" si="0"/>
        <v>station:|slot:/Drivers/RdbmsNetwork/MySQLDatabase/points/FCU_10_chilled_water_valve_percentage_command</v>
      </c>
      <c r="F117" s="10"/>
      <c r="G117" s="9" t="s">
        <v>327</v>
      </c>
      <c r="H117" s="8" t="s">
        <v>48</v>
      </c>
      <c r="I117" s="22" t="str">
        <f t="shared" si="18"/>
        <v>SELECT * FROM point WHERE point_name  IN ('FCU_10') and equipment_name IN ('chilled_water_valve_percentage_command');</v>
      </c>
    </row>
    <row r="118" spans="1:9" x14ac:dyDescent="0.35">
      <c r="A118" s="21" t="s">
        <v>177</v>
      </c>
      <c r="B118" s="9" t="s">
        <v>19</v>
      </c>
      <c r="C118" s="9" t="s">
        <v>179</v>
      </c>
      <c r="D118" s="9" t="s">
        <v>178</v>
      </c>
      <c r="E118" s="9" t="str">
        <f t="shared" si="0"/>
        <v>station:|slot:/Drivers/RdbmsNetwork/MySQLDatabase/points/FCU_10_supply_air_temperature_sensor</v>
      </c>
      <c r="F118" s="10"/>
      <c r="G118" s="9" t="s">
        <v>327</v>
      </c>
      <c r="H118" s="8" t="s">
        <v>49</v>
      </c>
      <c r="I118" s="22" t="str">
        <f t="shared" si="18"/>
        <v>SELECT * FROM point WHERE point_name  IN ('FCU_10') and equipment_name IN ('supply_air_temperature_sensor');</v>
      </c>
    </row>
    <row r="119" spans="1:9" x14ac:dyDescent="0.35">
      <c r="A119" s="21" t="s">
        <v>177</v>
      </c>
      <c r="B119" s="9" t="s">
        <v>2</v>
      </c>
      <c r="C119" s="9" t="s">
        <v>179</v>
      </c>
      <c r="D119" s="9" t="s">
        <v>178</v>
      </c>
      <c r="E119" s="9" t="str">
        <f t="shared" si="0"/>
        <v>station:|slot:/Drivers/RdbmsNetwork/MySQLDatabase/points/FCU_10_return_air_temperature_sensor</v>
      </c>
      <c r="F119" s="10"/>
      <c r="G119" s="9" t="s">
        <v>327</v>
      </c>
      <c r="H119" s="8" t="s">
        <v>57</v>
      </c>
      <c r="I119" s="22" t="str">
        <f t="shared" si="18"/>
        <v>SELECT * FROM point WHERE point_name  IN ('FCU_10') and equipment_name IN ('return_air_temperature_sensor');</v>
      </c>
    </row>
    <row r="120" spans="1:9" x14ac:dyDescent="0.35">
      <c r="A120" s="21" t="s">
        <v>177</v>
      </c>
      <c r="B120" s="9" t="s">
        <v>3</v>
      </c>
      <c r="C120" s="9" t="s">
        <v>179</v>
      </c>
      <c r="D120" s="9"/>
      <c r="E120" s="9" t="str">
        <f t="shared" si="0"/>
        <v>station:|slot:/Drivers/RdbmsNetwork/MySQLDatabase/points/FCU_10_return_air_temperature_setpoint</v>
      </c>
      <c r="F120" s="10" t="s">
        <v>344</v>
      </c>
      <c r="G120" s="9" t="s">
        <v>327</v>
      </c>
      <c r="H120" s="8" t="s">
        <v>83</v>
      </c>
      <c r="I120" s="22" t="str">
        <f t="shared" si="18"/>
        <v>SELECT * FROM point WHERE point_name  IN ('FCU_10') and equipment_name IN ('return_air_temperature_setpoint');</v>
      </c>
    </row>
    <row r="121" spans="1:9" x14ac:dyDescent="0.35">
      <c r="A121" s="23" t="s">
        <v>177</v>
      </c>
      <c r="B121" s="19" t="s">
        <v>114</v>
      </c>
      <c r="C121" s="19" t="s">
        <v>174</v>
      </c>
      <c r="D121" s="17" t="s">
        <v>162</v>
      </c>
      <c r="E121" s="17" t="str">
        <f t="shared" si="0"/>
        <v>station:|slot:/Drivers/RdbmsNetwork/MySQLDatabase/points/FCU_10_cooling_air_damper_status</v>
      </c>
      <c r="F121" s="18"/>
      <c r="G121" s="17" t="s">
        <v>327</v>
      </c>
      <c r="H121" s="19" t="s">
        <v>141</v>
      </c>
      <c r="I121" s="24" t="str">
        <f t="shared" si="18"/>
        <v>SELECT * FROM point WHERE point_name  IN ('FCU_10') and equipment_name IN ('cooling_air_damper_status');</v>
      </c>
    </row>
    <row r="122" spans="1:9" x14ac:dyDescent="0.35">
      <c r="A122" s="21" t="s">
        <v>175</v>
      </c>
      <c r="B122" s="9" t="s">
        <v>39</v>
      </c>
      <c r="C122" s="9" t="s">
        <v>176</v>
      </c>
      <c r="D122" s="9" t="s">
        <v>162</v>
      </c>
      <c r="E122" s="9" t="str">
        <f t="shared" ref="E122:E133" si="19">_xlfn.CONCAT("station:|slot:/Drivers/RdbmsNetwork/MySQLDatabase/points/",A122,"_",B122)</f>
        <v>station:|slot:/Drivers/RdbmsNetwork/MySQLDatabase/points/FCU_11_run_command</v>
      </c>
      <c r="F122" s="10" t="s">
        <v>216</v>
      </c>
      <c r="G122" s="9" t="s">
        <v>327</v>
      </c>
      <c r="H122" s="8" t="s">
        <v>79</v>
      </c>
      <c r="I122" s="22" t="str">
        <f>"SELECT * FROM point WHERE point_name  IN ('"&amp;A122&amp;"') and equipment_name IN ('"&amp;B122&amp;"');"</f>
        <v>SELECT * FROM point WHERE point_name  IN ('FCU_11') and equipment_name IN ('run_command');</v>
      </c>
    </row>
    <row r="123" spans="1:9" x14ac:dyDescent="0.35">
      <c r="A123" s="21" t="s">
        <v>175</v>
      </c>
      <c r="B123" s="9" t="s">
        <v>8</v>
      </c>
      <c r="C123" s="9" t="s">
        <v>176</v>
      </c>
      <c r="D123" s="9" t="s">
        <v>162</v>
      </c>
      <c r="E123" s="9" t="str">
        <f t="shared" si="19"/>
        <v>station:|slot:/Drivers/RdbmsNetwork/MySQLDatabase/points/FCU_11_run_status</v>
      </c>
      <c r="F123" s="10"/>
      <c r="G123" s="9" t="s">
        <v>327</v>
      </c>
      <c r="H123" s="15" t="s">
        <v>50</v>
      </c>
      <c r="I123" s="22" t="str">
        <f t="shared" ref="I123:I133" si="20">"SELECT * FROM point WHERE point_name  IN ('"&amp;A123&amp;"') and equipment_name IN ('"&amp;B123&amp;"');"</f>
        <v>SELECT * FROM point WHERE point_name  IN ('FCU_11') and equipment_name IN ('run_status');</v>
      </c>
    </row>
    <row r="124" spans="1:9" x14ac:dyDescent="0.35">
      <c r="A124" s="21" t="s">
        <v>175</v>
      </c>
      <c r="B124" s="9" t="s">
        <v>9</v>
      </c>
      <c r="C124" s="9" t="s">
        <v>176</v>
      </c>
      <c r="D124" s="9" t="s">
        <v>162</v>
      </c>
      <c r="E124" s="9" t="str">
        <f t="shared" si="19"/>
        <v>station:|slot:/Drivers/RdbmsNetwork/MySQLDatabase/points/FCU_11_device_fault_status</v>
      </c>
      <c r="F124" s="10"/>
      <c r="G124" s="9" t="s">
        <v>327</v>
      </c>
      <c r="H124" s="10" t="s">
        <v>43</v>
      </c>
      <c r="I124" s="22" t="str">
        <f t="shared" si="20"/>
        <v>SELECT * FROM point WHERE point_name  IN ('FCU_11') and equipment_name IN ('device_fault_status');</v>
      </c>
    </row>
    <row r="125" spans="1:9" x14ac:dyDescent="0.35">
      <c r="A125" s="21" t="s">
        <v>175</v>
      </c>
      <c r="B125" s="9" t="s">
        <v>25</v>
      </c>
      <c r="C125" s="9" t="s">
        <v>176</v>
      </c>
      <c r="D125" s="9" t="s">
        <v>162</v>
      </c>
      <c r="E125" s="9" t="str">
        <f t="shared" si="19"/>
        <v>station:|slot:/Drivers/RdbmsNetwork/MySQLDatabase/points/FCU_11_mode</v>
      </c>
      <c r="F125" s="10"/>
      <c r="G125" s="9" t="s">
        <v>327</v>
      </c>
      <c r="H125" s="8" t="s">
        <v>51</v>
      </c>
      <c r="I125" s="22" t="str">
        <f t="shared" si="20"/>
        <v>SELECT * FROM point WHERE point_name  IN ('FCU_11') and equipment_name IN ('mode');</v>
      </c>
    </row>
    <row r="126" spans="1:9" x14ac:dyDescent="0.35">
      <c r="A126" s="21" t="s">
        <v>175</v>
      </c>
      <c r="B126" s="9" t="s">
        <v>169</v>
      </c>
      <c r="C126" s="9" t="s">
        <v>176</v>
      </c>
      <c r="D126" s="9" t="s">
        <v>162</v>
      </c>
      <c r="E126" s="9" t="str">
        <f t="shared" si="19"/>
        <v>station:|slot:/Drivers/RdbmsNetwork/MySQLDatabase/points/FCU_11_mode1</v>
      </c>
      <c r="F126" s="10"/>
      <c r="G126" s="9" t="s">
        <v>327</v>
      </c>
      <c r="H126" s="8" t="s">
        <v>52</v>
      </c>
      <c r="I126" s="22" t="str">
        <f t="shared" si="20"/>
        <v>SELECT * FROM point WHERE point_name  IN ('FCU_11') and equipment_name IN ('mode1');</v>
      </c>
    </row>
    <row r="127" spans="1:9" x14ac:dyDescent="0.35">
      <c r="A127" s="21" t="s">
        <v>175</v>
      </c>
      <c r="B127" s="9" t="s">
        <v>12</v>
      </c>
      <c r="C127" s="9" t="s">
        <v>176</v>
      </c>
      <c r="D127" s="9" t="s">
        <v>162</v>
      </c>
      <c r="E127" s="9" t="str">
        <f t="shared" si="19"/>
        <v>station:|slot:/Drivers/RdbmsNetwork/MySQLDatabase/points/FCU_11_filter_alarm_status</v>
      </c>
      <c r="F127" s="10"/>
      <c r="G127" s="9" t="s">
        <v>327</v>
      </c>
      <c r="H127" s="8" t="s">
        <v>44</v>
      </c>
      <c r="I127" s="22" t="str">
        <f t="shared" si="20"/>
        <v>SELECT * FROM point WHERE point_name  IN ('FCU_11') and equipment_name IN ('filter_alarm_status');</v>
      </c>
    </row>
    <row r="128" spans="1:9" x14ac:dyDescent="0.35">
      <c r="A128" s="21" t="s">
        <v>175</v>
      </c>
      <c r="B128" s="9" t="s">
        <v>27</v>
      </c>
      <c r="C128" s="9" t="s">
        <v>176</v>
      </c>
      <c r="D128" s="9" t="s">
        <v>162</v>
      </c>
      <c r="E128" s="9" t="str">
        <f t="shared" si="19"/>
        <v>station:|slot:/Drivers/RdbmsNetwork/MySQLDatabase/points/FCU_11_water_leak_alarm_status</v>
      </c>
      <c r="F128" s="10"/>
      <c r="G128" s="9" t="s">
        <v>327</v>
      </c>
      <c r="H128" s="8" t="s">
        <v>45</v>
      </c>
      <c r="I128" s="22" t="str">
        <f t="shared" si="20"/>
        <v>SELECT * FROM point WHERE point_name  IN ('FCU_11') and equipment_name IN ('water_leak_alarm_status');</v>
      </c>
    </row>
    <row r="129" spans="1:9" x14ac:dyDescent="0.35">
      <c r="A129" s="21" t="s">
        <v>175</v>
      </c>
      <c r="B129" s="10" t="s">
        <v>46</v>
      </c>
      <c r="C129" s="9" t="s">
        <v>176</v>
      </c>
      <c r="D129" s="9" t="s">
        <v>162</v>
      </c>
      <c r="E129" s="9" t="str">
        <f t="shared" si="19"/>
        <v>station:|slot:/Drivers/RdbmsNetwork/MySQLDatabase/points/FCU_11_chilled_water_valve_percentage_command</v>
      </c>
      <c r="F129" s="10"/>
      <c r="G129" s="9" t="s">
        <v>327</v>
      </c>
      <c r="H129" s="8" t="s">
        <v>48</v>
      </c>
      <c r="I129" s="22" t="str">
        <f t="shared" si="20"/>
        <v>SELECT * FROM point WHERE point_name  IN ('FCU_11') and equipment_name IN ('chilled_water_valve_percentage_command');</v>
      </c>
    </row>
    <row r="130" spans="1:9" x14ac:dyDescent="0.35">
      <c r="A130" s="21" t="s">
        <v>175</v>
      </c>
      <c r="B130" s="9" t="s">
        <v>19</v>
      </c>
      <c r="C130" s="9" t="s">
        <v>176</v>
      </c>
      <c r="D130" s="9" t="s">
        <v>162</v>
      </c>
      <c r="E130" s="9" t="str">
        <f t="shared" si="19"/>
        <v>station:|slot:/Drivers/RdbmsNetwork/MySQLDatabase/points/FCU_11_supply_air_temperature_sensor</v>
      </c>
      <c r="F130" s="10"/>
      <c r="G130" s="9" t="s">
        <v>327</v>
      </c>
      <c r="H130" s="8" t="s">
        <v>49</v>
      </c>
      <c r="I130" s="22" t="str">
        <f t="shared" si="20"/>
        <v>SELECT * FROM point WHERE point_name  IN ('FCU_11') and equipment_name IN ('supply_air_temperature_sensor');</v>
      </c>
    </row>
    <row r="131" spans="1:9" x14ac:dyDescent="0.35">
      <c r="A131" s="21" t="s">
        <v>175</v>
      </c>
      <c r="B131" s="9" t="s">
        <v>2</v>
      </c>
      <c r="C131" s="9" t="s">
        <v>176</v>
      </c>
      <c r="D131" s="9" t="s">
        <v>162</v>
      </c>
      <c r="E131" s="9" t="str">
        <f t="shared" si="19"/>
        <v>station:|slot:/Drivers/RdbmsNetwork/MySQLDatabase/points/FCU_11_return_air_temperature_sensor</v>
      </c>
      <c r="F131" s="10"/>
      <c r="G131" s="9" t="s">
        <v>327</v>
      </c>
      <c r="H131" s="8" t="s">
        <v>57</v>
      </c>
      <c r="I131" s="22" t="str">
        <f t="shared" si="20"/>
        <v>SELECT * FROM point WHERE point_name  IN ('FCU_11') and equipment_name IN ('return_air_temperature_sensor');</v>
      </c>
    </row>
    <row r="132" spans="1:9" x14ac:dyDescent="0.35">
      <c r="A132" s="21" t="s">
        <v>175</v>
      </c>
      <c r="B132" s="9" t="s">
        <v>3</v>
      </c>
      <c r="C132" s="9" t="s">
        <v>176</v>
      </c>
      <c r="D132" s="9"/>
      <c r="E132" s="9" t="str">
        <f t="shared" si="19"/>
        <v>station:|slot:/Drivers/RdbmsNetwork/MySQLDatabase/points/FCU_11_return_air_temperature_setpoint</v>
      </c>
      <c r="F132" s="10" t="s">
        <v>344</v>
      </c>
      <c r="G132" s="9" t="s">
        <v>327</v>
      </c>
      <c r="H132" s="8" t="s">
        <v>83</v>
      </c>
      <c r="I132" s="22" t="str">
        <f t="shared" si="20"/>
        <v>SELECT * FROM point WHERE point_name  IN ('FCU_11') and equipment_name IN ('return_air_temperature_setpoint');</v>
      </c>
    </row>
    <row r="133" spans="1:9" x14ac:dyDescent="0.35">
      <c r="A133" s="23" t="s">
        <v>175</v>
      </c>
      <c r="B133" s="19" t="s">
        <v>114</v>
      </c>
      <c r="C133" s="19" t="s">
        <v>173</v>
      </c>
      <c r="D133" s="17" t="s">
        <v>162</v>
      </c>
      <c r="E133" s="17" t="str">
        <f t="shared" si="19"/>
        <v>station:|slot:/Drivers/RdbmsNetwork/MySQLDatabase/points/FCU_11_cooling_air_damper_status</v>
      </c>
      <c r="F133" s="18"/>
      <c r="G133" s="17" t="s">
        <v>327</v>
      </c>
      <c r="H133" s="19" t="s">
        <v>141</v>
      </c>
      <c r="I133" s="24" t="str">
        <f t="shared" si="20"/>
        <v>SELECT * FROM point WHERE point_name  IN ('FCU_11') and equipment_name IN ('cooling_air_damper_status');</v>
      </c>
    </row>
    <row r="134" spans="1:9" x14ac:dyDescent="0.35">
      <c r="A134" s="21" t="s">
        <v>180</v>
      </c>
      <c r="B134" s="9" t="s">
        <v>39</v>
      </c>
      <c r="C134" s="9" t="s">
        <v>181</v>
      </c>
      <c r="D134" s="9" t="s">
        <v>178</v>
      </c>
      <c r="E134" s="9" t="str">
        <f t="shared" ref="E134:E145" si="21">_xlfn.CONCAT("station:|slot:/Drivers/RdbmsNetwork/MySQLDatabase/points/",A134,"_",B134)</f>
        <v>station:|slot:/Drivers/RdbmsNetwork/MySQLDatabase/points/FCU_12_run_command</v>
      </c>
      <c r="F134" s="10" t="s">
        <v>217</v>
      </c>
      <c r="G134" s="9" t="s">
        <v>327</v>
      </c>
      <c r="H134" s="8" t="s">
        <v>79</v>
      </c>
      <c r="I134" s="22" t="str">
        <f>"SELECT * FROM point WHERE point_name  IN ('"&amp;A134&amp;"') and equipment_name IN ('"&amp;B134&amp;"');"</f>
        <v>SELECT * FROM point WHERE point_name  IN ('FCU_12') and equipment_name IN ('run_command');</v>
      </c>
    </row>
    <row r="135" spans="1:9" x14ac:dyDescent="0.35">
      <c r="A135" s="21" t="s">
        <v>180</v>
      </c>
      <c r="B135" s="9" t="s">
        <v>8</v>
      </c>
      <c r="C135" s="9" t="s">
        <v>181</v>
      </c>
      <c r="D135" s="9" t="s">
        <v>178</v>
      </c>
      <c r="E135" s="9" t="str">
        <f t="shared" si="21"/>
        <v>station:|slot:/Drivers/RdbmsNetwork/MySQLDatabase/points/FCU_12_run_status</v>
      </c>
      <c r="F135" s="10"/>
      <c r="G135" s="9" t="s">
        <v>327</v>
      </c>
      <c r="H135" s="15" t="s">
        <v>50</v>
      </c>
      <c r="I135" s="22" t="str">
        <f t="shared" ref="I135:I145" si="22">"SELECT * FROM point WHERE point_name  IN ('"&amp;A135&amp;"') and equipment_name IN ('"&amp;B135&amp;"');"</f>
        <v>SELECT * FROM point WHERE point_name  IN ('FCU_12') and equipment_name IN ('run_status');</v>
      </c>
    </row>
    <row r="136" spans="1:9" x14ac:dyDescent="0.35">
      <c r="A136" s="21" t="s">
        <v>180</v>
      </c>
      <c r="B136" s="9" t="s">
        <v>9</v>
      </c>
      <c r="C136" s="9" t="s">
        <v>181</v>
      </c>
      <c r="D136" s="9" t="s">
        <v>178</v>
      </c>
      <c r="E136" s="9" t="str">
        <f t="shared" si="21"/>
        <v>station:|slot:/Drivers/RdbmsNetwork/MySQLDatabase/points/FCU_12_device_fault_status</v>
      </c>
      <c r="F136" s="10"/>
      <c r="G136" s="9" t="s">
        <v>327</v>
      </c>
      <c r="H136" s="10" t="s">
        <v>43</v>
      </c>
      <c r="I136" s="22" t="str">
        <f t="shared" si="22"/>
        <v>SELECT * FROM point WHERE point_name  IN ('FCU_12') and equipment_name IN ('device_fault_status');</v>
      </c>
    </row>
    <row r="137" spans="1:9" x14ac:dyDescent="0.35">
      <c r="A137" s="21" t="s">
        <v>180</v>
      </c>
      <c r="B137" s="9" t="s">
        <v>25</v>
      </c>
      <c r="C137" s="9" t="s">
        <v>181</v>
      </c>
      <c r="D137" s="9" t="s">
        <v>178</v>
      </c>
      <c r="E137" s="9" t="str">
        <f t="shared" si="21"/>
        <v>station:|slot:/Drivers/RdbmsNetwork/MySQLDatabase/points/FCU_12_mode</v>
      </c>
      <c r="F137" s="10"/>
      <c r="G137" s="9" t="s">
        <v>327</v>
      </c>
      <c r="H137" s="8" t="s">
        <v>51</v>
      </c>
      <c r="I137" s="22" t="str">
        <f t="shared" si="22"/>
        <v>SELECT * FROM point WHERE point_name  IN ('FCU_12') and equipment_name IN ('mode');</v>
      </c>
    </row>
    <row r="138" spans="1:9" x14ac:dyDescent="0.35">
      <c r="A138" s="21" t="s">
        <v>180</v>
      </c>
      <c r="B138" s="9" t="s">
        <v>169</v>
      </c>
      <c r="C138" s="9" t="s">
        <v>181</v>
      </c>
      <c r="D138" s="9" t="s">
        <v>178</v>
      </c>
      <c r="E138" s="9" t="str">
        <f t="shared" si="21"/>
        <v>station:|slot:/Drivers/RdbmsNetwork/MySQLDatabase/points/FCU_12_mode1</v>
      </c>
      <c r="F138" s="10"/>
      <c r="G138" s="9" t="s">
        <v>327</v>
      </c>
      <c r="H138" s="8" t="s">
        <v>52</v>
      </c>
      <c r="I138" s="22" t="str">
        <f t="shared" si="22"/>
        <v>SELECT * FROM point WHERE point_name  IN ('FCU_12') and equipment_name IN ('mode1');</v>
      </c>
    </row>
    <row r="139" spans="1:9" x14ac:dyDescent="0.35">
      <c r="A139" s="21" t="s">
        <v>180</v>
      </c>
      <c r="B139" s="9" t="s">
        <v>12</v>
      </c>
      <c r="C139" s="9" t="s">
        <v>181</v>
      </c>
      <c r="D139" s="9" t="s">
        <v>178</v>
      </c>
      <c r="E139" s="9" t="str">
        <f t="shared" si="21"/>
        <v>station:|slot:/Drivers/RdbmsNetwork/MySQLDatabase/points/FCU_12_filter_alarm_status</v>
      </c>
      <c r="F139" s="10"/>
      <c r="G139" s="9" t="s">
        <v>327</v>
      </c>
      <c r="H139" s="8" t="s">
        <v>44</v>
      </c>
      <c r="I139" s="22" t="str">
        <f t="shared" si="22"/>
        <v>SELECT * FROM point WHERE point_name  IN ('FCU_12') and equipment_name IN ('filter_alarm_status');</v>
      </c>
    </row>
    <row r="140" spans="1:9" x14ac:dyDescent="0.35">
      <c r="A140" s="21" t="s">
        <v>180</v>
      </c>
      <c r="B140" s="9" t="s">
        <v>27</v>
      </c>
      <c r="C140" s="9" t="s">
        <v>181</v>
      </c>
      <c r="D140" s="9" t="s">
        <v>178</v>
      </c>
      <c r="E140" s="9" t="str">
        <f t="shared" si="21"/>
        <v>station:|slot:/Drivers/RdbmsNetwork/MySQLDatabase/points/FCU_12_water_leak_alarm_status</v>
      </c>
      <c r="F140" s="10"/>
      <c r="G140" s="9" t="s">
        <v>327</v>
      </c>
      <c r="H140" s="8" t="s">
        <v>45</v>
      </c>
      <c r="I140" s="22" t="str">
        <f t="shared" si="22"/>
        <v>SELECT * FROM point WHERE point_name  IN ('FCU_12') and equipment_name IN ('water_leak_alarm_status');</v>
      </c>
    </row>
    <row r="141" spans="1:9" x14ac:dyDescent="0.35">
      <c r="A141" s="21" t="s">
        <v>180</v>
      </c>
      <c r="B141" s="10" t="s">
        <v>46</v>
      </c>
      <c r="C141" s="9" t="s">
        <v>181</v>
      </c>
      <c r="D141" s="9" t="s">
        <v>178</v>
      </c>
      <c r="E141" s="9" t="str">
        <f t="shared" si="21"/>
        <v>station:|slot:/Drivers/RdbmsNetwork/MySQLDatabase/points/FCU_12_chilled_water_valve_percentage_command</v>
      </c>
      <c r="F141" s="10"/>
      <c r="G141" s="9" t="s">
        <v>327</v>
      </c>
      <c r="H141" s="8" t="s">
        <v>48</v>
      </c>
      <c r="I141" s="22" t="str">
        <f t="shared" si="22"/>
        <v>SELECT * FROM point WHERE point_name  IN ('FCU_12') and equipment_name IN ('chilled_water_valve_percentage_command');</v>
      </c>
    </row>
    <row r="142" spans="1:9" x14ac:dyDescent="0.35">
      <c r="A142" s="21" t="s">
        <v>180</v>
      </c>
      <c r="B142" s="9" t="s">
        <v>19</v>
      </c>
      <c r="C142" s="9" t="s">
        <v>181</v>
      </c>
      <c r="D142" s="9" t="s">
        <v>178</v>
      </c>
      <c r="E142" s="9" t="str">
        <f t="shared" si="21"/>
        <v>station:|slot:/Drivers/RdbmsNetwork/MySQLDatabase/points/FCU_12_supply_air_temperature_sensor</v>
      </c>
      <c r="F142" s="10"/>
      <c r="G142" s="9" t="s">
        <v>327</v>
      </c>
      <c r="H142" s="8" t="s">
        <v>49</v>
      </c>
      <c r="I142" s="22" t="str">
        <f t="shared" si="22"/>
        <v>SELECT * FROM point WHERE point_name  IN ('FCU_12') and equipment_name IN ('supply_air_temperature_sensor');</v>
      </c>
    </row>
    <row r="143" spans="1:9" x14ac:dyDescent="0.35">
      <c r="A143" s="21" t="s">
        <v>180</v>
      </c>
      <c r="B143" s="9" t="s">
        <v>2</v>
      </c>
      <c r="C143" s="9" t="s">
        <v>181</v>
      </c>
      <c r="D143" s="9" t="s">
        <v>178</v>
      </c>
      <c r="E143" s="9" t="str">
        <f t="shared" si="21"/>
        <v>station:|slot:/Drivers/RdbmsNetwork/MySQLDatabase/points/FCU_12_return_air_temperature_sensor</v>
      </c>
      <c r="F143" s="10"/>
      <c r="G143" s="9" t="s">
        <v>327</v>
      </c>
      <c r="H143" s="8" t="s">
        <v>57</v>
      </c>
      <c r="I143" s="22" t="str">
        <f t="shared" si="22"/>
        <v>SELECT * FROM point WHERE point_name  IN ('FCU_12') and equipment_name IN ('return_air_temperature_sensor');</v>
      </c>
    </row>
    <row r="144" spans="1:9" x14ac:dyDescent="0.35">
      <c r="A144" s="21" t="s">
        <v>180</v>
      </c>
      <c r="B144" s="9" t="s">
        <v>3</v>
      </c>
      <c r="C144" s="9" t="s">
        <v>181</v>
      </c>
      <c r="D144" s="9"/>
      <c r="E144" s="9" t="str">
        <f t="shared" si="21"/>
        <v>station:|slot:/Drivers/RdbmsNetwork/MySQLDatabase/points/FCU_12_return_air_temperature_setpoint</v>
      </c>
      <c r="F144" s="10" t="s">
        <v>344</v>
      </c>
      <c r="G144" s="9" t="s">
        <v>327</v>
      </c>
      <c r="H144" s="8" t="s">
        <v>83</v>
      </c>
      <c r="I144" s="22" t="str">
        <f t="shared" si="22"/>
        <v>SELECT * FROM point WHERE point_name  IN ('FCU_12') and equipment_name IN ('return_air_temperature_setpoint');</v>
      </c>
    </row>
    <row r="145" spans="1:9" x14ac:dyDescent="0.35">
      <c r="A145" s="23" t="s">
        <v>180</v>
      </c>
      <c r="B145" s="19" t="s">
        <v>114</v>
      </c>
      <c r="C145" s="19" t="s">
        <v>174</v>
      </c>
      <c r="D145" s="17" t="s">
        <v>162</v>
      </c>
      <c r="E145" s="17" t="str">
        <f t="shared" si="21"/>
        <v>station:|slot:/Drivers/RdbmsNetwork/MySQLDatabase/points/FCU_12_cooling_air_damper_status</v>
      </c>
      <c r="F145" s="18"/>
      <c r="G145" s="17" t="s">
        <v>327</v>
      </c>
      <c r="H145" s="19" t="s">
        <v>141</v>
      </c>
      <c r="I145" s="24" t="str">
        <f t="shared" si="22"/>
        <v>SELECT * FROM point WHERE point_name  IN ('FCU_12') and equipment_name IN ('cooling_air_damper_status');</v>
      </c>
    </row>
    <row r="146" spans="1:9" x14ac:dyDescent="0.35">
      <c r="A146" s="21" t="s">
        <v>182</v>
      </c>
      <c r="B146" s="9" t="s">
        <v>39</v>
      </c>
      <c r="C146" s="9" t="s">
        <v>183</v>
      </c>
      <c r="D146" s="9" t="s">
        <v>178</v>
      </c>
      <c r="E146" s="9" t="str">
        <f t="shared" ref="E146:E193" si="23">_xlfn.CONCAT("station:|slot:/Drivers/RdbmsNetwork/MySQLDatabase/points/",A146,"_",B146)</f>
        <v>station:|slot:/Drivers/RdbmsNetwork/MySQLDatabase/points/FCU_13_run_command</v>
      </c>
      <c r="F146" s="10" t="s">
        <v>218</v>
      </c>
      <c r="G146" s="9" t="s">
        <v>327</v>
      </c>
      <c r="H146" s="8" t="s">
        <v>79</v>
      </c>
      <c r="I146" s="22" t="str">
        <f>"SELECT * FROM point WHERE point_name  IN ('"&amp;A146&amp;"') and equipment_name IN ('"&amp;B146&amp;"');"</f>
        <v>SELECT * FROM point WHERE point_name  IN ('FCU_13') and equipment_name IN ('run_command');</v>
      </c>
    </row>
    <row r="147" spans="1:9" x14ac:dyDescent="0.35">
      <c r="A147" s="21" t="s">
        <v>182</v>
      </c>
      <c r="B147" s="9" t="s">
        <v>8</v>
      </c>
      <c r="C147" s="9" t="s">
        <v>183</v>
      </c>
      <c r="D147" s="9" t="s">
        <v>178</v>
      </c>
      <c r="E147" s="9" t="str">
        <f t="shared" si="23"/>
        <v>station:|slot:/Drivers/RdbmsNetwork/MySQLDatabase/points/FCU_13_run_status</v>
      </c>
      <c r="F147" s="10"/>
      <c r="G147" s="9" t="s">
        <v>327</v>
      </c>
      <c r="H147" s="15" t="s">
        <v>50</v>
      </c>
      <c r="I147" s="22" t="str">
        <f t="shared" ref="I147:I157" si="24">"SELECT * FROM point WHERE point_name  IN ('"&amp;A147&amp;"') and equipment_name IN ('"&amp;B147&amp;"');"</f>
        <v>SELECT * FROM point WHERE point_name  IN ('FCU_13') and equipment_name IN ('run_status');</v>
      </c>
    </row>
    <row r="148" spans="1:9" x14ac:dyDescent="0.35">
      <c r="A148" s="21" t="s">
        <v>182</v>
      </c>
      <c r="B148" s="9" t="s">
        <v>9</v>
      </c>
      <c r="C148" s="9" t="s">
        <v>183</v>
      </c>
      <c r="D148" s="9" t="s">
        <v>178</v>
      </c>
      <c r="E148" s="9" t="str">
        <f t="shared" si="23"/>
        <v>station:|slot:/Drivers/RdbmsNetwork/MySQLDatabase/points/FCU_13_device_fault_status</v>
      </c>
      <c r="F148" s="10"/>
      <c r="G148" s="9" t="s">
        <v>327</v>
      </c>
      <c r="H148" s="10" t="s">
        <v>43</v>
      </c>
      <c r="I148" s="22" t="str">
        <f t="shared" si="24"/>
        <v>SELECT * FROM point WHERE point_name  IN ('FCU_13') and equipment_name IN ('device_fault_status');</v>
      </c>
    </row>
    <row r="149" spans="1:9" x14ac:dyDescent="0.35">
      <c r="A149" s="21" t="s">
        <v>182</v>
      </c>
      <c r="B149" s="9" t="s">
        <v>25</v>
      </c>
      <c r="C149" s="9" t="s">
        <v>183</v>
      </c>
      <c r="D149" s="9" t="s">
        <v>178</v>
      </c>
      <c r="E149" s="9" t="str">
        <f t="shared" si="23"/>
        <v>station:|slot:/Drivers/RdbmsNetwork/MySQLDatabase/points/FCU_13_mode</v>
      </c>
      <c r="F149" s="10"/>
      <c r="G149" s="9" t="s">
        <v>327</v>
      </c>
      <c r="H149" s="8" t="s">
        <v>51</v>
      </c>
      <c r="I149" s="22" t="str">
        <f t="shared" si="24"/>
        <v>SELECT * FROM point WHERE point_name  IN ('FCU_13') and equipment_name IN ('mode');</v>
      </c>
    </row>
    <row r="150" spans="1:9" x14ac:dyDescent="0.35">
      <c r="A150" s="21" t="s">
        <v>182</v>
      </c>
      <c r="B150" s="9" t="s">
        <v>169</v>
      </c>
      <c r="C150" s="9" t="s">
        <v>183</v>
      </c>
      <c r="D150" s="9" t="s">
        <v>178</v>
      </c>
      <c r="E150" s="9" t="str">
        <f t="shared" si="23"/>
        <v>station:|slot:/Drivers/RdbmsNetwork/MySQLDatabase/points/FCU_13_mode1</v>
      </c>
      <c r="F150" s="10"/>
      <c r="G150" s="9" t="s">
        <v>327</v>
      </c>
      <c r="H150" s="8" t="s">
        <v>52</v>
      </c>
      <c r="I150" s="22" t="str">
        <f t="shared" si="24"/>
        <v>SELECT * FROM point WHERE point_name  IN ('FCU_13') and equipment_name IN ('mode1');</v>
      </c>
    </row>
    <row r="151" spans="1:9" x14ac:dyDescent="0.35">
      <c r="A151" s="21" t="s">
        <v>182</v>
      </c>
      <c r="B151" s="9" t="s">
        <v>12</v>
      </c>
      <c r="C151" s="9" t="s">
        <v>183</v>
      </c>
      <c r="D151" s="9" t="s">
        <v>178</v>
      </c>
      <c r="E151" s="9" t="str">
        <f t="shared" si="23"/>
        <v>station:|slot:/Drivers/RdbmsNetwork/MySQLDatabase/points/FCU_13_filter_alarm_status</v>
      </c>
      <c r="F151" s="10"/>
      <c r="G151" s="9" t="s">
        <v>327</v>
      </c>
      <c r="H151" s="8" t="s">
        <v>44</v>
      </c>
      <c r="I151" s="22" t="str">
        <f t="shared" si="24"/>
        <v>SELECT * FROM point WHERE point_name  IN ('FCU_13') and equipment_name IN ('filter_alarm_status');</v>
      </c>
    </row>
    <row r="152" spans="1:9" x14ac:dyDescent="0.35">
      <c r="A152" s="21" t="s">
        <v>182</v>
      </c>
      <c r="B152" s="9" t="s">
        <v>27</v>
      </c>
      <c r="C152" s="9" t="s">
        <v>183</v>
      </c>
      <c r="D152" s="9" t="s">
        <v>178</v>
      </c>
      <c r="E152" s="9" t="str">
        <f t="shared" si="23"/>
        <v>station:|slot:/Drivers/RdbmsNetwork/MySQLDatabase/points/FCU_13_water_leak_alarm_status</v>
      </c>
      <c r="F152" s="10"/>
      <c r="G152" s="9" t="s">
        <v>327</v>
      </c>
      <c r="H152" s="8" t="s">
        <v>45</v>
      </c>
      <c r="I152" s="22" t="str">
        <f t="shared" si="24"/>
        <v>SELECT * FROM point WHERE point_name  IN ('FCU_13') and equipment_name IN ('water_leak_alarm_status');</v>
      </c>
    </row>
    <row r="153" spans="1:9" x14ac:dyDescent="0.35">
      <c r="A153" s="21" t="s">
        <v>182</v>
      </c>
      <c r="B153" s="10" t="s">
        <v>46</v>
      </c>
      <c r="C153" s="9" t="s">
        <v>183</v>
      </c>
      <c r="D153" s="9" t="s">
        <v>178</v>
      </c>
      <c r="E153" s="9" t="str">
        <f t="shared" si="23"/>
        <v>station:|slot:/Drivers/RdbmsNetwork/MySQLDatabase/points/FCU_13_chilled_water_valve_percentage_command</v>
      </c>
      <c r="F153" s="10"/>
      <c r="G153" s="9" t="s">
        <v>327</v>
      </c>
      <c r="H153" s="8" t="s">
        <v>48</v>
      </c>
      <c r="I153" s="22" t="str">
        <f t="shared" si="24"/>
        <v>SELECT * FROM point WHERE point_name  IN ('FCU_13') and equipment_name IN ('chilled_water_valve_percentage_command');</v>
      </c>
    </row>
    <row r="154" spans="1:9" x14ac:dyDescent="0.35">
      <c r="A154" s="21" t="s">
        <v>182</v>
      </c>
      <c r="B154" s="9" t="s">
        <v>19</v>
      </c>
      <c r="C154" s="9" t="s">
        <v>183</v>
      </c>
      <c r="D154" s="9" t="s">
        <v>178</v>
      </c>
      <c r="E154" s="9" t="str">
        <f t="shared" si="23"/>
        <v>station:|slot:/Drivers/RdbmsNetwork/MySQLDatabase/points/FCU_13_supply_air_temperature_sensor</v>
      </c>
      <c r="F154" s="10"/>
      <c r="G154" s="9" t="s">
        <v>327</v>
      </c>
      <c r="H154" s="8" t="s">
        <v>49</v>
      </c>
      <c r="I154" s="22" t="str">
        <f t="shared" si="24"/>
        <v>SELECT * FROM point WHERE point_name  IN ('FCU_13') and equipment_name IN ('supply_air_temperature_sensor');</v>
      </c>
    </row>
    <row r="155" spans="1:9" x14ac:dyDescent="0.35">
      <c r="A155" s="21" t="s">
        <v>182</v>
      </c>
      <c r="B155" s="9" t="s">
        <v>2</v>
      </c>
      <c r="C155" s="9" t="s">
        <v>183</v>
      </c>
      <c r="D155" s="9" t="s">
        <v>178</v>
      </c>
      <c r="E155" s="9" t="str">
        <f t="shared" si="23"/>
        <v>station:|slot:/Drivers/RdbmsNetwork/MySQLDatabase/points/FCU_13_return_air_temperature_sensor</v>
      </c>
      <c r="F155" s="10"/>
      <c r="G155" s="9" t="s">
        <v>327</v>
      </c>
      <c r="H155" s="8" t="s">
        <v>57</v>
      </c>
      <c r="I155" s="22" t="str">
        <f t="shared" si="24"/>
        <v>SELECT * FROM point WHERE point_name  IN ('FCU_13') and equipment_name IN ('return_air_temperature_sensor');</v>
      </c>
    </row>
    <row r="156" spans="1:9" x14ac:dyDescent="0.35">
      <c r="A156" s="21" t="s">
        <v>182</v>
      </c>
      <c r="B156" s="9" t="s">
        <v>3</v>
      </c>
      <c r="C156" s="9" t="s">
        <v>183</v>
      </c>
      <c r="D156" s="9"/>
      <c r="E156" s="9" t="str">
        <f t="shared" si="23"/>
        <v>station:|slot:/Drivers/RdbmsNetwork/MySQLDatabase/points/FCU_13_return_air_temperature_setpoint</v>
      </c>
      <c r="F156" s="10" t="s">
        <v>344</v>
      </c>
      <c r="G156" s="9" t="s">
        <v>327</v>
      </c>
      <c r="H156" s="8" t="s">
        <v>83</v>
      </c>
      <c r="I156" s="22" t="str">
        <f t="shared" si="24"/>
        <v>SELECT * FROM point WHERE point_name  IN ('FCU_13') and equipment_name IN ('return_air_temperature_setpoint');</v>
      </c>
    </row>
    <row r="157" spans="1:9" x14ac:dyDescent="0.35">
      <c r="A157" s="23" t="s">
        <v>182</v>
      </c>
      <c r="B157" s="19" t="s">
        <v>114</v>
      </c>
      <c r="C157" s="19" t="s">
        <v>174</v>
      </c>
      <c r="D157" s="17" t="s">
        <v>162</v>
      </c>
      <c r="E157" s="17" t="str">
        <f t="shared" si="23"/>
        <v>station:|slot:/Drivers/RdbmsNetwork/MySQLDatabase/points/FCU_13_cooling_air_damper_status</v>
      </c>
      <c r="F157" s="18"/>
      <c r="G157" s="17" t="s">
        <v>327</v>
      </c>
      <c r="H157" s="19" t="s">
        <v>141</v>
      </c>
      <c r="I157" s="24" t="str">
        <f t="shared" si="24"/>
        <v>SELECT * FROM point WHERE point_name  IN ('FCU_13') and equipment_name IN ('cooling_air_damper_status');</v>
      </c>
    </row>
    <row r="158" spans="1:9" x14ac:dyDescent="0.35">
      <c r="A158" s="21" t="s">
        <v>426</v>
      </c>
      <c r="B158" s="9" t="s">
        <v>39</v>
      </c>
      <c r="C158" s="9" t="s">
        <v>2262</v>
      </c>
      <c r="D158" s="9" t="s">
        <v>329</v>
      </c>
      <c r="E158" s="9" t="str">
        <f t="shared" si="23"/>
        <v>station:|slot:/Drivers/RdbmsNetwork/MySQLDatabase/points/FCU_17_run_command</v>
      </c>
      <c r="F158" s="10" t="s">
        <v>2263</v>
      </c>
      <c r="G158" s="9" t="s">
        <v>326</v>
      </c>
      <c r="H158" s="8" t="s">
        <v>79</v>
      </c>
      <c r="I158" s="22" t="str">
        <f>"SELECT * FROM point WHERE point_name  IN ('"&amp;A158&amp;"') and equipment_name IN ('"&amp;B158&amp;"');"</f>
        <v>SELECT * FROM point WHERE point_name  IN ('FCU_17') and equipment_name IN ('run_command');</v>
      </c>
    </row>
    <row r="159" spans="1:9" x14ac:dyDescent="0.35">
      <c r="A159" s="21" t="s">
        <v>426</v>
      </c>
      <c r="B159" s="9" t="s">
        <v>8</v>
      </c>
      <c r="C159" s="9" t="s">
        <v>2262</v>
      </c>
      <c r="D159" s="9" t="s">
        <v>329</v>
      </c>
      <c r="E159" s="9" t="str">
        <f t="shared" si="23"/>
        <v>station:|slot:/Drivers/RdbmsNetwork/MySQLDatabase/points/FCU_17_run_status</v>
      </c>
      <c r="F159" s="10"/>
      <c r="G159" s="9" t="s">
        <v>326</v>
      </c>
      <c r="H159" s="15" t="s">
        <v>50</v>
      </c>
      <c r="I159" s="22" t="str">
        <f t="shared" ref="I159:I169" si="25">"SELECT * FROM point WHERE point_name  IN ('"&amp;A159&amp;"') and equipment_name IN ('"&amp;B159&amp;"');"</f>
        <v>SELECT * FROM point WHERE point_name  IN ('FCU_17') and equipment_name IN ('run_status');</v>
      </c>
    </row>
    <row r="160" spans="1:9" x14ac:dyDescent="0.35">
      <c r="A160" s="21" t="s">
        <v>426</v>
      </c>
      <c r="B160" s="9" t="s">
        <v>9</v>
      </c>
      <c r="C160" s="9" t="s">
        <v>2262</v>
      </c>
      <c r="D160" s="9" t="s">
        <v>329</v>
      </c>
      <c r="E160" s="9" t="str">
        <f t="shared" si="23"/>
        <v>station:|slot:/Drivers/RdbmsNetwork/MySQLDatabase/points/FCU_17_device_fault_status</v>
      </c>
      <c r="F160" s="10"/>
      <c r="G160" s="9" t="s">
        <v>326</v>
      </c>
      <c r="H160" s="10" t="s">
        <v>43</v>
      </c>
      <c r="I160" s="22" t="str">
        <f t="shared" si="25"/>
        <v>SELECT * FROM point WHERE point_name  IN ('FCU_17') and equipment_name IN ('device_fault_status');</v>
      </c>
    </row>
    <row r="161" spans="1:9" x14ac:dyDescent="0.35">
      <c r="A161" s="21" t="s">
        <v>426</v>
      </c>
      <c r="B161" s="9" t="s">
        <v>25</v>
      </c>
      <c r="C161" s="9" t="s">
        <v>2262</v>
      </c>
      <c r="D161" s="9" t="s">
        <v>329</v>
      </c>
      <c r="E161" s="9" t="str">
        <f t="shared" si="23"/>
        <v>station:|slot:/Drivers/RdbmsNetwork/MySQLDatabase/points/FCU_17_mode</v>
      </c>
      <c r="F161" s="10"/>
      <c r="G161" s="9" t="s">
        <v>326</v>
      </c>
      <c r="H161" s="8" t="s">
        <v>51</v>
      </c>
      <c r="I161" s="22" t="str">
        <f t="shared" si="25"/>
        <v>SELECT * FROM point WHERE point_name  IN ('FCU_17') and equipment_name IN ('mode');</v>
      </c>
    </row>
    <row r="162" spans="1:9" x14ac:dyDescent="0.35">
      <c r="A162" s="21" t="s">
        <v>426</v>
      </c>
      <c r="B162" s="9" t="s">
        <v>169</v>
      </c>
      <c r="C162" s="9" t="s">
        <v>2262</v>
      </c>
      <c r="D162" s="9" t="s">
        <v>329</v>
      </c>
      <c r="E162" s="9" t="str">
        <f t="shared" si="23"/>
        <v>station:|slot:/Drivers/RdbmsNetwork/MySQLDatabase/points/FCU_17_mode1</v>
      </c>
      <c r="F162" s="10"/>
      <c r="G162" s="9" t="s">
        <v>326</v>
      </c>
      <c r="H162" s="8" t="s">
        <v>52</v>
      </c>
      <c r="I162" s="22" t="str">
        <f t="shared" si="25"/>
        <v>SELECT * FROM point WHERE point_name  IN ('FCU_17') and equipment_name IN ('mode1');</v>
      </c>
    </row>
    <row r="163" spans="1:9" x14ac:dyDescent="0.35">
      <c r="A163" s="21" t="s">
        <v>426</v>
      </c>
      <c r="B163" s="9" t="s">
        <v>12</v>
      </c>
      <c r="C163" s="9" t="s">
        <v>2262</v>
      </c>
      <c r="D163" s="9" t="s">
        <v>329</v>
      </c>
      <c r="E163" s="9" t="str">
        <f t="shared" si="23"/>
        <v>station:|slot:/Drivers/RdbmsNetwork/MySQLDatabase/points/FCU_17_filter_alarm_status</v>
      </c>
      <c r="F163" s="10"/>
      <c r="G163" s="9" t="s">
        <v>326</v>
      </c>
      <c r="H163" s="8" t="s">
        <v>44</v>
      </c>
      <c r="I163" s="22" t="str">
        <f t="shared" si="25"/>
        <v>SELECT * FROM point WHERE point_name  IN ('FCU_17') and equipment_name IN ('filter_alarm_status');</v>
      </c>
    </row>
    <row r="164" spans="1:9" x14ac:dyDescent="0.35">
      <c r="A164" s="21" t="s">
        <v>426</v>
      </c>
      <c r="B164" s="9" t="s">
        <v>27</v>
      </c>
      <c r="C164" s="9" t="s">
        <v>2262</v>
      </c>
      <c r="D164" s="9" t="s">
        <v>329</v>
      </c>
      <c r="E164" s="9" t="str">
        <f t="shared" si="23"/>
        <v>station:|slot:/Drivers/RdbmsNetwork/MySQLDatabase/points/FCU_17_water_leak_alarm_status</v>
      </c>
      <c r="F164" s="10"/>
      <c r="G164" s="9" t="s">
        <v>326</v>
      </c>
      <c r="H164" s="8" t="s">
        <v>45</v>
      </c>
      <c r="I164" s="22" t="str">
        <f t="shared" si="25"/>
        <v>SELECT * FROM point WHERE point_name  IN ('FCU_17') and equipment_name IN ('water_leak_alarm_status');</v>
      </c>
    </row>
    <row r="165" spans="1:9" x14ac:dyDescent="0.35">
      <c r="A165" s="21" t="s">
        <v>426</v>
      </c>
      <c r="B165" s="10" t="s">
        <v>46</v>
      </c>
      <c r="C165" s="9" t="s">
        <v>2262</v>
      </c>
      <c r="D165" s="9" t="s">
        <v>329</v>
      </c>
      <c r="E165" s="9" t="str">
        <f t="shared" si="23"/>
        <v>station:|slot:/Drivers/RdbmsNetwork/MySQLDatabase/points/FCU_17_chilled_water_valve_percentage_command</v>
      </c>
      <c r="F165" s="10"/>
      <c r="G165" s="9" t="s">
        <v>326</v>
      </c>
      <c r="H165" s="8" t="s">
        <v>48</v>
      </c>
      <c r="I165" s="22" t="str">
        <f t="shared" si="25"/>
        <v>SELECT * FROM point WHERE point_name  IN ('FCU_17') and equipment_name IN ('chilled_water_valve_percentage_command');</v>
      </c>
    </row>
    <row r="166" spans="1:9" x14ac:dyDescent="0.35">
      <c r="A166" s="21" t="s">
        <v>426</v>
      </c>
      <c r="B166" s="9" t="s">
        <v>19</v>
      </c>
      <c r="C166" s="9" t="s">
        <v>2262</v>
      </c>
      <c r="D166" s="9" t="s">
        <v>329</v>
      </c>
      <c r="E166" s="9" t="str">
        <f t="shared" si="23"/>
        <v>station:|slot:/Drivers/RdbmsNetwork/MySQLDatabase/points/FCU_17_supply_air_temperature_sensor</v>
      </c>
      <c r="F166" s="10"/>
      <c r="G166" s="9" t="s">
        <v>326</v>
      </c>
      <c r="H166" s="8" t="s">
        <v>49</v>
      </c>
      <c r="I166" s="22" t="str">
        <f t="shared" si="25"/>
        <v>SELECT * FROM point WHERE point_name  IN ('FCU_17') and equipment_name IN ('supply_air_temperature_sensor');</v>
      </c>
    </row>
    <row r="167" spans="1:9" x14ac:dyDescent="0.35">
      <c r="A167" s="21" t="s">
        <v>426</v>
      </c>
      <c r="B167" s="9" t="s">
        <v>2</v>
      </c>
      <c r="C167" s="9" t="s">
        <v>2262</v>
      </c>
      <c r="D167" s="9" t="s">
        <v>329</v>
      </c>
      <c r="E167" s="9" t="str">
        <f t="shared" si="23"/>
        <v>station:|slot:/Drivers/RdbmsNetwork/MySQLDatabase/points/FCU_17_return_air_temperature_sensor</v>
      </c>
      <c r="F167" s="10"/>
      <c r="G167" s="9" t="s">
        <v>326</v>
      </c>
      <c r="H167" s="8" t="s">
        <v>57</v>
      </c>
      <c r="I167" s="22" t="str">
        <f t="shared" si="25"/>
        <v>SELECT * FROM point WHERE point_name  IN ('FCU_17') and equipment_name IN ('return_air_temperature_sensor');</v>
      </c>
    </row>
    <row r="168" spans="1:9" x14ac:dyDescent="0.35">
      <c r="A168" s="21" t="s">
        <v>426</v>
      </c>
      <c r="B168" s="9" t="s">
        <v>3</v>
      </c>
      <c r="C168" s="9" t="s">
        <v>2262</v>
      </c>
      <c r="D168" s="9"/>
      <c r="E168" s="9" t="str">
        <f t="shared" si="23"/>
        <v>station:|slot:/Drivers/RdbmsNetwork/MySQLDatabase/points/FCU_17_return_air_temperature_setpoint</v>
      </c>
      <c r="F168" s="10" t="s">
        <v>344</v>
      </c>
      <c r="G168" s="9" t="s">
        <v>326</v>
      </c>
      <c r="H168" s="8" t="s">
        <v>83</v>
      </c>
      <c r="I168" s="22" t="str">
        <f t="shared" si="25"/>
        <v>SELECT * FROM point WHERE point_name  IN ('FCU_17') and equipment_name IN ('return_air_temperature_setpoint');</v>
      </c>
    </row>
    <row r="169" spans="1:9" x14ac:dyDescent="0.35">
      <c r="A169" s="23" t="s">
        <v>426</v>
      </c>
      <c r="B169" s="19" t="s">
        <v>114</v>
      </c>
      <c r="C169" s="17" t="s">
        <v>2262</v>
      </c>
      <c r="D169" s="17" t="s">
        <v>329</v>
      </c>
      <c r="E169" s="17" t="str">
        <f t="shared" si="23"/>
        <v>station:|slot:/Drivers/RdbmsNetwork/MySQLDatabase/points/FCU_17_cooling_air_damper_status</v>
      </c>
      <c r="F169" s="18"/>
      <c r="G169" s="17" t="s">
        <v>326</v>
      </c>
      <c r="H169" s="19" t="s">
        <v>141</v>
      </c>
      <c r="I169" s="24" t="str">
        <f t="shared" si="25"/>
        <v>SELECT * FROM point WHERE point_name  IN ('FCU_17') and equipment_name IN ('cooling_air_damper_status');</v>
      </c>
    </row>
    <row r="170" spans="1:9" x14ac:dyDescent="0.35">
      <c r="A170" s="21" t="s">
        <v>430</v>
      </c>
      <c r="B170" s="9" t="s">
        <v>39</v>
      </c>
      <c r="C170" s="9" t="s">
        <v>2260</v>
      </c>
      <c r="D170" s="9" t="s">
        <v>329</v>
      </c>
      <c r="E170" s="9" t="str">
        <f t="shared" ref="E170:E181" si="26">_xlfn.CONCAT("station:|slot:/Drivers/RdbmsNetwork/MySQLDatabase/points/",A170,"_",B170)</f>
        <v>station:|slot:/Drivers/RdbmsNetwork/MySQLDatabase/points/FCU_19_run_command</v>
      </c>
      <c r="F170" s="10" t="s">
        <v>2261</v>
      </c>
      <c r="G170" s="9" t="s">
        <v>326</v>
      </c>
      <c r="H170" s="8" t="s">
        <v>79</v>
      </c>
      <c r="I170" s="22" t="str">
        <f>"SELECT * FROM point WHERE point_name  IN ('"&amp;A170&amp;"') and equipment_name IN ('"&amp;B170&amp;"');"</f>
        <v>SELECT * FROM point WHERE point_name  IN ('FCU_19') and equipment_name IN ('run_command');</v>
      </c>
    </row>
    <row r="171" spans="1:9" x14ac:dyDescent="0.35">
      <c r="A171" s="21" t="s">
        <v>430</v>
      </c>
      <c r="B171" s="9" t="s">
        <v>8</v>
      </c>
      <c r="C171" s="9" t="s">
        <v>2260</v>
      </c>
      <c r="D171" s="9" t="s">
        <v>329</v>
      </c>
      <c r="E171" s="9" t="str">
        <f t="shared" si="26"/>
        <v>station:|slot:/Drivers/RdbmsNetwork/MySQLDatabase/points/FCU_19_run_status</v>
      </c>
      <c r="F171" s="10"/>
      <c r="G171" s="9" t="s">
        <v>326</v>
      </c>
      <c r="H171" s="15" t="s">
        <v>50</v>
      </c>
      <c r="I171" s="22" t="str">
        <f t="shared" ref="I171:I181" si="27">"SELECT * FROM point WHERE point_name  IN ('"&amp;A171&amp;"') and equipment_name IN ('"&amp;B171&amp;"');"</f>
        <v>SELECT * FROM point WHERE point_name  IN ('FCU_19') and equipment_name IN ('run_status');</v>
      </c>
    </row>
    <row r="172" spans="1:9" x14ac:dyDescent="0.35">
      <c r="A172" s="21" t="s">
        <v>430</v>
      </c>
      <c r="B172" s="9" t="s">
        <v>9</v>
      </c>
      <c r="C172" s="9" t="s">
        <v>2260</v>
      </c>
      <c r="D172" s="9" t="s">
        <v>329</v>
      </c>
      <c r="E172" s="9" t="str">
        <f t="shared" si="26"/>
        <v>station:|slot:/Drivers/RdbmsNetwork/MySQLDatabase/points/FCU_19_device_fault_status</v>
      </c>
      <c r="F172" s="10"/>
      <c r="G172" s="9" t="s">
        <v>326</v>
      </c>
      <c r="H172" s="10" t="s">
        <v>43</v>
      </c>
      <c r="I172" s="22" t="str">
        <f t="shared" si="27"/>
        <v>SELECT * FROM point WHERE point_name  IN ('FCU_19') and equipment_name IN ('device_fault_status');</v>
      </c>
    </row>
    <row r="173" spans="1:9" x14ac:dyDescent="0.35">
      <c r="A173" s="21" t="s">
        <v>430</v>
      </c>
      <c r="B173" s="9" t="s">
        <v>25</v>
      </c>
      <c r="C173" s="9" t="s">
        <v>2260</v>
      </c>
      <c r="D173" s="9" t="s">
        <v>329</v>
      </c>
      <c r="E173" s="9" t="str">
        <f t="shared" si="26"/>
        <v>station:|slot:/Drivers/RdbmsNetwork/MySQLDatabase/points/FCU_19_mode</v>
      </c>
      <c r="F173" s="10"/>
      <c r="G173" s="9" t="s">
        <v>326</v>
      </c>
      <c r="H173" s="8" t="s">
        <v>51</v>
      </c>
      <c r="I173" s="22" t="str">
        <f t="shared" si="27"/>
        <v>SELECT * FROM point WHERE point_name  IN ('FCU_19') and equipment_name IN ('mode');</v>
      </c>
    </row>
    <row r="174" spans="1:9" x14ac:dyDescent="0.35">
      <c r="A174" s="21" t="s">
        <v>430</v>
      </c>
      <c r="B174" s="9" t="s">
        <v>169</v>
      </c>
      <c r="C174" s="9" t="s">
        <v>2260</v>
      </c>
      <c r="D174" s="9" t="s">
        <v>329</v>
      </c>
      <c r="E174" s="9" t="str">
        <f t="shared" si="26"/>
        <v>station:|slot:/Drivers/RdbmsNetwork/MySQLDatabase/points/FCU_19_mode1</v>
      </c>
      <c r="F174" s="10"/>
      <c r="G174" s="9" t="s">
        <v>326</v>
      </c>
      <c r="H174" s="8" t="s">
        <v>52</v>
      </c>
      <c r="I174" s="22" t="str">
        <f t="shared" si="27"/>
        <v>SELECT * FROM point WHERE point_name  IN ('FCU_19') and equipment_name IN ('mode1');</v>
      </c>
    </row>
    <row r="175" spans="1:9" x14ac:dyDescent="0.35">
      <c r="A175" s="21" t="s">
        <v>430</v>
      </c>
      <c r="B175" s="9" t="s">
        <v>12</v>
      </c>
      <c r="C175" s="9" t="s">
        <v>2260</v>
      </c>
      <c r="D175" s="9" t="s">
        <v>329</v>
      </c>
      <c r="E175" s="9" t="str">
        <f t="shared" si="26"/>
        <v>station:|slot:/Drivers/RdbmsNetwork/MySQLDatabase/points/FCU_19_filter_alarm_status</v>
      </c>
      <c r="F175" s="10"/>
      <c r="G175" s="9" t="s">
        <v>326</v>
      </c>
      <c r="H175" s="8" t="s">
        <v>44</v>
      </c>
      <c r="I175" s="22" t="str">
        <f t="shared" si="27"/>
        <v>SELECT * FROM point WHERE point_name  IN ('FCU_19') and equipment_name IN ('filter_alarm_status');</v>
      </c>
    </row>
    <row r="176" spans="1:9" x14ac:dyDescent="0.35">
      <c r="A176" s="21" t="s">
        <v>430</v>
      </c>
      <c r="B176" s="9" t="s">
        <v>27</v>
      </c>
      <c r="C176" s="9" t="s">
        <v>2260</v>
      </c>
      <c r="D176" s="9" t="s">
        <v>329</v>
      </c>
      <c r="E176" s="9" t="str">
        <f t="shared" si="26"/>
        <v>station:|slot:/Drivers/RdbmsNetwork/MySQLDatabase/points/FCU_19_water_leak_alarm_status</v>
      </c>
      <c r="F176" s="10"/>
      <c r="G176" s="9" t="s">
        <v>326</v>
      </c>
      <c r="H176" s="8" t="s">
        <v>45</v>
      </c>
      <c r="I176" s="22" t="str">
        <f t="shared" si="27"/>
        <v>SELECT * FROM point WHERE point_name  IN ('FCU_19') and equipment_name IN ('water_leak_alarm_status');</v>
      </c>
    </row>
    <row r="177" spans="1:9" x14ac:dyDescent="0.35">
      <c r="A177" s="21" t="s">
        <v>430</v>
      </c>
      <c r="B177" s="10" t="s">
        <v>46</v>
      </c>
      <c r="C177" s="9" t="s">
        <v>2260</v>
      </c>
      <c r="D177" s="9" t="s">
        <v>329</v>
      </c>
      <c r="E177" s="9" t="str">
        <f t="shared" si="26"/>
        <v>station:|slot:/Drivers/RdbmsNetwork/MySQLDatabase/points/FCU_19_chilled_water_valve_percentage_command</v>
      </c>
      <c r="F177" s="10"/>
      <c r="G177" s="9" t="s">
        <v>326</v>
      </c>
      <c r="H177" s="8" t="s">
        <v>48</v>
      </c>
      <c r="I177" s="22" t="str">
        <f t="shared" si="27"/>
        <v>SELECT * FROM point WHERE point_name  IN ('FCU_19') and equipment_name IN ('chilled_water_valve_percentage_command');</v>
      </c>
    </row>
    <row r="178" spans="1:9" x14ac:dyDescent="0.35">
      <c r="A178" s="21" t="s">
        <v>430</v>
      </c>
      <c r="B178" s="9" t="s">
        <v>19</v>
      </c>
      <c r="C178" s="9" t="s">
        <v>2260</v>
      </c>
      <c r="D178" s="9" t="s">
        <v>329</v>
      </c>
      <c r="E178" s="9" t="str">
        <f t="shared" si="26"/>
        <v>station:|slot:/Drivers/RdbmsNetwork/MySQLDatabase/points/FCU_19_supply_air_temperature_sensor</v>
      </c>
      <c r="F178" s="10"/>
      <c r="G178" s="9" t="s">
        <v>326</v>
      </c>
      <c r="H178" s="8" t="s">
        <v>49</v>
      </c>
      <c r="I178" s="22" t="str">
        <f t="shared" si="27"/>
        <v>SELECT * FROM point WHERE point_name  IN ('FCU_19') and equipment_name IN ('supply_air_temperature_sensor');</v>
      </c>
    </row>
    <row r="179" spans="1:9" x14ac:dyDescent="0.35">
      <c r="A179" s="21" t="s">
        <v>430</v>
      </c>
      <c r="B179" s="9" t="s">
        <v>2</v>
      </c>
      <c r="C179" s="9" t="s">
        <v>2260</v>
      </c>
      <c r="D179" s="9" t="s">
        <v>329</v>
      </c>
      <c r="E179" s="9" t="str">
        <f t="shared" si="26"/>
        <v>station:|slot:/Drivers/RdbmsNetwork/MySQLDatabase/points/FCU_19_return_air_temperature_sensor</v>
      </c>
      <c r="F179" s="10"/>
      <c r="G179" s="9" t="s">
        <v>326</v>
      </c>
      <c r="H179" s="8" t="s">
        <v>57</v>
      </c>
      <c r="I179" s="22" t="str">
        <f t="shared" si="27"/>
        <v>SELECT * FROM point WHERE point_name  IN ('FCU_19') and equipment_name IN ('return_air_temperature_sensor');</v>
      </c>
    </row>
    <row r="180" spans="1:9" x14ac:dyDescent="0.35">
      <c r="A180" s="21" t="s">
        <v>430</v>
      </c>
      <c r="B180" s="9" t="s">
        <v>3</v>
      </c>
      <c r="C180" s="9" t="s">
        <v>2260</v>
      </c>
      <c r="D180" s="9"/>
      <c r="E180" s="9" t="str">
        <f t="shared" si="26"/>
        <v>station:|slot:/Drivers/RdbmsNetwork/MySQLDatabase/points/FCU_19_return_air_temperature_setpoint</v>
      </c>
      <c r="F180" s="10" t="s">
        <v>344</v>
      </c>
      <c r="G180" s="9" t="s">
        <v>326</v>
      </c>
      <c r="H180" s="8" t="s">
        <v>83</v>
      </c>
      <c r="I180" s="22" t="str">
        <f t="shared" si="27"/>
        <v>SELECT * FROM point WHERE point_name  IN ('FCU_19') and equipment_name IN ('return_air_temperature_setpoint');</v>
      </c>
    </row>
    <row r="181" spans="1:9" x14ac:dyDescent="0.35">
      <c r="A181" s="23" t="s">
        <v>430</v>
      </c>
      <c r="B181" s="19" t="s">
        <v>114</v>
      </c>
      <c r="C181" s="17" t="s">
        <v>2260</v>
      </c>
      <c r="D181" s="17" t="s">
        <v>329</v>
      </c>
      <c r="E181" s="17" t="str">
        <f t="shared" si="26"/>
        <v>station:|slot:/Drivers/RdbmsNetwork/MySQLDatabase/points/FCU_19_cooling_air_damper_status</v>
      </c>
      <c r="F181" s="18"/>
      <c r="G181" s="17" t="s">
        <v>326</v>
      </c>
      <c r="H181" s="19" t="s">
        <v>141</v>
      </c>
      <c r="I181" s="24" t="str">
        <f t="shared" si="27"/>
        <v>SELECT * FROM point WHERE point_name  IN ('FCU_19') and equipment_name IN ('cooling_air_damper_status');</v>
      </c>
    </row>
    <row r="182" spans="1:9" x14ac:dyDescent="0.35">
      <c r="A182" s="21" t="s">
        <v>333</v>
      </c>
      <c r="B182" s="9" t="s">
        <v>39</v>
      </c>
      <c r="C182" s="9" t="s">
        <v>334</v>
      </c>
      <c r="D182" s="9" t="s">
        <v>328</v>
      </c>
      <c r="E182" s="9" t="str">
        <f t="shared" si="23"/>
        <v>station:|slot:/Drivers/RdbmsNetwork/MySQLDatabase/points/FCU_25_run_command</v>
      </c>
      <c r="F182" s="10" t="s">
        <v>335</v>
      </c>
      <c r="G182" s="9" t="s">
        <v>326</v>
      </c>
      <c r="H182" s="8" t="s">
        <v>79</v>
      </c>
      <c r="I182" s="22" t="str">
        <f>"SELECT * FROM point WHERE point_name  IN ('"&amp;A182&amp;"') and equipment_name IN ('"&amp;B182&amp;"');"</f>
        <v>SELECT * FROM point WHERE point_name  IN ('FCU_25') and equipment_name IN ('run_command');</v>
      </c>
    </row>
    <row r="183" spans="1:9" x14ac:dyDescent="0.35">
      <c r="A183" s="21" t="s">
        <v>333</v>
      </c>
      <c r="B183" s="9" t="s">
        <v>8</v>
      </c>
      <c r="C183" s="9" t="s">
        <v>334</v>
      </c>
      <c r="D183" s="9" t="s">
        <v>328</v>
      </c>
      <c r="E183" s="9" t="str">
        <f t="shared" si="23"/>
        <v>station:|slot:/Drivers/RdbmsNetwork/MySQLDatabase/points/FCU_25_run_status</v>
      </c>
      <c r="F183" s="10"/>
      <c r="G183" s="9" t="s">
        <v>326</v>
      </c>
      <c r="H183" s="15" t="s">
        <v>50</v>
      </c>
      <c r="I183" s="22" t="str">
        <f t="shared" ref="I183:I193" si="28">"SELECT * FROM point WHERE point_name  IN ('"&amp;A183&amp;"') and equipment_name IN ('"&amp;B183&amp;"');"</f>
        <v>SELECT * FROM point WHERE point_name  IN ('FCU_25') and equipment_name IN ('run_status');</v>
      </c>
    </row>
    <row r="184" spans="1:9" x14ac:dyDescent="0.35">
      <c r="A184" s="21" t="s">
        <v>333</v>
      </c>
      <c r="B184" s="9" t="s">
        <v>9</v>
      </c>
      <c r="C184" s="9" t="s">
        <v>334</v>
      </c>
      <c r="D184" s="9" t="s">
        <v>328</v>
      </c>
      <c r="E184" s="9" t="str">
        <f t="shared" si="23"/>
        <v>station:|slot:/Drivers/RdbmsNetwork/MySQLDatabase/points/FCU_25_device_fault_status</v>
      </c>
      <c r="F184" s="10"/>
      <c r="G184" s="9" t="s">
        <v>326</v>
      </c>
      <c r="H184" s="10" t="s">
        <v>43</v>
      </c>
      <c r="I184" s="22" t="str">
        <f t="shared" si="28"/>
        <v>SELECT * FROM point WHERE point_name  IN ('FCU_25') and equipment_name IN ('device_fault_status');</v>
      </c>
    </row>
    <row r="185" spans="1:9" x14ac:dyDescent="0.35">
      <c r="A185" s="21" t="s">
        <v>333</v>
      </c>
      <c r="B185" s="9" t="s">
        <v>25</v>
      </c>
      <c r="C185" s="9" t="s">
        <v>334</v>
      </c>
      <c r="D185" s="9" t="s">
        <v>328</v>
      </c>
      <c r="E185" s="9" t="str">
        <f t="shared" si="23"/>
        <v>station:|slot:/Drivers/RdbmsNetwork/MySQLDatabase/points/FCU_25_mode</v>
      </c>
      <c r="F185" s="10"/>
      <c r="G185" s="9" t="s">
        <v>326</v>
      </c>
      <c r="H185" s="8" t="s">
        <v>51</v>
      </c>
      <c r="I185" s="22" t="str">
        <f t="shared" si="28"/>
        <v>SELECT * FROM point WHERE point_name  IN ('FCU_25') and equipment_name IN ('mode');</v>
      </c>
    </row>
    <row r="186" spans="1:9" x14ac:dyDescent="0.35">
      <c r="A186" s="21" t="s">
        <v>333</v>
      </c>
      <c r="B186" s="9" t="s">
        <v>169</v>
      </c>
      <c r="C186" s="9" t="s">
        <v>334</v>
      </c>
      <c r="D186" s="9" t="s">
        <v>328</v>
      </c>
      <c r="E186" s="9" t="str">
        <f t="shared" si="23"/>
        <v>station:|slot:/Drivers/RdbmsNetwork/MySQLDatabase/points/FCU_25_mode1</v>
      </c>
      <c r="F186" s="10"/>
      <c r="G186" s="9" t="s">
        <v>326</v>
      </c>
      <c r="H186" s="8" t="s">
        <v>52</v>
      </c>
      <c r="I186" s="22" t="str">
        <f t="shared" si="28"/>
        <v>SELECT * FROM point WHERE point_name  IN ('FCU_25') and equipment_name IN ('mode1');</v>
      </c>
    </row>
    <row r="187" spans="1:9" x14ac:dyDescent="0.35">
      <c r="A187" s="21" t="s">
        <v>333</v>
      </c>
      <c r="B187" s="9" t="s">
        <v>12</v>
      </c>
      <c r="C187" s="9" t="s">
        <v>334</v>
      </c>
      <c r="D187" s="9" t="s">
        <v>328</v>
      </c>
      <c r="E187" s="9" t="str">
        <f t="shared" si="23"/>
        <v>station:|slot:/Drivers/RdbmsNetwork/MySQLDatabase/points/FCU_25_filter_alarm_status</v>
      </c>
      <c r="F187" s="10"/>
      <c r="G187" s="9" t="s">
        <v>326</v>
      </c>
      <c r="H187" s="8" t="s">
        <v>44</v>
      </c>
      <c r="I187" s="22" t="str">
        <f t="shared" si="28"/>
        <v>SELECT * FROM point WHERE point_name  IN ('FCU_25') and equipment_name IN ('filter_alarm_status');</v>
      </c>
    </row>
    <row r="188" spans="1:9" x14ac:dyDescent="0.35">
      <c r="A188" s="21" t="s">
        <v>333</v>
      </c>
      <c r="B188" s="9" t="s">
        <v>27</v>
      </c>
      <c r="C188" s="9" t="s">
        <v>334</v>
      </c>
      <c r="D188" s="9" t="s">
        <v>328</v>
      </c>
      <c r="E188" s="9" t="str">
        <f t="shared" si="23"/>
        <v>station:|slot:/Drivers/RdbmsNetwork/MySQLDatabase/points/FCU_25_water_leak_alarm_status</v>
      </c>
      <c r="F188" s="10"/>
      <c r="G188" s="9" t="s">
        <v>326</v>
      </c>
      <c r="H188" s="8" t="s">
        <v>45</v>
      </c>
      <c r="I188" s="22" t="str">
        <f t="shared" si="28"/>
        <v>SELECT * FROM point WHERE point_name  IN ('FCU_25') and equipment_name IN ('water_leak_alarm_status');</v>
      </c>
    </row>
    <row r="189" spans="1:9" x14ac:dyDescent="0.35">
      <c r="A189" s="21" t="s">
        <v>333</v>
      </c>
      <c r="B189" s="10" t="s">
        <v>46</v>
      </c>
      <c r="C189" s="9" t="s">
        <v>334</v>
      </c>
      <c r="D189" s="9" t="s">
        <v>328</v>
      </c>
      <c r="E189" s="9" t="str">
        <f t="shared" si="23"/>
        <v>station:|slot:/Drivers/RdbmsNetwork/MySQLDatabase/points/FCU_25_chilled_water_valve_percentage_command</v>
      </c>
      <c r="F189" s="10"/>
      <c r="G189" s="9" t="s">
        <v>326</v>
      </c>
      <c r="H189" s="8" t="s">
        <v>48</v>
      </c>
      <c r="I189" s="22" t="str">
        <f t="shared" si="28"/>
        <v>SELECT * FROM point WHERE point_name  IN ('FCU_25') and equipment_name IN ('chilled_water_valve_percentage_command');</v>
      </c>
    </row>
    <row r="190" spans="1:9" x14ac:dyDescent="0.35">
      <c r="A190" s="21" t="s">
        <v>333</v>
      </c>
      <c r="B190" s="9" t="s">
        <v>19</v>
      </c>
      <c r="C190" s="9" t="s">
        <v>334</v>
      </c>
      <c r="D190" s="9" t="s">
        <v>328</v>
      </c>
      <c r="E190" s="9" t="str">
        <f t="shared" si="23"/>
        <v>station:|slot:/Drivers/RdbmsNetwork/MySQLDatabase/points/FCU_25_supply_air_temperature_sensor</v>
      </c>
      <c r="F190" s="10"/>
      <c r="G190" s="9" t="s">
        <v>326</v>
      </c>
      <c r="H190" s="8" t="s">
        <v>49</v>
      </c>
      <c r="I190" s="22" t="str">
        <f t="shared" si="28"/>
        <v>SELECT * FROM point WHERE point_name  IN ('FCU_25') and equipment_name IN ('supply_air_temperature_sensor');</v>
      </c>
    </row>
    <row r="191" spans="1:9" x14ac:dyDescent="0.35">
      <c r="A191" s="21" t="s">
        <v>333</v>
      </c>
      <c r="B191" s="9" t="s">
        <v>2</v>
      </c>
      <c r="C191" s="9" t="s">
        <v>334</v>
      </c>
      <c r="D191" s="9" t="s">
        <v>328</v>
      </c>
      <c r="E191" s="9" t="str">
        <f t="shared" si="23"/>
        <v>station:|slot:/Drivers/RdbmsNetwork/MySQLDatabase/points/FCU_25_return_air_temperature_sensor</v>
      </c>
      <c r="F191" s="10"/>
      <c r="G191" s="9" t="s">
        <v>326</v>
      </c>
      <c r="H191" s="8" t="s">
        <v>57</v>
      </c>
      <c r="I191" s="22" t="str">
        <f t="shared" si="28"/>
        <v>SELECT * FROM point WHERE point_name  IN ('FCU_25') and equipment_name IN ('return_air_temperature_sensor');</v>
      </c>
    </row>
    <row r="192" spans="1:9" x14ac:dyDescent="0.35">
      <c r="A192" s="21" t="s">
        <v>333</v>
      </c>
      <c r="B192" s="9" t="s">
        <v>3</v>
      </c>
      <c r="C192" s="9" t="s">
        <v>334</v>
      </c>
      <c r="D192" s="9"/>
      <c r="E192" s="9" t="str">
        <f t="shared" si="23"/>
        <v>station:|slot:/Drivers/RdbmsNetwork/MySQLDatabase/points/FCU_25_return_air_temperature_setpoint</v>
      </c>
      <c r="F192" s="10" t="s">
        <v>344</v>
      </c>
      <c r="G192" s="9" t="s">
        <v>326</v>
      </c>
      <c r="H192" s="8" t="s">
        <v>83</v>
      </c>
      <c r="I192" s="22" t="str">
        <f t="shared" si="28"/>
        <v>SELECT * FROM point WHERE point_name  IN ('FCU_25') and equipment_name IN ('return_air_temperature_setpoint');</v>
      </c>
    </row>
    <row r="193" spans="1:9" x14ac:dyDescent="0.35">
      <c r="A193" s="23" t="s">
        <v>333</v>
      </c>
      <c r="B193" s="19" t="s">
        <v>114</v>
      </c>
      <c r="C193" s="17" t="s">
        <v>334</v>
      </c>
      <c r="D193" s="17" t="s">
        <v>328</v>
      </c>
      <c r="E193" s="17" t="str">
        <f t="shared" si="23"/>
        <v>station:|slot:/Drivers/RdbmsNetwork/MySQLDatabase/points/FCU_25_cooling_air_damper_status</v>
      </c>
      <c r="F193" s="18"/>
      <c r="G193" s="17" t="s">
        <v>326</v>
      </c>
      <c r="H193" s="19" t="s">
        <v>141</v>
      </c>
      <c r="I193" s="24" t="str">
        <f t="shared" si="28"/>
        <v>SELECT * FROM point WHERE point_name  IN ('FCU_25') and equipment_name IN ('cooling_air_damper_status');</v>
      </c>
    </row>
    <row r="194" spans="1:9" x14ac:dyDescent="0.35">
      <c r="A194" s="21" t="s">
        <v>323</v>
      </c>
      <c r="B194" s="9" t="s">
        <v>39</v>
      </c>
      <c r="C194" s="9" t="s">
        <v>324</v>
      </c>
      <c r="D194" s="9" t="s">
        <v>328</v>
      </c>
      <c r="E194" s="9" t="str">
        <f t="shared" ref="E194:E205" si="29">_xlfn.CONCAT("station:|slot:/Drivers/RdbmsNetwork/MySQLDatabase/points/",A194,"_",B194)</f>
        <v>station:|slot:/Drivers/RdbmsNetwork/MySQLDatabase/points/FCU_26_run_command</v>
      </c>
      <c r="F194" s="10" t="s">
        <v>325</v>
      </c>
      <c r="G194" s="9" t="s">
        <v>326</v>
      </c>
      <c r="H194" s="8" t="s">
        <v>79</v>
      </c>
      <c r="I194" s="22" t="str">
        <f>"SELECT * FROM point WHERE point_name  IN ('"&amp;A194&amp;"') and equipment_name IN ('"&amp;B194&amp;"');"</f>
        <v>SELECT * FROM point WHERE point_name  IN ('FCU_26') and equipment_name IN ('run_command');</v>
      </c>
    </row>
    <row r="195" spans="1:9" x14ac:dyDescent="0.35">
      <c r="A195" s="21" t="s">
        <v>323</v>
      </c>
      <c r="B195" s="9" t="s">
        <v>8</v>
      </c>
      <c r="C195" s="9" t="s">
        <v>324</v>
      </c>
      <c r="D195" s="9" t="s">
        <v>328</v>
      </c>
      <c r="E195" s="9" t="str">
        <f t="shared" si="29"/>
        <v>station:|slot:/Drivers/RdbmsNetwork/MySQLDatabase/points/FCU_26_run_status</v>
      </c>
      <c r="F195" s="10"/>
      <c r="G195" s="9" t="s">
        <v>326</v>
      </c>
      <c r="H195" s="15" t="s">
        <v>50</v>
      </c>
      <c r="I195" s="22" t="str">
        <f t="shared" ref="I195:I205" si="30">"SELECT * FROM point WHERE point_name  IN ('"&amp;A195&amp;"') and equipment_name IN ('"&amp;B195&amp;"');"</f>
        <v>SELECT * FROM point WHERE point_name  IN ('FCU_26') and equipment_name IN ('run_status');</v>
      </c>
    </row>
    <row r="196" spans="1:9" x14ac:dyDescent="0.35">
      <c r="A196" s="21" t="s">
        <v>323</v>
      </c>
      <c r="B196" s="9" t="s">
        <v>9</v>
      </c>
      <c r="C196" s="9" t="s">
        <v>324</v>
      </c>
      <c r="D196" s="9" t="s">
        <v>328</v>
      </c>
      <c r="E196" s="9" t="str">
        <f t="shared" si="29"/>
        <v>station:|slot:/Drivers/RdbmsNetwork/MySQLDatabase/points/FCU_26_device_fault_status</v>
      </c>
      <c r="F196" s="10"/>
      <c r="G196" s="9" t="s">
        <v>326</v>
      </c>
      <c r="H196" s="10" t="s">
        <v>43</v>
      </c>
      <c r="I196" s="22" t="str">
        <f t="shared" si="30"/>
        <v>SELECT * FROM point WHERE point_name  IN ('FCU_26') and equipment_name IN ('device_fault_status');</v>
      </c>
    </row>
    <row r="197" spans="1:9" x14ac:dyDescent="0.35">
      <c r="A197" s="21" t="s">
        <v>323</v>
      </c>
      <c r="B197" s="9" t="s">
        <v>25</v>
      </c>
      <c r="C197" s="9" t="s">
        <v>324</v>
      </c>
      <c r="D197" s="9" t="s">
        <v>328</v>
      </c>
      <c r="E197" s="9" t="str">
        <f t="shared" si="29"/>
        <v>station:|slot:/Drivers/RdbmsNetwork/MySQLDatabase/points/FCU_26_mode</v>
      </c>
      <c r="F197" s="10"/>
      <c r="G197" s="9" t="s">
        <v>326</v>
      </c>
      <c r="H197" s="8" t="s">
        <v>51</v>
      </c>
      <c r="I197" s="22" t="str">
        <f t="shared" si="30"/>
        <v>SELECT * FROM point WHERE point_name  IN ('FCU_26') and equipment_name IN ('mode');</v>
      </c>
    </row>
    <row r="198" spans="1:9" x14ac:dyDescent="0.35">
      <c r="A198" s="21" t="s">
        <v>323</v>
      </c>
      <c r="B198" s="9" t="s">
        <v>169</v>
      </c>
      <c r="C198" s="9" t="s">
        <v>324</v>
      </c>
      <c r="D198" s="9" t="s">
        <v>328</v>
      </c>
      <c r="E198" s="9" t="str">
        <f t="shared" si="29"/>
        <v>station:|slot:/Drivers/RdbmsNetwork/MySQLDatabase/points/FCU_26_mode1</v>
      </c>
      <c r="F198" s="10"/>
      <c r="G198" s="9" t="s">
        <v>326</v>
      </c>
      <c r="H198" s="8" t="s">
        <v>52</v>
      </c>
      <c r="I198" s="22" t="str">
        <f t="shared" si="30"/>
        <v>SELECT * FROM point WHERE point_name  IN ('FCU_26') and equipment_name IN ('mode1');</v>
      </c>
    </row>
    <row r="199" spans="1:9" x14ac:dyDescent="0.35">
      <c r="A199" s="21" t="s">
        <v>323</v>
      </c>
      <c r="B199" s="9" t="s">
        <v>12</v>
      </c>
      <c r="C199" s="9" t="s">
        <v>324</v>
      </c>
      <c r="D199" s="9" t="s">
        <v>328</v>
      </c>
      <c r="E199" s="9" t="str">
        <f t="shared" si="29"/>
        <v>station:|slot:/Drivers/RdbmsNetwork/MySQLDatabase/points/FCU_26_filter_alarm_status</v>
      </c>
      <c r="F199" s="10"/>
      <c r="G199" s="9" t="s">
        <v>326</v>
      </c>
      <c r="H199" s="8" t="s">
        <v>44</v>
      </c>
      <c r="I199" s="22" t="str">
        <f t="shared" si="30"/>
        <v>SELECT * FROM point WHERE point_name  IN ('FCU_26') and equipment_name IN ('filter_alarm_status');</v>
      </c>
    </row>
    <row r="200" spans="1:9" x14ac:dyDescent="0.35">
      <c r="A200" s="21" t="s">
        <v>323</v>
      </c>
      <c r="B200" s="9" t="s">
        <v>27</v>
      </c>
      <c r="C200" s="9" t="s">
        <v>324</v>
      </c>
      <c r="D200" s="9" t="s">
        <v>328</v>
      </c>
      <c r="E200" s="9" t="str">
        <f t="shared" si="29"/>
        <v>station:|slot:/Drivers/RdbmsNetwork/MySQLDatabase/points/FCU_26_water_leak_alarm_status</v>
      </c>
      <c r="F200" s="10"/>
      <c r="G200" s="9" t="s">
        <v>326</v>
      </c>
      <c r="H200" s="8" t="s">
        <v>45</v>
      </c>
      <c r="I200" s="22" t="str">
        <f t="shared" si="30"/>
        <v>SELECT * FROM point WHERE point_name  IN ('FCU_26') and equipment_name IN ('water_leak_alarm_status');</v>
      </c>
    </row>
    <row r="201" spans="1:9" x14ac:dyDescent="0.35">
      <c r="A201" s="21" t="s">
        <v>323</v>
      </c>
      <c r="B201" s="10" t="s">
        <v>46</v>
      </c>
      <c r="C201" s="9" t="s">
        <v>324</v>
      </c>
      <c r="D201" s="9" t="s">
        <v>328</v>
      </c>
      <c r="E201" s="9" t="str">
        <f t="shared" si="29"/>
        <v>station:|slot:/Drivers/RdbmsNetwork/MySQLDatabase/points/FCU_26_chilled_water_valve_percentage_command</v>
      </c>
      <c r="F201" s="10"/>
      <c r="G201" s="9" t="s">
        <v>326</v>
      </c>
      <c r="H201" s="8" t="s">
        <v>48</v>
      </c>
      <c r="I201" s="22" t="str">
        <f t="shared" si="30"/>
        <v>SELECT * FROM point WHERE point_name  IN ('FCU_26') and equipment_name IN ('chilled_water_valve_percentage_command');</v>
      </c>
    </row>
    <row r="202" spans="1:9" x14ac:dyDescent="0.35">
      <c r="A202" s="21" t="s">
        <v>323</v>
      </c>
      <c r="B202" s="9" t="s">
        <v>19</v>
      </c>
      <c r="C202" s="9" t="s">
        <v>324</v>
      </c>
      <c r="D202" s="9" t="s">
        <v>328</v>
      </c>
      <c r="E202" s="9" t="str">
        <f t="shared" si="29"/>
        <v>station:|slot:/Drivers/RdbmsNetwork/MySQLDatabase/points/FCU_26_supply_air_temperature_sensor</v>
      </c>
      <c r="F202" s="10"/>
      <c r="G202" s="9" t="s">
        <v>326</v>
      </c>
      <c r="H202" s="8" t="s">
        <v>49</v>
      </c>
      <c r="I202" s="22" t="str">
        <f t="shared" si="30"/>
        <v>SELECT * FROM point WHERE point_name  IN ('FCU_26') and equipment_name IN ('supply_air_temperature_sensor');</v>
      </c>
    </row>
    <row r="203" spans="1:9" x14ac:dyDescent="0.35">
      <c r="A203" s="21" t="s">
        <v>323</v>
      </c>
      <c r="B203" s="9" t="s">
        <v>2</v>
      </c>
      <c r="C203" s="9" t="s">
        <v>324</v>
      </c>
      <c r="D203" s="9" t="s">
        <v>328</v>
      </c>
      <c r="E203" s="9" t="str">
        <f t="shared" si="29"/>
        <v>station:|slot:/Drivers/RdbmsNetwork/MySQLDatabase/points/FCU_26_return_air_temperature_sensor</v>
      </c>
      <c r="F203" s="10"/>
      <c r="G203" s="9" t="s">
        <v>326</v>
      </c>
      <c r="H203" s="8" t="s">
        <v>57</v>
      </c>
      <c r="I203" s="22" t="str">
        <f t="shared" si="30"/>
        <v>SELECT * FROM point WHERE point_name  IN ('FCU_26') and equipment_name IN ('return_air_temperature_sensor');</v>
      </c>
    </row>
    <row r="204" spans="1:9" x14ac:dyDescent="0.35">
      <c r="A204" s="21" t="s">
        <v>323</v>
      </c>
      <c r="B204" s="9" t="s">
        <v>3</v>
      </c>
      <c r="C204" s="9" t="s">
        <v>324</v>
      </c>
      <c r="D204" s="9"/>
      <c r="E204" s="9" t="str">
        <f t="shared" si="29"/>
        <v>station:|slot:/Drivers/RdbmsNetwork/MySQLDatabase/points/FCU_26_return_air_temperature_setpoint</v>
      </c>
      <c r="F204" s="10" t="s">
        <v>344</v>
      </c>
      <c r="G204" s="9" t="s">
        <v>326</v>
      </c>
      <c r="H204" s="8" t="s">
        <v>83</v>
      </c>
      <c r="I204" s="22" t="str">
        <f t="shared" si="30"/>
        <v>SELECT * FROM point WHERE point_name  IN ('FCU_26') and equipment_name IN ('return_air_temperature_setpoint');</v>
      </c>
    </row>
    <row r="205" spans="1:9" x14ac:dyDescent="0.35">
      <c r="A205" s="23" t="s">
        <v>323</v>
      </c>
      <c r="B205" s="19" t="s">
        <v>114</v>
      </c>
      <c r="C205" s="17" t="s">
        <v>324</v>
      </c>
      <c r="D205" s="17" t="s">
        <v>328</v>
      </c>
      <c r="E205" s="17" t="str">
        <f t="shared" si="29"/>
        <v>station:|slot:/Drivers/RdbmsNetwork/MySQLDatabase/points/FCU_26_cooling_air_damper_status</v>
      </c>
      <c r="F205" s="18"/>
      <c r="G205" s="17" t="s">
        <v>326</v>
      </c>
      <c r="H205" s="19" t="s">
        <v>141</v>
      </c>
      <c r="I205" s="24" t="str">
        <f t="shared" si="30"/>
        <v>SELECT * FROM point WHERE point_name  IN ('FCU_26') and equipment_name IN ('cooling_air_damper_status');</v>
      </c>
    </row>
    <row r="206" spans="1:9" x14ac:dyDescent="0.35">
      <c r="A206" s="21" t="s">
        <v>330</v>
      </c>
      <c r="B206" s="9" t="s">
        <v>39</v>
      </c>
      <c r="C206" s="9" t="s">
        <v>331</v>
      </c>
      <c r="D206" s="9" t="s">
        <v>328</v>
      </c>
      <c r="E206" s="9" t="str">
        <f t="shared" ref="E206:E217" si="31">_xlfn.CONCAT("station:|slot:/Drivers/RdbmsNetwork/MySQLDatabase/points/",A206,"_",B206)</f>
        <v>station:|slot:/Drivers/RdbmsNetwork/MySQLDatabase/points/FCU_27_run_command</v>
      </c>
      <c r="F206" s="10" t="s">
        <v>332</v>
      </c>
      <c r="G206" s="9" t="s">
        <v>326</v>
      </c>
      <c r="H206" s="8" t="s">
        <v>79</v>
      </c>
      <c r="I206" s="22" t="str">
        <f>"SELECT * FROM point WHERE point_name  IN ('"&amp;A206&amp;"') and equipment_name IN ('"&amp;B206&amp;"');"</f>
        <v>SELECT * FROM point WHERE point_name  IN ('FCU_27') and equipment_name IN ('run_command');</v>
      </c>
    </row>
    <row r="207" spans="1:9" x14ac:dyDescent="0.35">
      <c r="A207" s="21" t="s">
        <v>330</v>
      </c>
      <c r="B207" s="9" t="s">
        <v>8</v>
      </c>
      <c r="C207" s="9" t="s">
        <v>331</v>
      </c>
      <c r="D207" s="9" t="s">
        <v>328</v>
      </c>
      <c r="E207" s="9" t="str">
        <f t="shared" si="31"/>
        <v>station:|slot:/Drivers/RdbmsNetwork/MySQLDatabase/points/FCU_27_run_status</v>
      </c>
      <c r="F207" s="10"/>
      <c r="G207" s="9" t="s">
        <v>326</v>
      </c>
      <c r="H207" s="15" t="s">
        <v>50</v>
      </c>
      <c r="I207" s="22" t="str">
        <f t="shared" ref="I207:I217" si="32">"SELECT * FROM point WHERE point_name  IN ('"&amp;A207&amp;"') and equipment_name IN ('"&amp;B207&amp;"');"</f>
        <v>SELECT * FROM point WHERE point_name  IN ('FCU_27') and equipment_name IN ('run_status');</v>
      </c>
    </row>
    <row r="208" spans="1:9" x14ac:dyDescent="0.35">
      <c r="A208" s="21" t="s">
        <v>330</v>
      </c>
      <c r="B208" s="9" t="s">
        <v>9</v>
      </c>
      <c r="C208" s="9" t="s">
        <v>331</v>
      </c>
      <c r="D208" s="9" t="s">
        <v>328</v>
      </c>
      <c r="E208" s="9" t="str">
        <f t="shared" si="31"/>
        <v>station:|slot:/Drivers/RdbmsNetwork/MySQLDatabase/points/FCU_27_device_fault_status</v>
      </c>
      <c r="F208" s="10"/>
      <c r="G208" s="9" t="s">
        <v>326</v>
      </c>
      <c r="H208" s="10" t="s">
        <v>43</v>
      </c>
      <c r="I208" s="22" t="str">
        <f t="shared" si="32"/>
        <v>SELECT * FROM point WHERE point_name  IN ('FCU_27') and equipment_name IN ('device_fault_status');</v>
      </c>
    </row>
    <row r="209" spans="1:9" x14ac:dyDescent="0.35">
      <c r="A209" s="21" t="s">
        <v>330</v>
      </c>
      <c r="B209" s="9" t="s">
        <v>25</v>
      </c>
      <c r="C209" s="9" t="s">
        <v>331</v>
      </c>
      <c r="D209" s="9" t="s">
        <v>328</v>
      </c>
      <c r="E209" s="9" t="str">
        <f t="shared" si="31"/>
        <v>station:|slot:/Drivers/RdbmsNetwork/MySQLDatabase/points/FCU_27_mode</v>
      </c>
      <c r="F209" s="10"/>
      <c r="G209" s="9" t="s">
        <v>326</v>
      </c>
      <c r="H209" s="8" t="s">
        <v>51</v>
      </c>
      <c r="I209" s="22" t="str">
        <f t="shared" si="32"/>
        <v>SELECT * FROM point WHERE point_name  IN ('FCU_27') and equipment_name IN ('mode');</v>
      </c>
    </row>
    <row r="210" spans="1:9" x14ac:dyDescent="0.35">
      <c r="A210" s="21" t="s">
        <v>330</v>
      </c>
      <c r="B210" s="9" t="s">
        <v>169</v>
      </c>
      <c r="C210" s="9" t="s">
        <v>331</v>
      </c>
      <c r="D210" s="9" t="s">
        <v>328</v>
      </c>
      <c r="E210" s="9" t="str">
        <f t="shared" si="31"/>
        <v>station:|slot:/Drivers/RdbmsNetwork/MySQLDatabase/points/FCU_27_mode1</v>
      </c>
      <c r="F210" s="10"/>
      <c r="G210" s="9" t="s">
        <v>326</v>
      </c>
      <c r="H210" s="8" t="s">
        <v>52</v>
      </c>
      <c r="I210" s="22" t="str">
        <f t="shared" si="32"/>
        <v>SELECT * FROM point WHERE point_name  IN ('FCU_27') and equipment_name IN ('mode1');</v>
      </c>
    </row>
    <row r="211" spans="1:9" x14ac:dyDescent="0.35">
      <c r="A211" s="21" t="s">
        <v>330</v>
      </c>
      <c r="B211" s="9" t="s">
        <v>12</v>
      </c>
      <c r="C211" s="9" t="s">
        <v>331</v>
      </c>
      <c r="D211" s="9" t="s">
        <v>328</v>
      </c>
      <c r="E211" s="9" t="str">
        <f t="shared" si="31"/>
        <v>station:|slot:/Drivers/RdbmsNetwork/MySQLDatabase/points/FCU_27_filter_alarm_status</v>
      </c>
      <c r="F211" s="10"/>
      <c r="G211" s="9" t="s">
        <v>326</v>
      </c>
      <c r="H211" s="8" t="s">
        <v>44</v>
      </c>
      <c r="I211" s="22" t="str">
        <f t="shared" si="32"/>
        <v>SELECT * FROM point WHERE point_name  IN ('FCU_27') and equipment_name IN ('filter_alarm_status');</v>
      </c>
    </row>
    <row r="212" spans="1:9" x14ac:dyDescent="0.35">
      <c r="A212" s="21" t="s">
        <v>330</v>
      </c>
      <c r="B212" s="9" t="s">
        <v>27</v>
      </c>
      <c r="C212" s="9" t="s">
        <v>331</v>
      </c>
      <c r="D212" s="9" t="s">
        <v>328</v>
      </c>
      <c r="E212" s="9" t="str">
        <f t="shared" si="31"/>
        <v>station:|slot:/Drivers/RdbmsNetwork/MySQLDatabase/points/FCU_27_water_leak_alarm_status</v>
      </c>
      <c r="F212" s="10"/>
      <c r="G212" s="9" t="s">
        <v>326</v>
      </c>
      <c r="H212" s="8" t="s">
        <v>45</v>
      </c>
      <c r="I212" s="22" t="str">
        <f t="shared" si="32"/>
        <v>SELECT * FROM point WHERE point_name  IN ('FCU_27') and equipment_name IN ('water_leak_alarm_status');</v>
      </c>
    </row>
    <row r="213" spans="1:9" x14ac:dyDescent="0.35">
      <c r="A213" s="21" t="s">
        <v>330</v>
      </c>
      <c r="B213" s="10" t="s">
        <v>46</v>
      </c>
      <c r="C213" s="9" t="s">
        <v>331</v>
      </c>
      <c r="D213" s="9" t="s">
        <v>328</v>
      </c>
      <c r="E213" s="9" t="str">
        <f t="shared" si="31"/>
        <v>station:|slot:/Drivers/RdbmsNetwork/MySQLDatabase/points/FCU_27_chilled_water_valve_percentage_command</v>
      </c>
      <c r="F213" s="10"/>
      <c r="G213" s="9" t="s">
        <v>326</v>
      </c>
      <c r="H213" s="8" t="s">
        <v>48</v>
      </c>
      <c r="I213" s="22" t="str">
        <f t="shared" si="32"/>
        <v>SELECT * FROM point WHERE point_name  IN ('FCU_27') and equipment_name IN ('chilled_water_valve_percentage_command');</v>
      </c>
    </row>
    <row r="214" spans="1:9" x14ac:dyDescent="0.35">
      <c r="A214" s="21" t="s">
        <v>330</v>
      </c>
      <c r="B214" s="9" t="s">
        <v>19</v>
      </c>
      <c r="C214" s="9" t="s">
        <v>331</v>
      </c>
      <c r="D214" s="9" t="s">
        <v>328</v>
      </c>
      <c r="E214" s="9" t="str">
        <f t="shared" si="31"/>
        <v>station:|slot:/Drivers/RdbmsNetwork/MySQLDatabase/points/FCU_27_supply_air_temperature_sensor</v>
      </c>
      <c r="F214" s="10"/>
      <c r="G214" s="9" t="s">
        <v>326</v>
      </c>
      <c r="H214" s="8" t="s">
        <v>49</v>
      </c>
      <c r="I214" s="22" t="str">
        <f t="shared" si="32"/>
        <v>SELECT * FROM point WHERE point_name  IN ('FCU_27') and equipment_name IN ('supply_air_temperature_sensor');</v>
      </c>
    </row>
    <row r="215" spans="1:9" x14ac:dyDescent="0.35">
      <c r="A215" s="21" t="s">
        <v>330</v>
      </c>
      <c r="B215" s="9" t="s">
        <v>2</v>
      </c>
      <c r="C215" s="9" t="s">
        <v>331</v>
      </c>
      <c r="D215" s="9" t="s">
        <v>328</v>
      </c>
      <c r="E215" s="9" t="str">
        <f t="shared" si="31"/>
        <v>station:|slot:/Drivers/RdbmsNetwork/MySQLDatabase/points/FCU_27_return_air_temperature_sensor</v>
      </c>
      <c r="F215" s="10"/>
      <c r="G215" s="9" t="s">
        <v>326</v>
      </c>
      <c r="H215" s="8" t="s">
        <v>57</v>
      </c>
      <c r="I215" s="22" t="str">
        <f t="shared" si="32"/>
        <v>SELECT * FROM point WHERE point_name  IN ('FCU_27') and equipment_name IN ('return_air_temperature_sensor');</v>
      </c>
    </row>
    <row r="216" spans="1:9" x14ac:dyDescent="0.35">
      <c r="A216" s="21" t="s">
        <v>330</v>
      </c>
      <c r="B216" s="9" t="s">
        <v>3</v>
      </c>
      <c r="C216" s="9" t="s">
        <v>331</v>
      </c>
      <c r="D216" s="9"/>
      <c r="E216" s="9" t="str">
        <f t="shared" si="31"/>
        <v>station:|slot:/Drivers/RdbmsNetwork/MySQLDatabase/points/FCU_27_return_air_temperature_setpoint</v>
      </c>
      <c r="F216" s="10" t="s">
        <v>344</v>
      </c>
      <c r="G216" s="9" t="s">
        <v>326</v>
      </c>
      <c r="H216" s="8" t="s">
        <v>83</v>
      </c>
      <c r="I216" s="22" t="str">
        <f t="shared" si="32"/>
        <v>SELECT * FROM point WHERE point_name  IN ('FCU_27') and equipment_name IN ('return_air_temperature_setpoint');</v>
      </c>
    </row>
    <row r="217" spans="1:9" x14ac:dyDescent="0.35">
      <c r="A217" s="23" t="s">
        <v>330</v>
      </c>
      <c r="B217" s="19" t="s">
        <v>114</v>
      </c>
      <c r="C217" s="17" t="s">
        <v>331</v>
      </c>
      <c r="D217" s="17" t="s">
        <v>328</v>
      </c>
      <c r="E217" s="17" t="str">
        <f t="shared" si="31"/>
        <v>station:|slot:/Drivers/RdbmsNetwork/MySQLDatabase/points/FCU_27_cooling_air_damper_status</v>
      </c>
      <c r="F217" s="18"/>
      <c r="G217" s="17" t="s">
        <v>326</v>
      </c>
      <c r="H217" s="19" t="s">
        <v>141</v>
      </c>
      <c r="I217" s="24" t="str">
        <f t="shared" si="32"/>
        <v>SELECT * FROM point WHERE point_name  IN ('FCU_27') and equipment_name IN ('cooling_air_damper_status');</v>
      </c>
    </row>
    <row r="219" spans="1:9" x14ac:dyDescent="0.35">
      <c r="A219" s="8" t="s">
        <v>22</v>
      </c>
    </row>
    <row r="220" spans="1:9" x14ac:dyDescent="0.35">
      <c r="A220" s="8" t="s">
        <v>112</v>
      </c>
    </row>
    <row r="221" spans="1:9" x14ac:dyDescent="0.35">
      <c r="A221" t="s">
        <v>104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7B5B0-6246-45D2-AAFA-72AA4F11C2F5}">
  <dimension ref="A1:I14"/>
  <sheetViews>
    <sheetView zoomScale="70" zoomScaleNormal="70" workbookViewId="0">
      <selection activeCell="G19" sqref="G19"/>
    </sheetView>
  </sheetViews>
  <sheetFormatPr defaultRowHeight="14.5" x14ac:dyDescent="0.35"/>
  <cols>
    <col min="1" max="1" width="17" bestFit="1" customWidth="1"/>
    <col min="2" max="2" width="40.08984375" bestFit="1" customWidth="1"/>
    <col min="3" max="3" width="15" bestFit="1" customWidth="1"/>
    <col min="4" max="4" width="17.26953125" bestFit="1" customWidth="1"/>
    <col min="5" max="5" width="78.36328125" hidden="1" customWidth="1"/>
    <col min="6" max="6" width="17.81640625" bestFit="1" customWidth="1"/>
    <col min="7" max="7" width="21.54296875" bestFit="1" customWidth="1"/>
    <col min="8" max="8" width="22.36328125" bestFit="1" customWidth="1"/>
  </cols>
  <sheetData>
    <row r="1" spans="1:9" x14ac:dyDescent="0.35">
      <c r="A1" s="1" t="s">
        <v>1</v>
      </c>
      <c r="B1" s="1" t="s">
        <v>0</v>
      </c>
      <c r="C1" s="1" t="s">
        <v>158</v>
      </c>
      <c r="D1" s="1" t="s">
        <v>167</v>
      </c>
      <c r="E1" s="3" t="s">
        <v>21</v>
      </c>
      <c r="F1" s="2" t="s">
        <v>34</v>
      </c>
      <c r="G1" s="2" t="s">
        <v>35</v>
      </c>
      <c r="H1" s="2" t="s">
        <v>40</v>
      </c>
      <c r="I1" s="3" t="s">
        <v>157</v>
      </c>
    </row>
    <row r="2" spans="1:9" x14ac:dyDescent="0.35">
      <c r="A2" s="5" t="s">
        <v>278</v>
      </c>
      <c r="B2" s="6" t="s">
        <v>275</v>
      </c>
      <c r="C2" s="6" t="s">
        <v>274</v>
      </c>
      <c r="D2" s="6" t="s">
        <v>164</v>
      </c>
      <c r="E2" s="5" t="str">
        <f t="shared" ref="E2:E7" si="0">_xlfn.CONCAT("station:|slot:/Drivers/RdbmsNetwork/MySQLDatabase/points/",A2,"_",B2)</f>
        <v>station:|slot:/Drivers/RdbmsNetwork/MySQLDatabase/points/ISV_2_cold_water_valve_percentage_command</v>
      </c>
      <c r="F2" s="4" t="s">
        <v>282</v>
      </c>
      <c r="G2" s="5" t="s">
        <v>280</v>
      </c>
      <c r="H2" s="6" t="s">
        <v>284</v>
      </c>
      <c r="I2" s="13" t="str">
        <f t="shared" ref="I2:I7" si="1">"SELECT * FROM point WHERE point_name  IN ('"&amp;A2&amp;"') and equipment_name IN ('"&amp;B2&amp;"');"</f>
        <v>SELECT * FROM point WHERE point_name  IN ('ISV_2') and equipment_name IN ('cold_water_valve_percentage_command');</v>
      </c>
    </row>
    <row r="3" spans="1:9" x14ac:dyDescent="0.35">
      <c r="A3" s="5" t="s">
        <v>279</v>
      </c>
      <c r="B3" s="6" t="s">
        <v>275</v>
      </c>
      <c r="C3" s="6" t="s">
        <v>274</v>
      </c>
      <c r="D3" s="6" t="s">
        <v>164</v>
      </c>
      <c r="E3" s="5" t="str">
        <f t="shared" si="0"/>
        <v>station:|slot:/Drivers/RdbmsNetwork/MySQLDatabase/points/ISV_3_cold_water_valve_percentage_command</v>
      </c>
      <c r="F3" s="4" t="s">
        <v>283</v>
      </c>
      <c r="G3" s="5" t="s">
        <v>281</v>
      </c>
      <c r="H3" s="6" t="s">
        <v>284</v>
      </c>
      <c r="I3" s="13" t="str">
        <f t="shared" si="1"/>
        <v>SELECT * FROM point WHERE point_name  IN ('ISV_3') and equipment_name IN ('cold_water_valve_percentage_command');</v>
      </c>
    </row>
    <row r="4" spans="1:9" x14ac:dyDescent="0.35">
      <c r="A4" s="5" t="s">
        <v>287</v>
      </c>
      <c r="B4" s="6" t="s">
        <v>275</v>
      </c>
      <c r="C4" s="6" t="s">
        <v>288</v>
      </c>
      <c r="D4" s="6" t="s">
        <v>164</v>
      </c>
      <c r="E4" s="5" t="str">
        <f t="shared" si="0"/>
        <v>station:|slot:/Drivers/RdbmsNetwork/MySQLDatabase/points/ISV_4_cold_water_valve_percentage_command</v>
      </c>
      <c r="F4" s="4" t="s">
        <v>289</v>
      </c>
      <c r="G4" s="5" t="s">
        <v>290</v>
      </c>
      <c r="H4" s="6" t="s">
        <v>284</v>
      </c>
      <c r="I4" s="13" t="str">
        <f t="shared" si="1"/>
        <v>SELECT * FROM point WHERE point_name  IN ('ISV_4') and equipment_name IN ('cold_water_valve_percentage_command');</v>
      </c>
    </row>
    <row r="5" spans="1:9" x14ac:dyDescent="0.35">
      <c r="A5" s="5" t="s">
        <v>1136</v>
      </c>
      <c r="B5" s="6" t="s">
        <v>275</v>
      </c>
      <c r="C5" s="6" t="s">
        <v>343</v>
      </c>
      <c r="D5" s="6" t="s">
        <v>328</v>
      </c>
      <c r="E5" s="5" t="str">
        <f t="shared" si="0"/>
        <v>station:|slot:/Drivers/RdbmsNetwork/MySQLDatabase/points/ISV_8_cold_water_valve_percentage_command</v>
      </c>
      <c r="F5" s="4" t="s">
        <v>1373</v>
      </c>
      <c r="G5" s="5" t="s">
        <v>1372</v>
      </c>
      <c r="H5" s="6" t="s">
        <v>284</v>
      </c>
      <c r="I5" s="13" t="str">
        <f t="shared" si="1"/>
        <v>SELECT * FROM point WHERE point_name  IN ('ISV_8') and equipment_name IN ('cold_water_valve_percentage_command');</v>
      </c>
    </row>
    <row r="6" spans="1:9" x14ac:dyDescent="0.35">
      <c r="A6" s="5" t="s">
        <v>1138</v>
      </c>
      <c r="B6" s="6" t="s">
        <v>275</v>
      </c>
      <c r="C6" s="6" t="s">
        <v>1376</v>
      </c>
      <c r="D6" s="6" t="s">
        <v>328</v>
      </c>
      <c r="E6" s="5" t="str">
        <f t="shared" si="0"/>
        <v>station:|slot:/Drivers/RdbmsNetwork/MySQLDatabase/points/ISV_9_cold_water_valve_percentage_command</v>
      </c>
      <c r="F6" s="4" t="s">
        <v>2253</v>
      </c>
      <c r="G6" s="5" t="s">
        <v>2255</v>
      </c>
      <c r="H6" s="6" t="s">
        <v>284</v>
      </c>
      <c r="I6" s="13" t="str">
        <f t="shared" si="1"/>
        <v>SELECT * FROM point WHERE point_name  IN ('ISV_9') and equipment_name IN ('cold_water_valve_percentage_command');</v>
      </c>
    </row>
    <row r="7" spans="1:9" x14ac:dyDescent="0.35">
      <c r="A7" s="5" t="s">
        <v>1140</v>
      </c>
      <c r="B7" s="6" t="s">
        <v>275</v>
      </c>
      <c r="C7" s="6" t="s">
        <v>1376</v>
      </c>
      <c r="D7" s="6" t="s">
        <v>328</v>
      </c>
      <c r="E7" s="5" t="str">
        <f t="shared" si="0"/>
        <v>station:|slot:/Drivers/RdbmsNetwork/MySQLDatabase/points/ISV_10_cold_water_valve_percentage_command</v>
      </c>
      <c r="F7" s="4" t="s">
        <v>2254</v>
      </c>
      <c r="G7" s="5" t="s">
        <v>2256</v>
      </c>
      <c r="H7" s="6" t="s">
        <v>284</v>
      </c>
      <c r="I7" s="13" t="str">
        <f t="shared" si="1"/>
        <v>SELECT * FROM point WHERE point_name  IN ('ISV_10') and equipment_name IN ('cold_water_valve_percentage_command');</v>
      </c>
    </row>
    <row r="8" spans="1:9" x14ac:dyDescent="0.35">
      <c r="A8" s="9"/>
      <c r="B8" s="9"/>
      <c r="C8" s="9"/>
      <c r="D8" s="9"/>
      <c r="E8" s="9"/>
      <c r="F8" s="10"/>
      <c r="G8" s="9"/>
      <c r="H8" s="8"/>
    </row>
    <row r="9" spans="1:9" x14ac:dyDescent="0.35">
      <c r="A9" s="8" t="s">
        <v>22</v>
      </c>
      <c r="B9" s="9"/>
      <c r="C9" s="9"/>
      <c r="D9" s="9"/>
      <c r="E9" s="10"/>
      <c r="F9" s="8"/>
      <c r="G9" s="10"/>
      <c r="H9" s="10"/>
    </row>
    <row r="10" spans="1:9" x14ac:dyDescent="0.35">
      <c r="A10" s="8" t="s">
        <v>276</v>
      </c>
      <c r="B10" s="9"/>
      <c r="C10" s="9"/>
      <c r="D10" s="9"/>
      <c r="E10" s="10"/>
      <c r="F10" s="8"/>
      <c r="G10" s="10"/>
      <c r="H10" s="10"/>
    </row>
    <row r="11" spans="1:9" x14ac:dyDescent="0.35">
      <c r="A11" s="8" t="s">
        <v>277</v>
      </c>
      <c r="B11" s="9"/>
      <c r="C11" s="9"/>
      <c r="D11" s="9"/>
      <c r="E11" s="10"/>
      <c r="F11" s="8"/>
      <c r="G11" s="10"/>
      <c r="H11" s="10"/>
    </row>
    <row r="12" spans="1:9" x14ac:dyDescent="0.35">
      <c r="A12" t="s">
        <v>104</v>
      </c>
    </row>
    <row r="13" spans="1:9" x14ac:dyDescent="0.35">
      <c r="A13" s="7"/>
    </row>
    <row r="14" spans="1:9" x14ac:dyDescent="0.35">
      <c r="A14" s="7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E1D82-A2B4-4D35-BFC9-A5E8B355D672}">
  <dimension ref="A1:I23"/>
  <sheetViews>
    <sheetView zoomScale="70" zoomScaleNormal="70" workbookViewId="0">
      <selection activeCell="H21" sqref="H21"/>
    </sheetView>
  </sheetViews>
  <sheetFormatPr defaultRowHeight="14.5" x14ac:dyDescent="0.35"/>
  <cols>
    <col min="1" max="1" width="17" bestFit="1" customWidth="1"/>
    <col min="2" max="2" width="23.26953125" bestFit="1" customWidth="1"/>
    <col min="3" max="3" width="15" bestFit="1" customWidth="1"/>
    <col min="4" max="4" width="16.90625" bestFit="1" customWidth="1"/>
    <col min="5" max="5" width="92.7265625" hidden="1" customWidth="1"/>
    <col min="6" max="6" width="8.7265625" bestFit="1" customWidth="1"/>
    <col min="7" max="7" width="16.08984375" bestFit="1" customWidth="1"/>
    <col min="8" max="8" width="20.906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11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142</v>
      </c>
      <c r="B2" s="9" t="s">
        <v>39</v>
      </c>
      <c r="C2" s="9" t="s">
        <v>187</v>
      </c>
      <c r="D2" s="9" t="s">
        <v>178</v>
      </c>
      <c r="E2" s="9" t="str">
        <f t="shared" ref="E2:E9" si="0">_xlfn.CONCAT("station:|slot:/Drivers/RdbmsNetwork/MySQLDatabase/points/",A2,"_",B2)</f>
        <v>station:|slot:/Drivers/RdbmsNetwork/MySQLDatabase/points/TF_1_run_command</v>
      </c>
      <c r="F2" s="10"/>
      <c r="G2" s="9" t="s">
        <v>38</v>
      </c>
      <c r="H2" s="8" t="s">
        <v>79</v>
      </c>
      <c r="I2" s="14" t="str">
        <f>"SELECT * FROM point WHERE point_name  IN ('"&amp;A2&amp;"') and equipment_name IN ('"&amp;B2&amp;"');"</f>
        <v>SELECT * FROM point WHERE point_name  IN ('TF_1') and equipment_name IN ('run_command');</v>
      </c>
    </row>
    <row r="3" spans="1:9" x14ac:dyDescent="0.35">
      <c r="A3" s="9" t="s">
        <v>142</v>
      </c>
      <c r="B3" s="9" t="s">
        <v>189</v>
      </c>
      <c r="C3" s="9" t="s">
        <v>186</v>
      </c>
      <c r="D3" s="9" t="s">
        <v>178</v>
      </c>
      <c r="E3" s="9" t="str">
        <f t="shared" ref="E3" si="1">_xlfn.CONCAT("station:|slot:/Drivers/RdbmsNetwork/MySQLDatabase/points/",A3,"_",B3)</f>
        <v>station:|slot:/Drivers/RdbmsNetwork/MySQLDatabase/points/TF_1_fire_command</v>
      </c>
      <c r="F3" s="10"/>
      <c r="G3" s="9" t="s">
        <v>38</v>
      </c>
      <c r="H3" s="8" t="s">
        <v>79</v>
      </c>
      <c r="I3" s="14" t="str">
        <f>"SELECT * FROM point WHERE point_name  IN ('"&amp;A3&amp;"') and equipment_name IN ('"&amp;B3&amp;"');"</f>
        <v>SELECT * FROM point WHERE point_name  IN ('TF_1') and equipment_name IN ('fire_command');</v>
      </c>
    </row>
    <row r="4" spans="1:9" x14ac:dyDescent="0.35">
      <c r="A4" s="9" t="s">
        <v>142</v>
      </c>
      <c r="B4" s="9" t="s">
        <v>8</v>
      </c>
      <c r="C4" s="9" t="s">
        <v>187</v>
      </c>
      <c r="D4" s="9" t="s">
        <v>178</v>
      </c>
      <c r="E4" s="9" t="str">
        <f t="shared" si="0"/>
        <v>station:|slot:/Drivers/RdbmsNetwork/MySQLDatabase/points/TF_1_run_status</v>
      </c>
      <c r="F4" s="10"/>
      <c r="G4" s="9" t="s">
        <v>38</v>
      </c>
      <c r="H4" s="15" t="s">
        <v>50</v>
      </c>
      <c r="I4" s="14" t="str">
        <f t="shared" ref="I4:I9" si="2">"SELECT * FROM point WHERE point_name  IN ('"&amp;A4&amp;"') and equipment_name IN ('"&amp;B4&amp;"');"</f>
        <v>SELECT * FROM point WHERE point_name  IN ('TF_1') and equipment_name IN ('run_status');</v>
      </c>
    </row>
    <row r="5" spans="1:9" x14ac:dyDescent="0.35">
      <c r="A5" s="9" t="s">
        <v>142</v>
      </c>
      <c r="B5" s="9" t="s">
        <v>9</v>
      </c>
      <c r="C5" s="9" t="s">
        <v>187</v>
      </c>
      <c r="D5" s="9" t="s">
        <v>178</v>
      </c>
      <c r="E5" s="9" t="str">
        <f t="shared" si="0"/>
        <v>station:|slot:/Drivers/RdbmsNetwork/MySQLDatabase/points/TF_1_device_fault_status</v>
      </c>
      <c r="F5" s="10"/>
      <c r="G5" s="9" t="s">
        <v>38</v>
      </c>
      <c r="H5" s="10" t="s">
        <v>43</v>
      </c>
      <c r="I5" s="14" t="str">
        <f t="shared" si="2"/>
        <v>SELECT * FROM point WHERE point_name  IN ('TF_1') and equipment_name IN ('device_fault_status');</v>
      </c>
    </row>
    <row r="6" spans="1:9" x14ac:dyDescent="0.35">
      <c r="A6" s="9" t="s">
        <v>142</v>
      </c>
      <c r="B6" s="9" t="s">
        <v>80</v>
      </c>
      <c r="C6" s="9" t="s">
        <v>187</v>
      </c>
      <c r="D6" s="9"/>
      <c r="E6" s="9" t="str">
        <f t="shared" si="0"/>
        <v>station:|slot:/Drivers/RdbmsNetwork/MySQLDatabase/points/TF_1_device_alarm_status</v>
      </c>
      <c r="F6" s="8" t="s">
        <v>1375</v>
      </c>
      <c r="G6" s="9" t="s">
        <v>38</v>
      </c>
      <c r="H6" s="10" t="s">
        <v>81</v>
      </c>
      <c r="I6" s="14" t="str">
        <f t="shared" si="2"/>
        <v>SELECT * FROM point WHERE point_name  IN ('TF_1') and equipment_name IN ('device_alarm_status');</v>
      </c>
    </row>
    <row r="7" spans="1:9" x14ac:dyDescent="0.35">
      <c r="A7" s="9" t="s">
        <v>142</v>
      </c>
      <c r="B7" s="9" t="s">
        <v>25</v>
      </c>
      <c r="C7" s="9" t="s">
        <v>187</v>
      </c>
      <c r="D7" s="9" t="s">
        <v>178</v>
      </c>
      <c r="E7" s="9" t="str">
        <f t="shared" si="0"/>
        <v>station:|slot:/Drivers/RdbmsNetwork/MySQLDatabase/points/TF_1_mode</v>
      </c>
      <c r="F7" s="10"/>
      <c r="G7" s="9" t="s">
        <v>38</v>
      </c>
      <c r="H7" s="8" t="s">
        <v>51</v>
      </c>
      <c r="I7" s="14" t="str">
        <f t="shared" si="2"/>
        <v>SELECT * FROM point WHERE point_name  IN ('TF_1') and equipment_name IN ('mode');</v>
      </c>
    </row>
    <row r="8" spans="1:9" x14ac:dyDescent="0.35">
      <c r="A8" s="9" t="s">
        <v>142</v>
      </c>
      <c r="B8" s="9" t="s">
        <v>169</v>
      </c>
      <c r="C8" s="9" t="s">
        <v>187</v>
      </c>
      <c r="D8" s="9" t="s">
        <v>178</v>
      </c>
      <c r="E8" s="9" t="str">
        <f t="shared" si="0"/>
        <v>station:|slot:/Drivers/RdbmsNetwork/MySQLDatabase/points/TF_1_mode1</v>
      </c>
      <c r="F8" s="10"/>
      <c r="G8" s="9" t="s">
        <v>38</v>
      </c>
      <c r="H8" s="8" t="s">
        <v>52</v>
      </c>
      <c r="I8" s="14" t="str">
        <f t="shared" si="2"/>
        <v>SELECT * FROM point WHERE point_name  IN ('TF_1') and equipment_name IN ('mode1');</v>
      </c>
    </row>
    <row r="9" spans="1:9" x14ac:dyDescent="0.35">
      <c r="A9" s="17" t="s">
        <v>142</v>
      </c>
      <c r="B9" s="17" t="s">
        <v>33</v>
      </c>
      <c r="C9" s="17" t="s">
        <v>188</v>
      </c>
      <c r="D9" s="17" t="s">
        <v>178</v>
      </c>
      <c r="E9" s="17" t="str">
        <f t="shared" si="0"/>
        <v>station:|slot:/Drivers/RdbmsNetwork/MySQLDatabase/points/TF_1_supply_air_damper_status</v>
      </c>
      <c r="F9" s="18"/>
      <c r="G9" s="17" t="s">
        <v>38</v>
      </c>
      <c r="H9" s="19" t="s">
        <v>53</v>
      </c>
      <c r="I9" s="20" t="str">
        <f t="shared" si="2"/>
        <v>SELECT * FROM point WHERE point_name  IN ('TF_1') and equipment_name IN ('supply_air_damper_status');</v>
      </c>
    </row>
    <row r="10" spans="1:9" x14ac:dyDescent="0.35">
      <c r="A10" s="9" t="s">
        <v>599</v>
      </c>
      <c r="B10" s="9" t="s">
        <v>39</v>
      </c>
      <c r="C10" s="9" t="s">
        <v>1374</v>
      </c>
      <c r="D10" s="9" t="s">
        <v>328</v>
      </c>
      <c r="E10" s="9" t="str">
        <f t="shared" ref="E10:E17" si="3">_xlfn.CONCAT("station:|slot:/Drivers/RdbmsNetwork/MySQLDatabase/points/",A10,"_",B10)</f>
        <v>station:|slot:/Drivers/RdbmsNetwork/MySQLDatabase/points/TF_3_run_command</v>
      </c>
      <c r="F10" s="10"/>
      <c r="G10" s="9" t="s">
        <v>341</v>
      </c>
      <c r="H10" s="8" t="s">
        <v>79</v>
      </c>
      <c r="I10" s="14" t="str">
        <f>"SELECT * FROM point WHERE point_name  IN ('"&amp;A10&amp;"') and equipment_name IN ('"&amp;B10&amp;"');"</f>
        <v>SELECT * FROM point WHERE point_name  IN ('TF_3') and equipment_name IN ('run_command');</v>
      </c>
    </row>
    <row r="11" spans="1:9" x14ac:dyDescent="0.35">
      <c r="A11" s="9" t="s">
        <v>599</v>
      </c>
      <c r="B11" s="9" t="s">
        <v>189</v>
      </c>
      <c r="C11" s="9" t="s">
        <v>343</v>
      </c>
      <c r="D11" s="9" t="s">
        <v>328</v>
      </c>
      <c r="E11" s="9" t="str">
        <f t="shared" si="3"/>
        <v>station:|slot:/Drivers/RdbmsNetwork/MySQLDatabase/points/TF_3_fire_command</v>
      </c>
      <c r="F11" s="10"/>
      <c r="G11" s="9" t="s">
        <v>341</v>
      </c>
      <c r="H11" s="8" t="s">
        <v>79</v>
      </c>
      <c r="I11" s="14" t="str">
        <f>"SELECT * FROM point WHERE point_name  IN ('"&amp;A11&amp;"') and equipment_name IN ('"&amp;B11&amp;"');"</f>
        <v>SELECT * FROM point WHERE point_name  IN ('TF_3') and equipment_name IN ('fire_command');</v>
      </c>
    </row>
    <row r="12" spans="1:9" x14ac:dyDescent="0.35">
      <c r="A12" s="9" t="s">
        <v>599</v>
      </c>
      <c r="B12" s="9" t="s">
        <v>8</v>
      </c>
      <c r="C12" s="9" t="s">
        <v>1374</v>
      </c>
      <c r="D12" s="9" t="s">
        <v>328</v>
      </c>
      <c r="E12" s="9" t="str">
        <f t="shared" si="3"/>
        <v>station:|slot:/Drivers/RdbmsNetwork/MySQLDatabase/points/TF_3_run_status</v>
      </c>
      <c r="F12" s="10"/>
      <c r="G12" s="9" t="s">
        <v>341</v>
      </c>
      <c r="H12" s="15" t="s">
        <v>50</v>
      </c>
      <c r="I12" s="14" t="str">
        <f t="shared" ref="I12:I17" si="4">"SELECT * FROM point WHERE point_name  IN ('"&amp;A12&amp;"') and equipment_name IN ('"&amp;B12&amp;"');"</f>
        <v>SELECT * FROM point WHERE point_name  IN ('TF_3') and equipment_name IN ('run_status');</v>
      </c>
    </row>
    <row r="13" spans="1:9" x14ac:dyDescent="0.35">
      <c r="A13" s="9" t="s">
        <v>599</v>
      </c>
      <c r="B13" s="9" t="s">
        <v>9</v>
      </c>
      <c r="C13" s="9" t="s">
        <v>1374</v>
      </c>
      <c r="D13" s="9" t="s">
        <v>328</v>
      </c>
      <c r="E13" s="9" t="str">
        <f t="shared" si="3"/>
        <v>station:|slot:/Drivers/RdbmsNetwork/MySQLDatabase/points/TF_3_device_fault_status</v>
      </c>
      <c r="F13" s="10"/>
      <c r="G13" s="9" t="s">
        <v>341</v>
      </c>
      <c r="H13" s="10" t="s">
        <v>43</v>
      </c>
      <c r="I13" s="14" t="str">
        <f t="shared" si="4"/>
        <v>SELECT * FROM point WHERE point_name  IN ('TF_3') and equipment_name IN ('device_fault_status');</v>
      </c>
    </row>
    <row r="14" spans="1:9" x14ac:dyDescent="0.35">
      <c r="A14" s="9" t="s">
        <v>599</v>
      </c>
      <c r="B14" s="9" t="s">
        <v>80</v>
      </c>
      <c r="C14" s="9" t="s">
        <v>1374</v>
      </c>
      <c r="D14" s="9"/>
      <c r="E14" s="9" t="str">
        <f t="shared" si="3"/>
        <v>station:|slot:/Drivers/RdbmsNetwork/MySQLDatabase/points/TF_3_device_alarm_status</v>
      </c>
      <c r="F14" s="8" t="s">
        <v>1375</v>
      </c>
      <c r="G14" s="9" t="s">
        <v>341</v>
      </c>
      <c r="H14" s="10" t="s">
        <v>81</v>
      </c>
      <c r="I14" s="14" t="str">
        <f t="shared" si="4"/>
        <v>SELECT * FROM point WHERE point_name  IN ('TF_3') and equipment_name IN ('device_alarm_status');</v>
      </c>
    </row>
    <row r="15" spans="1:9" x14ac:dyDescent="0.35">
      <c r="A15" s="9" t="s">
        <v>599</v>
      </c>
      <c r="B15" s="9" t="s">
        <v>25</v>
      </c>
      <c r="C15" s="9" t="s">
        <v>1374</v>
      </c>
      <c r="D15" s="9" t="s">
        <v>328</v>
      </c>
      <c r="E15" s="9" t="str">
        <f t="shared" si="3"/>
        <v>station:|slot:/Drivers/RdbmsNetwork/MySQLDatabase/points/TF_3_mode</v>
      </c>
      <c r="F15" s="10"/>
      <c r="G15" s="9" t="s">
        <v>341</v>
      </c>
      <c r="H15" s="8" t="s">
        <v>51</v>
      </c>
      <c r="I15" s="14" t="str">
        <f t="shared" si="4"/>
        <v>SELECT * FROM point WHERE point_name  IN ('TF_3') and equipment_name IN ('mode');</v>
      </c>
    </row>
    <row r="16" spans="1:9" x14ac:dyDescent="0.35">
      <c r="A16" s="9" t="s">
        <v>599</v>
      </c>
      <c r="B16" s="9" t="s">
        <v>169</v>
      </c>
      <c r="C16" s="9" t="s">
        <v>1374</v>
      </c>
      <c r="D16" s="9" t="s">
        <v>328</v>
      </c>
      <c r="E16" s="9" t="str">
        <f t="shared" si="3"/>
        <v>station:|slot:/Drivers/RdbmsNetwork/MySQLDatabase/points/TF_3_mode1</v>
      </c>
      <c r="F16" s="10"/>
      <c r="G16" s="9" t="s">
        <v>341</v>
      </c>
      <c r="H16" s="8" t="s">
        <v>52</v>
      </c>
      <c r="I16" s="14" t="str">
        <f t="shared" si="4"/>
        <v>SELECT * FROM point WHERE point_name  IN ('TF_3') and equipment_name IN ('mode1');</v>
      </c>
    </row>
    <row r="17" spans="1:9" x14ac:dyDescent="0.35">
      <c r="A17" s="17" t="s">
        <v>599</v>
      </c>
      <c r="B17" s="17" t="s">
        <v>33</v>
      </c>
      <c r="C17" s="17" t="s">
        <v>1376</v>
      </c>
      <c r="D17" s="17" t="s">
        <v>328</v>
      </c>
      <c r="E17" s="17" t="str">
        <f t="shared" si="3"/>
        <v>station:|slot:/Drivers/RdbmsNetwork/MySQLDatabase/points/TF_3_supply_air_damper_status</v>
      </c>
      <c r="F17" s="18"/>
      <c r="G17" s="17" t="s">
        <v>341</v>
      </c>
      <c r="H17" s="19" t="s">
        <v>53</v>
      </c>
      <c r="I17" s="20" t="str">
        <f t="shared" si="4"/>
        <v>SELECT * FROM point WHERE point_name  IN ('TF_3') and equipment_name IN ('supply_air_damper_status');</v>
      </c>
    </row>
    <row r="18" spans="1:9" x14ac:dyDescent="0.35">
      <c r="A18" s="9"/>
      <c r="B18" s="9"/>
      <c r="C18" s="9"/>
      <c r="D18" s="9"/>
      <c r="E18" s="9"/>
      <c r="F18" s="10"/>
      <c r="G18" s="9"/>
      <c r="H18" s="8"/>
    </row>
    <row r="19" spans="1:9" x14ac:dyDescent="0.35">
      <c r="A19" s="8" t="s">
        <v>22</v>
      </c>
    </row>
    <row r="20" spans="1:9" x14ac:dyDescent="0.35">
      <c r="A20" t="s">
        <v>99</v>
      </c>
    </row>
    <row r="21" spans="1:9" x14ac:dyDescent="0.35">
      <c r="A21" t="s">
        <v>104</v>
      </c>
    </row>
    <row r="22" spans="1:9" x14ac:dyDescent="0.35">
      <c r="A22" s="7"/>
    </row>
    <row r="23" spans="1:9" x14ac:dyDescent="0.35">
      <c r="A23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EBA8-3623-43C2-805F-E89419FA4E2D}">
  <dimension ref="A1:I21"/>
  <sheetViews>
    <sheetView zoomScale="70" zoomScaleNormal="70" workbookViewId="0">
      <selection activeCell="F25" sqref="F25"/>
    </sheetView>
  </sheetViews>
  <sheetFormatPr defaultRowHeight="14.5" x14ac:dyDescent="0.35"/>
  <cols>
    <col min="1" max="1" width="17" bestFit="1" customWidth="1"/>
    <col min="2" max="2" width="30.26953125" bestFit="1" customWidth="1"/>
    <col min="3" max="3" width="15" bestFit="1" customWidth="1"/>
    <col min="4" max="4" width="16.90625" bestFit="1" customWidth="1"/>
    <col min="5" max="5" width="92.7265625" hidden="1" customWidth="1"/>
    <col min="6" max="6" width="14.54296875" bestFit="1" customWidth="1"/>
    <col min="7" max="7" width="16.08984375" bestFit="1" customWidth="1"/>
    <col min="8" max="8" width="20.906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11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143</v>
      </c>
      <c r="B2" s="9" t="s">
        <v>39</v>
      </c>
      <c r="C2" s="9" t="s">
        <v>187</v>
      </c>
      <c r="D2" s="9" t="s">
        <v>178</v>
      </c>
      <c r="E2" s="9" t="str">
        <f t="shared" ref="E2:E9" si="0">_xlfn.CONCAT("station:|slot:/Drivers/RdbmsNetwork/MySQLDatabase/points/",A2,"_",B2)</f>
        <v>station:|slot:/Drivers/RdbmsNetwork/MySQLDatabase/points/TF_2_run_command</v>
      </c>
      <c r="F2" s="10"/>
      <c r="G2" s="9" t="s">
        <v>82</v>
      </c>
      <c r="H2" s="8" t="s">
        <v>79</v>
      </c>
      <c r="I2" s="14" t="str">
        <f>"SELECT * FROM point WHERE point_name  IN ('"&amp;A2&amp;"') and equipment_name IN ('"&amp;B2&amp;"');"</f>
        <v>SELECT * FROM point WHERE point_name  IN ('TF_2') and equipment_name IN ('run_command');</v>
      </c>
    </row>
    <row r="3" spans="1:9" x14ac:dyDescent="0.35">
      <c r="A3" s="9" t="s">
        <v>143</v>
      </c>
      <c r="B3" s="9" t="s">
        <v>8</v>
      </c>
      <c r="C3" s="9" t="s">
        <v>187</v>
      </c>
      <c r="D3" s="9" t="s">
        <v>178</v>
      </c>
      <c r="E3" s="9" t="str">
        <f t="shared" si="0"/>
        <v>station:|slot:/Drivers/RdbmsNetwork/MySQLDatabase/points/TF_2_run_status</v>
      </c>
      <c r="F3" s="10"/>
      <c r="G3" s="9" t="s">
        <v>82</v>
      </c>
      <c r="H3" s="15" t="s">
        <v>50</v>
      </c>
      <c r="I3" s="14" t="str">
        <f t="shared" ref="I3:I9" si="1">"SELECT * FROM point WHERE point_name  IN ('"&amp;A3&amp;"') and equipment_name IN ('"&amp;B3&amp;"');"</f>
        <v>SELECT * FROM point WHERE point_name  IN ('TF_2') and equipment_name IN ('run_status');</v>
      </c>
    </row>
    <row r="4" spans="1:9" x14ac:dyDescent="0.35">
      <c r="A4" s="9" t="s">
        <v>143</v>
      </c>
      <c r="B4" s="9" t="s">
        <v>9</v>
      </c>
      <c r="C4" s="9" t="s">
        <v>187</v>
      </c>
      <c r="D4" s="9" t="s">
        <v>178</v>
      </c>
      <c r="E4" s="9" t="str">
        <f t="shared" si="0"/>
        <v>station:|slot:/Drivers/RdbmsNetwork/MySQLDatabase/points/TF_2_device_fault_status</v>
      </c>
      <c r="F4" s="10"/>
      <c r="G4" s="9" t="s">
        <v>82</v>
      </c>
      <c r="H4" s="10" t="s">
        <v>43</v>
      </c>
      <c r="I4" s="14" t="str">
        <f t="shared" si="1"/>
        <v>SELECT * FROM point WHERE point_name  IN ('TF_2') and equipment_name IN ('device_fault_status');</v>
      </c>
    </row>
    <row r="5" spans="1:9" x14ac:dyDescent="0.35">
      <c r="A5" s="9" t="s">
        <v>143</v>
      </c>
      <c r="B5" s="9" t="s">
        <v>80</v>
      </c>
      <c r="C5" s="9" t="s">
        <v>187</v>
      </c>
      <c r="D5" s="9"/>
      <c r="E5" s="9" t="str">
        <f t="shared" si="0"/>
        <v>station:|slot:/Drivers/RdbmsNetwork/MySQLDatabase/points/TF_2_device_alarm_status</v>
      </c>
      <c r="F5" s="8" t="s">
        <v>344</v>
      </c>
      <c r="G5" s="9" t="s">
        <v>82</v>
      </c>
      <c r="H5" s="10" t="s">
        <v>81</v>
      </c>
      <c r="I5" s="14" t="str">
        <f t="shared" si="1"/>
        <v>SELECT * FROM point WHERE point_name  IN ('TF_2') and equipment_name IN ('device_alarm_status');</v>
      </c>
    </row>
    <row r="6" spans="1:9" x14ac:dyDescent="0.35">
      <c r="A6" s="9" t="s">
        <v>143</v>
      </c>
      <c r="B6" s="9" t="s">
        <v>25</v>
      </c>
      <c r="C6" s="9" t="s">
        <v>187</v>
      </c>
      <c r="D6" s="9" t="s">
        <v>178</v>
      </c>
      <c r="E6" s="9" t="str">
        <f t="shared" si="0"/>
        <v>station:|slot:/Drivers/RdbmsNetwork/MySQLDatabase/points/TF_2_mode</v>
      </c>
      <c r="F6" s="10"/>
      <c r="G6" s="9" t="s">
        <v>82</v>
      </c>
      <c r="H6" s="8" t="s">
        <v>51</v>
      </c>
      <c r="I6" s="14" t="str">
        <f t="shared" si="1"/>
        <v>SELECT * FROM point WHERE point_name  IN ('TF_2') and equipment_name IN ('mode');</v>
      </c>
    </row>
    <row r="7" spans="1:9" x14ac:dyDescent="0.35">
      <c r="A7" s="9" t="s">
        <v>143</v>
      </c>
      <c r="B7" s="9" t="s">
        <v>25</v>
      </c>
      <c r="C7" s="9" t="s">
        <v>187</v>
      </c>
      <c r="D7" s="9" t="s">
        <v>178</v>
      </c>
      <c r="E7" s="9" t="str">
        <f t="shared" si="0"/>
        <v>station:|slot:/Drivers/RdbmsNetwork/MySQLDatabase/points/TF_2_mode</v>
      </c>
      <c r="F7" s="10"/>
      <c r="G7" s="9" t="s">
        <v>82</v>
      </c>
      <c r="H7" s="8" t="s">
        <v>52</v>
      </c>
      <c r="I7" s="14" t="str">
        <f t="shared" si="1"/>
        <v>SELECT * FROM point WHERE point_name  IN ('TF_2') and equipment_name IN ('mode');</v>
      </c>
    </row>
    <row r="8" spans="1:9" x14ac:dyDescent="0.35">
      <c r="A8" s="9" t="s">
        <v>143</v>
      </c>
      <c r="B8" s="8" t="s">
        <v>55</v>
      </c>
      <c r="C8" s="8" t="s">
        <v>186</v>
      </c>
      <c r="D8" s="9" t="s">
        <v>178</v>
      </c>
      <c r="E8" s="9" t="str">
        <f t="shared" si="0"/>
        <v>station:|slot:/Drivers/RdbmsNetwork/MySQLDatabase/points/TF_2_zone_air_temperature_sensor</v>
      </c>
      <c r="F8" s="10"/>
      <c r="G8" s="9" t="s">
        <v>82</v>
      </c>
      <c r="H8" s="8" t="s">
        <v>84</v>
      </c>
      <c r="I8" s="14" t="str">
        <f t="shared" si="1"/>
        <v>SELECT * FROM point WHERE point_name  IN ('TF_2') and equipment_name IN ('zone_air_temperature_sensor');</v>
      </c>
    </row>
    <row r="9" spans="1:9" x14ac:dyDescent="0.35">
      <c r="A9" s="17" t="s">
        <v>143</v>
      </c>
      <c r="B9" s="19" t="s">
        <v>86</v>
      </c>
      <c r="C9" s="19" t="s">
        <v>186</v>
      </c>
      <c r="D9" s="17"/>
      <c r="E9" s="17" t="str">
        <f t="shared" si="0"/>
        <v>station:|slot:/Drivers/RdbmsNetwork/MySQLDatabase/points/TF_2_zone_air_temperature_setpoint</v>
      </c>
      <c r="F9" s="18" t="s">
        <v>344</v>
      </c>
      <c r="G9" s="17" t="s">
        <v>82</v>
      </c>
      <c r="H9" s="19" t="s">
        <v>85</v>
      </c>
      <c r="I9" s="20" t="str">
        <f t="shared" si="1"/>
        <v>SELECT * FROM point WHERE point_name  IN ('TF_2') and equipment_name IN ('zone_air_temperature_setpoint');</v>
      </c>
    </row>
    <row r="10" spans="1:9" x14ac:dyDescent="0.35">
      <c r="A10" s="9" t="s">
        <v>601</v>
      </c>
      <c r="B10" s="9" t="s">
        <v>39</v>
      </c>
      <c r="C10" s="9" t="s">
        <v>1374</v>
      </c>
      <c r="D10" s="9" t="s">
        <v>328</v>
      </c>
      <c r="E10" s="9" t="str">
        <f t="shared" ref="E10:E17" si="2">_xlfn.CONCAT("station:|slot:/Drivers/RdbmsNetwork/MySQLDatabase/points/",A10,"_",B10)</f>
        <v>station:|slot:/Drivers/RdbmsNetwork/MySQLDatabase/points/TF_4_run_command</v>
      </c>
      <c r="F10" s="10"/>
      <c r="G10" s="9" t="s">
        <v>2252</v>
      </c>
      <c r="H10" s="8" t="s">
        <v>79</v>
      </c>
      <c r="I10" s="14" t="str">
        <f>"SELECT * FROM point WHERE point_name  IN ('"&amp;A10&amp;"') and equipment_name IN ('"&amp;B10&amp;"');"</f>
        <v>SELECT * FROM point WHERE point_name  IN ('TF_4') and equipment_name IN ('run_command');</v>
      </c>
    </row>
    <row r="11" spans="1:9" x14ac:dyDescent="0.35">
      <c r="A11" s="9" t="s">
        <v>601</v>
      </c>
      <c r="B11" s="9" t="s">
        <v>8</v>
      </c>
      <c r="C11" s="9" t="s">
        <v>1374</v>
      </c>
      <c r="D11" s="9" t="s">
        <v>328</v>
      </c>
      <c r="E11" s="9" t="str">
        <f t="shared" si="2"/>
        <v>station:|slot:/Drivers/RdbmsNetwork/MySQLDatabase/points/TF_4_run_status</v>
      </c>
      <c r="F11" s="10"/>
      <c r="G11" s="9" t="s">
        <v>2252</v>
      </c>
      <c r="H11" s="15" t="s">
        <v>50</v>
      </c>
      <c r="I11" s="14" t="str">
        <f t="shared" ref="I11:I17" si="3">"SELECT * FROM point WHERE point_name  IN ('"&amp;A11&amp;"') and equipment_name IN ('"&amp;B11&amp;"');"</f>
        <v>SELECT * FROM point WHERE point_name  IN ('TF_4') and equipment_name IN ('run_status');</v>
      </c>
    </row>
    <row r="12" spans="1:9" x14ac:dyDescent="0.35">
      <c r="A12" s="9" t="s">
        <v>601</v>
      </c>
      <c r="B12" s="9" t="s">
        <v>9</v>
      </c>
      <c r="C12" s="9" t="s">
        <v>1374</v>
      </c>
      <c r="D12" s="9" t="s">
        <v>328</v>
      </c>
      <c r="E12" s="9" t="str">
        <f t="shared" si="2"/>
        <v>station:|slot:/Drivers/RdbmsNetwork/MySQLDatabase/points/TF_4_device_fault_status</v>
      </c>
      <c r="F12" s="10"/>
      <c r="G12" s="9" t="s">
        <v>2252</v>
      </c>
      <c r="H12" s="10" t="s">
        <v>43</v>
      </c>
      <c r="I12" s="14" t="str">
        <f t="shared" si="3"/>
        <v>SELECT * FROM point WHERE point_name  IN ('TF_4') and equipment_name IN ('device_fault_status');</v>
      </c>
    </row>
    <row r="13" spans="1:9" x14ac:dyDescent="0.35">
      <c r="A13" s="9" t="s">
        <v>601</v>
      </c>
      <c r="B13" s="9" t="s">
        <v>80</v>
      </c>
      <c r="C13" s="9" t="s">
        <v>1374</v>
      </c>
      <c r="D13" s="9"/>
      <c r="E13" s="9" t="str">
        <f t="shared" si="2"/>
        <v>station:|slot:/Drivers/RdbmsNetwork/MySQLDatabase/points/TF_4_device_alarm_status</v>
      </c>
      <c r="F13" s="10" t="s">
        <v>344</v>
      </c>
      <c r="G13" s="9" t="s">
        <v>2252</v>
      </c>
      <c r="H13" s="10" t="s">
        <v>81</v>
      </c>
      <c r="I13" s="14" t="str">
        <f t="shared" si="3"/>
        <v>SELECT * FROM point WHERE point_name  IN ('TF_4') and equipment_name IN ('device_alarm_status');</v>
      </c>
    </row>
    <row r="14" spans="1:9" x14ac:dyDescent="0.35">
      <c r="A14" s="9" t="s">
        <v>601</v>
      </c>
      <c r="B14" s="9" t="s">
        <v>25</v>
      </c>
      <c r="C14" s="9" t="s">
        <v>1374</v>
      </c>
      <c r="D14" s="9" t="s">
        <v>328</v>
      </c>
      <c r="E14" s="9" t="str">
        <f t="shared" si="2"/>
        <v>station:|slot:/Drivers/RdbmsNetwork/MySQLDatabase/points/TF_4_mode</v>
      </c>
      <c r="F14" s="10"/>
      <c r="G14" s="9" t="s">
        <v>2252</v>
      </c>
      <c r="H14" s="8" t="s">
        <v>51</v>
      </c>
      <c r="I14" s="14" t="str">
        <f t="shared" si="3"/>
        <v>SELECT * FROM point WHERE point_name  IN ('TF_4') and equipment_name IN ('mode');</v>
      </c>
    </row>
    <row r="15" spans="1:9" x14ac:dyDescent="0.35">
      <c r="A15" s="9" t="s">
        <v>601</v>
      </c>
      <c r="B15" s="9" t="s">
        <v>25</v>
      </c>
      <c r="C15" s="9" t="s">
        <v>1374</v>
      </c>
      <c r="D15" s="9" t="s">
        <v>328</v>
      </c>
      <c r="E15" s="9" t="str">
        <f t="shared" si="2"/>
        <v>station:|slot:/Drivers/RdbmsNetwork/MySQLDatabase/points/TF_4_mode</v>
      </c>
      <c r="F15" s="10"/>
      <c r="G15" s="9" t="s">
        <v>2252</v>
      </c>
      <c r="H15" s="8" t="s">
        <v>52</v>
      </c>
      <c r="I15" s="14" t="str">
        <f t="shared" si="3"/>
        <v>SELECT * FROM point WHERE point_name  IN ('TF_4') and equipment_name IN ('mode');</v>
      </c>
    </row>
    <row r="16" spans="1:9" x14ac:dyDescent="0.35">
      <c r="A16" s="9" t="s">
        <v>601</v>
      </c>
      <c r="B16" s="8" t="s">
        <v>55</v>
      </c>
      <c r="C16" s="8" t="s">
        <v>343</v>
      </c>
      <c r="D16" s="9" t="s">
        <v>328</v>
      </c>
      <c r="E16" s="9" t="str">
        <f t="shared" si="2"/>
        <v>station:|slot:/Drivers/RdbmsNetwork/MySQLDatabase/points/TF_4_zone_air_temperature_sensor</v>
      </c>
      <c r="F16" s="10"/>
      <c r="G16" s="9" t="s">
        <v>2252</v>
      </c>
      <c r="H16" s="8" t="s">
        <v>84</v>
      </c>
      <c r="I16" s="14" t="str">
        <f t="shared" si="3"/>
        <v>SELECT * FROM point WHERE point_name  IN ('TF_4') and equipment_name IN ('zone_air_temperature_sensor');</v>
      </c>
    </row>
    <row r="17" spans="1:9" x14ac:dyDescent="0.35">
      <c r="A17" s="17" t="s">
        <v>601</v>
      </c>
      <c r="B17" s="19" t="s">
        <v>86</v>
      </c>
      <c r="C17" s="19" t="s">
        <v>343</v>
      </c>
      <c r="D17" s="17"/>
      <c r="E17" s="17" t="str">
        <f t="shared" si="2"/>
        <v>station:|slot:/Drivers/RdbmsNetwork/MySQLDatabase/points/TF_4_zone_air_temperature_setpoint</v>
      </c>
      <c r="F17" s="18" t="s">
        <v>344</v>
      </c>
      <c r="G17" s="17" t="s">
        <v>2252</v>
      </c>
      <c r="H17" s="19" t="s">
        <v>85</v>
      </c>
      <c r="I17" s="20" t="str">
        <f t="shared" si="3"/>
        <v>SELECT * FROM point WHERE point_name  IN ('TF_4') and equipment_name IN ('zone_air_temperature_setpoint');</v>
      </c>
    </row>
    <row r="19" spans="1:9" x14ac:dyDescent="0.35">
      <c r="A19" s="7" t="s">
        <v>22</v>
      </c>
    </row>
    <row r="20" spans="1:9" x14ac:dyDescent="0.35">
      <c r="A20" s="8" t="s">
        <v>100</v>
      </c>
    </row>
    <row r="21" spans="1:9" x14ac:dyDescent="0.35">
      <c r="A21" t="s">
        <v>104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32215-0F10-4F62-BBDB-DAA578130A37}">
  <dimension ref="A1:I18"/>
  <sheetViews>
    <sheetView zoomScale="85" zoomScaleNormal="85" workbookViewId="0">
      <selection activeCell="A2" sqref="A2:I13"/>
    </sheetView>
  </sheetViews>
  <sheetFormatPr defaultRowHeight="14.5" x14ac:dyDescent="0.35"/>
  <cols>
    <col min="1" max="1" width="17" bestFit="1" customWidth="1"/>
    <col min="2" max="2" width="18.08984375" bestFit="1" customWidth="1"/>
    <col min="3" max="4" width="18.08984375" customWidth="1"/>
    <col min="5" max="5" width="92.7265625" hidden="1" customWidth="1"/>
    <col min="6" max="6" width="15.54296875" bestFit="1" customWidth="1"/>
    <col min="7" max="7" width="16.08984375" bestFit="1" customWidth="1"/>
    <col min="8" max="8" width="20.906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11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144</v>
      </c>
      <c r="B2" s="9" t="s">
        <v>39</v>
      </c>
      <c r="C2" s="9" t="s">
        <v>273</v>
      </c>
      <c r="D2" s="9" t="s">
        <v>164</v>
      </c>
      <c r="E2" s="9" t="str">
        <f t="shared" ref="E2:E7" si="0">_xlfn.CONCAT("station:|slot:/Drivers/RdbmsNetwork/MySQLDatabase/points/",A2,"_",B2)</f>
        <v>station:|slot:/Drivers/RdbmsNetwork/MySQLDatabase/points/EF_1_run_command</v>
      </c>
      <c r="F2" s="10" t="s">
        <v>272</v>
      </c>
      <c r="G2" s="9" t="s">
        <v>191</v>
      </c>
      <c r="H2" s="8" t="s">
        <v>79</v>
      </c>
      <c r="I2" s="14" t="str">
        <f>"SELECT * FROM point WHERE point_name  IN ('"&amp;A2&amp;"') and equipment_name IN ('"&amp;B2&amp;"');"</f>
        <v>SELECT * FROM point WHERE point_name  IN ('EF_1') and equipment_name IN ('run_command');</v>
      </c>
    </row>
    <row r="3" spans="1:9" x14ac:dyDescent="0.35">
      <c r="A3" s="9" t="s">
        <v>144</v>
      </c>
      <c r="B3" s="9" t="s">
        <v>8</v>
      </c>
      <c r="C3" s="9" t="s">
        <v>273</v>
      </c>
      <c r="D3" s="9" t="s">
        <v>164</v>
      </c>
      <c r="E3" s="9" t="str">
        <f t="shared" si="0"/>
        <v>station:|slot:/Drivers/RdbmsNetwork/MySQLDatabase/points/EF_1_run_status</v>
      </c>
      <c r="F3" s="10"/>
      <c r="G3" s="9" t="s">
        <v>191</v>
      </c>
      <c r="H3" s="15" t="s">
        <v>50</v>
      </c>
      <c r="I3" s="14" t="str">
        <f t="shared" ref="I3:I7" si="1">"SELECT * FROM point WHERE point_name  IN ('"&amp;A3&amp;"') and equipment_name IN ('"&amp;B3&amp;"');"</f>
        <v>SELECT * FROM point WHERE point_name  IN ('EF_1') and equipment_name IN ('run_status');</v>
      </c>
    </row>
    <row r="4" spans="1:9" x14ac:dyDescent="0.35">
      <c r="A4" s="9" t="s">
        <v>144</v>
      </c>
      <c r="B4" s="9" t="s">
        <v>9</v>
      </c>
      <c r="C4" s="9" t="s">
        <v>273</v>
      </c>
      <c r="D4" s="9" t="s">
        <v>164</v>
      </c>
      <c r="E4" s="9" t="str">
        <f t="shared" si="0"/>
        <v>station:|slot:/Drivers/RdbmsNetwork/MySQLDatabase/points/EF_1_device_fault_status</v>
      </c>
      <c r="F4" s="10"/>
      <c r="G4" s="9" t="s">
        <v>191</v>
      </c>
      <c r="H4" s="10" t="s">
        <v>43</v>
      </c>
      <c r="I4" s="14" t="str">
        <f t="shared" si="1"/>
        <v>SELECT * FROM point WHERE point_name  IN ('EF_1') and equipment_name IN ('device_fault_status');</v>
      </c>
    </row>
    <row r="5" spans="1:9" x14ac:dyDescent="0.35">
      <c r="A5" s="9" t="s">
        <v>144</v>
      </c>
      <c r="B5" s="9" t="s">
        <v>80</v>
      </c>
      <c r="C5" s="9"/>
      <c r="D5" s="9"/>
      <c r="E5" s="9" t="str">
        <f t="shared" si="0"/>
        <v>station:|slot:/Drivers/RdbmsNetwork/MySQLDatabase/points/EF_1_device_alarm_status</v>
      </c>
      <c r="F5" s="10"/>
      <c r="G5" s="9" t="s">
        <v>191</v>
      </c>
      <c r="H5" s="10" t="s">
        <v>81</v>
      </c>
      <c r="I5" s="14" t="str">
        <f t="shared" si="1"/>
        <v>SELECT * FROM point WHERE point_name  IN ('EF_1') and equipment_name IN ('device_alarm_status');</v>
      </c>
    </row>
    <row r="6" spans="1:9" x14ac:dyDescent="0.35">
      <c r="A6" s="9" t="s">
        <v>144</v>
      </c>
      <c r="B6" s="9" t="s">
        <v>25</v>
      </c>
      <c r="C6" s="9" t="s">
        <v>273</v>
      </c>
      <c r="D6" s="9" t="s">
        <v>164</v>
      </c>
      <c r="E6" s="9" t="str">
        <f t="shared" si="0"/>
        <v>station:|slot:/Drivers/RdbmsNetwork/MySQLDatabase/points/EF_1_mode</v>
      </c>
      <c r="F6" s="10"/>
      <c r="G6" s="9" t="s">
        <v>191</v>
      </c>
      <c r="H6" s="8" t="s">
        <v>51</v>
      </c>
      <c r="I6" s="14" t="str">
        <f t="shared" si="1"/>
        <v>SELECT * FROM point WHERE point_name  IN ('EF_1') and equipment_name IN ('mode');</v>
      </c>
    </row>
    <row r="7" spans="1:9" x14ac:dyDescent="0.35">
      <c r="A7" s="17" t="s">
        <v>144</v>
      </c>
      <c r="B7" s="17" t="s">
        <v>169</v>
      </c>
      <c r="C7" s="17" t="s">
        <v>273</v>
      </c>
      <c r="D7" s="17" t="s">
        <v>164</v>
      </c>
      <c r="E7" s="17" t="str">
        <f t="shared" si="0"/>
        <v>station:|slot:/Drivers/RdbmsNetwork/MySQLDatabase/points/EF_1_mode1</v>
      </c>
      <c r="F7" s="18"/>
      <c r="G7" s="17" t="s">
        <v>191</v>
      </c>
      <c r="H7" s="19" t="s">
        <v>52</v>
      </c>
      <c r="I7" s="20" t="str">
        <f t="shared" si="1"/>
        <v>SELECT * FROM point WHERE point_name  IN ('EF_1') and equipment_name IN ('mode1');</v>
      </c>
    </row>
    <row r="8" spans="1:9" x14ac:dyDescent="0.35">
      <c r="A8" s="9" t="s">
        <v>190</v>
      </c>
      <c r="B8" s="9" t="s">
        <v>39</v>
      </c>
      <c r="C8" s="9" t="s">
        <v>188</v>
      </c>
      <c r="D8" s="9" t="s">
        <v>178</v>
      </c>
      <c r="E8" s="9" t="str">
        <f t="shared" ref="E8:E13" si="2">_xlfn.CONCAT("station:|slot:/Drivers/RdbmsNetwork/MySQLDatabase/points/",A8,"_",B8)</f>
        <v>station:|slot:/Drivers/RdbmsNetwork/MySQLDatabase/points/EF_2_run_command</v>
      </c>
      <c r="F8" s="10" t="s">
        <v>213</v>
      </c>
      <c r="G8" s="9" t="s">
        <v>192</v>
      </c>
      <c r="H8" s="8" t="s">
        <v>79</v>
      </c>
      <c r="I8" s="14" t="str">
        <f>"SELECT * FROM point WHERE point_name  IN ('"&amp;A8&amp;"') and equipment_name IN ('"&amp;B8&amp;"');"</f>
        <v>SELECT * FROM point WHERE point_name  IN ('EF_2') and equipment_name IN ('run_command');</v>
      </c>
    </row>
    <row r="9" spans="1:9" x14ac:dyDescent="0.35">
      <c r="A9" s="9" t="s">
        <v>190</v>
      </c>
      <c r="B9" s="9" t="s">
        <v>8</v>
      </c>
      <c r="C9" s="9" t="s">
        <v>188</v>
      </c>
      <c r="D9" s="9" t="s">
        <v>178</v>
      </c>
      <c r="E9" s="9" t="str">
        <f t="shared" si="2"/>
        <v>station:|slot:/Drivers/RdbmsNetwork/MySQLDatabase/points/EF_2_run_status</v>
      </c>
      <c r="F9" s="10"/>
      <c r="G9" s="9" t="s">
        <v>192</v>
      </c>
      <c r="H9" s="15" t="s">
        <v>50</v>
      </c>
      <c r="I9" s="14" t="str">
        <f t="shared" ref="I9:I13" si="3">"SELECT * FROM point WHERE point_name  IN ('"&amp;A9&amp;"') and equipment_name IN ('"&amp;B9&amp;"');"</f>
        <v>SELECT * FROM point WHERE point_name  IN ('EF_2') and equipment_name IN ('run_status');</v>
      </c>
    </row>
    <row r="10" spans="1:9" x14ac:dyDescent="0.35">
      <c r="A10" s="9" t="s">
        <v>190</v>
      </c>
      <c r="B10" s="9" t="s">
        <v>9</v>
      </c>
      <c r="C10" s="9" t="s">
        <v>188</v>
      </c>
      <c r="D10" s="9" t="s">
        <v>178</v>
      </c>
      <c r="E10" s="9" t="str">
        <f t="shared" si="2"/>
        <v>station:|slot:/Drivers/RdbmsNetwork/MySQLDatabase/points/EF_2_device_fault_status</v>
      </c>
      <c r="F10" s="10"/>
      <c r="G10" s="9" t="s">
        <v>192</v>
      </c>
      <c r="H10" s="10" t="s">
        <v>43</v>
      </c>
      <c r="I10" s="14" t="str">
        <f t="shared" si="3"/>
        <v>SELECT * FROM point WHERE point_name  IN ('EF_2') and equipment_name IN ('device_fault_status');</v>
      </c>
    </row>
    <row r="11" spans="1:9" x14ac:dyDescent="0.35">
      <c r="A11" s="9" t="s">
        <v>190</v>
      </c>
      <c r="B11" s="9" t="s">
        <v>80</v>
      </c>
      <c r="C11" s="9"/>
      <c r="D11" s="9"/>
      <c r="E11" s="9" t="str">
        <f t="shared" si="2"/>
        <v>station:|slot:/Drivers/RdbmsNetwork/MySQLDatabase/points/EF_2_device_alarm_status</v>
      </c>
      <c r="F11" s="10"/>
      <c r="G11" s="9" t="s">
        <v>192</v>
      </c>
      <c r="H11" s="10" t="s">
        <v>81</v>
      </c>
      <c r="I11" s="14" t="str">
        <f t="shared" si="3"/>
        <v>SELECT * FROM point WHERE point_name  IN ('EF_2') and equipment_name IN ('device_alarm_status');</v>
      </c>
    </row>
    <row r="12" spans="1:9" x14ac:dyDescent="0.35">
      <c r="A12" s="9" t="s">
        <v>190</v>
      </c>
      <c r="B12" s="9" t="s">
        <v>25</v>
      </c>
      <c r="C12" s="9" t="s">
        <v>188</v>
      </c>
      <c r="D12" s="9" t="s">
        <v>178</v>
      </c>
      <c r="E12" s="9" t="str">
        <f t="shared" si="2"/>
        <v>station:|slot:/Drivers/RdbmsNetwork/MySQLDatabase/points/EF_2_mode</v>
      </c>
      <c r="F12" s="10"/>
      <c r="G12" s="9" t="s">
        <v>192</v>
      </c>
      <c r="H12" s="8" t="s">
        <v>51</v>
      </c>
      <c r="I12" s="14" t="str">
        <f t="shared" si="3"/>
        <v>SELECT * FROM point WHERE point_name  IN ('EF_2') and equipment_name IN ('mode');</v>
      </c>
    </row>
    <row r="13" spans="1:9" x14ac:dyDescent="0.35">
      <c r="A13" s="17" t="s">
        <v>190</v>
      </c>
      <c r="B13" s="17" t="s">
        <v>169</v>
      </c>
      <c r="C13" s="17" t="s">
        <v>188</v>
      </c>
      <c r="D13" s="17" t="s">
        <v>178</v>
      </c>
      <c r="E13" s="17" t="str">
        <f t="shared" si="2"/>
        <v>station:|slot:/Drivers/RdbmsNetwork/MySQLDatabase/points/EF_2_mode1</v>
      </c>
      <c r="F13" s="18"/>
      <c r="G13" s="17" t="s">
        <v>192</v>
      </c>
      <c r="H13" s="19" t="s">
        <v>52</v>
      </c>
      <c r="I13" s="20" t="str">
        <f t="shared" si="3"/>
        <v>SELECT * FROM point WHERE point_name  IN ('EF_2') and equipment_name IN ('mode1');</v>
      </c>
    </row>
    <row r="15" spans="1:9" x14ac:dyDescent="0.35">
      <c r="A15" t="s">
        <v>22</v>
      </c>
    </row>
    <row r="16" spans="1:9" x14ac:dyDescent="0.35">
      <c r="A16" t="s">
        <v>101</v>
      </c>
    </row>
    <row r="17" spans="1:1" x14ac:dyDescent="0.35">
      <c r="A17" t="s">
        <v>104</v>
      </c>
    </row>
    <row r="18" spans="1:1" x14ac:dyDescent="0.35">
      <c r="A18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6A110-4350-473B-BB09-16C424AC4DFA}">
  <dimension ref="A1:I14"/>
  <sheetViews>
    <sheetView zoomScale="70" zoomScaleNormal="70" workbookViewId="0">
      <selection activeCell="G24" sqref="G24"/>
    </sheetView>
  </sheetViews>
  <sheetFormatPr defaultRowHeight="14.5" x14ac:dyDescent="0.35"/>
  <cols>
    <col min="1" max="1" width="17" bestFit="1" customWidth="1"/>
    <col min="2" max="2" width="40.1796875" bestFit="1" customWidth="1"/>
    <col min="3" max="3" width="15" bestFit="1" customWidth="1"/>
    <col min="4" max="4" width="17.26953125" bestFit="1" customWidth="1"/>
    <col min="5" max="5" width="90.6328125" hidden="1" customWidth="1"/>
    <col min="6" max="6" width="8.7265625" bestFit="1" customWidth="1"/>
    <col min="7" max="7" width="16.08984375" bestFit="1" customWidth="1"/>
    <col min="8" max="8" width="20.906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145</v>
      </c>
      <c r="B2" s="10" t="s">
        <v>87</v>
      </c>
      <c r="C2" s="10" t="s">
        <v>173</v>
      </c>
      <c r="D2" s="10" t="s">
        <v>162</v>
      </c>
      <c r="E2" s="9" t="str">
        <f t="shared" ref="E2:E10" si="0">_xlfn.CONCAT("station:|slot:/Drivers/RdbmsNetwork/MySQLDatabase/points/",A2,"_",B2)</f>
        <v>station:|slot:/Drivers/RdbmsNetwork/MySQLDatabase/points/KEF_1_low_exhaust_fan_speed_command</v>
      </c>
      <c r="F2" s="10"/>
      <c r="G2" s="9" t="s">
        <v>89</v>
      </c>
      <c r="H2" s="8" t="s">
        <v>90</v>
      </c>
      <c r="I2" s="14" t="str">
        <f>"SELECT * FROM point WHERE point_name  IN ('"&amp;A2&amp;"') and equipment_name IN ('"&amp;B2&amp;"');"</f>
        <v>SELECT * FROM point WHERE point_name  IN ('KEF_1') and equipment_name IN ('low_exhaust_fan_speed_command');</v>
      </c>
    </row>
    <row r="3" spans="1:9" x14ac:dyDescent="0.35">
      <c r="A3" s="9" t="s">
        <v>145</v>
      </c>
      <c r="B3" s="10" t="s">
        <v>88</v>
      </c>
      <c r="C3" s="10" t="s">
        <v>173</v>
      </c>
      <c r="D3" s="10" t="s">
        <v>162</v>
      </c>
      <c r="E3" s="9" t="str">
        <f t="shared" si="0"/>
        <v>station:|slot:/Drivers/RdbmsNetwork/MySQLDatabase/points/KEF_1_high_exhaust_fan_speed_command</v>
      </c>
      <c r="F3" s="10"/>
      <c r="G3" s="9" t="s">
        <v>89</v>
      </c>
      <c r="H3" s="8" t="s">
        <v>91</v>
      </c>
      <c r="I3" s="14" t="str">
        <f t="shared" ref="I3:I10" si="1">"SELECT * FROM point WHERE point_name  IN ('"&amp;A3&amp;"') and equipment_name IN ('"&amp;B3&amp;"');"</f>
        <v>SELECT * FROM point WHERE point_name  IN ('KEF_1') and equipment_name IN ('high_exhaust_fan_speed_command');</v>
      </c>
    </row>
    <row r="4" spans="1:9" x14ac:dyDescent="0.35">
      <c r="A4" s="9" t="s">
        <v>145</v>
      </c>
      <c r="B4" s="9" t="s">
        <v>30</v>
      </c>
      <c r="C4" s="9" t="s">
        <v>173</v>
      </c>
      <c r="D4" s="10" t="s">
        <v>162</v>
      </c>
      <c r="E4" s="9" t="str">
        <f t="shared" si="0"/>
        <v>station:|slot:/Drivers/RdbmsNetwork/MySQLDatabase/points/KEF_1_low_speed_fan_status</v>
      </c>
      <c r="F4" s="10"/>
      <c r="G4" s="9" t="s">
        <v>89</v>
      </c>
      <c r="H4" s="16" t="s">
        <v>62</v>
      </c>
      <c r="I4" s="14" t="str">
        <f t="shared" si="1"/>
        <v>SELECT * FROM point WHERE point_name  IN ('KEF_1') and equipment_name IN ('low_speed_fan_status');</v>
      </c>
    </row>
    <row r="5" spans="1:9" x14ac:dyDescent="0.35">
      <c r="A5" s="9" t="s">
        <v>145</v>
      </c>
      <c r="B5" s="9" t="s">
        <v>26</v>
      </c>
      <c r="C5" s="9" t="s">
        <v>173</v>
      </c>
      <c r="D5" s="10" t="s">
        <v>162</v>
      </c>
      <c r="E5" s="9" t="str">
        <f t="shared" si="0"/>
        <v>station:|slot:/Drivers/RdbmsNetwork/MySQLDatabase/points/KEF_1_high_speed_fan_status</v>
      </c>
      <c r="F5" s="10"/>
      <c r="G5" s="9" t="s">
        <v>89</v>
      </c>
      <c r="H5" s="16" t="s">
        <v>63</v>
      </c>
      <c r="I5" s="14" t="str">
        <f t="shared" si="1"/>
        <v>SELECT * FROM point WHERE point_name  IN ('KEF_1') and equipment_name IN ('high_speed_fan_status');</v>
      </c>
    </row>
    <row r="6" spans="1:9" x14ac:dyDescent="0.35">
      <c r="A6" s="9" t="s">
        <v>145</v>
      </c>
      <c r="B6" s="9" t="s">
        <v>9</v>
      </c>
      <c r="C6" s="9" t="s">
        <v>173</v>
      </c>
      <c r="D6" s="10" t="s">
        <v>162</v>
      </c>
      <c r="E6" s="9" t="str">
        <f t="shared" si="0"/>
        <v>station:|slot:/Drivers/RdbmsNetwork/MySQLDatabase/points/KEF_1_device_fault_status</v>
      </c>
      <c r="F6" s="10"/>
      <c r="G6" s="9" t="s">
        <v>89</v>
      </c>
      <c r="H6" s="10" t="s">
        <v>43</v>
      </c>
      <c r="I6" s="14" t="str">
        <f t="shared" si="1"/>
        <v>SELECT * FROM point WHERE point_name  IN ('KEF_1') and equipment_name IN ('device_fault_status');</v>
      </c>
    </row>
    <row r="7" spans="1:9" x14ac:dyDescent="0.35">
      <c r="A7" s="9" t="s">
        <v>145</v>
      </c>
      <c r="B7" s="9" t="s">
        <v>25</v>
      </c>
      <c r="C7" s="9" t="s">
        <v>173</v>
      </c>
      <c r="D7" s="10" t="s">
        <v>162</v>
      </c>
      <c r="E7" s="9" t="str">
        <f t="shared" si="0"/>
        <v>station:|slot:/Drivers/RdbmsNetwork/MySQLDatabase/points/KEF_1_mode</v>
      </c>
      <c r="F7" s="10"/>
      <c r="G7" s="9" t="s">
        <v>89</v>
      </c>
      <c r="H7" s="8" t="s">
        <v>51</v>
      </c>
      <c r="I7" s="14" t="str">
        <f t="shared" si="1"/>
        <v>SELECT * FROM point WHERE point_name  IN ('KEF_1') and equipment_name IN ('mode');</v>
      </c>
    </row>
    <row r="8" spans="1:9" x14ac:dyDescent="0.35">
      <c r="A8" s="9" t="s">
        <v>145</v>
      </c>
      <c r="B8" s="9" t="s">
        <v>2266</v>
      </c>
      <c r="C8" s="9" t="s">
        <v>173</v>
      </c>
      <c r="D8" s="10" t="s">
        <v>162</v>
      </c>
      <c r="E8" s="9" t="str">
        <f t="shared" si="0"/>
        <v>station:|slot:/Drivers/RdbmsNetwork/MySQLDatabase/points/KEF_1_mode_1</v>
      </c>
      <c r="F8" s="10"/>
      <c r="G8" s="9" t="s">
        <v>89</v>
      </c>
      <c r="H8" s="8" t="s">
        <v>92</v>
      </c>
      <c r="I8" s="14" t="str">
        <f t="shared" si="1"/>
        <v>SELECT * FROM point WHERE point_name  IN ('KEF_1') and equipment_name IN ('mode_1');</v>
      </c>
    </row>
    <row r="9" spans="1:9" x14ac:dyDescent="0.35">
      <c r="A9" s="9" t="s">
        <v>145</v>
      </c>
      <c r="B9" s="9" t="s">
        <v>2276</v>
      </c>
      <c r="C9" s="9" t="s">
        <v>173</v>
      </c>
      <c r="D9" s="10" t="s">
        <v>162</v>
      </c>
      <c r="E9" s="9" t="str">
        <f t="shared" si="0"/>
        <v>station:|slot:/Drivers/RdbmsNetwork/MySQLDatabase/points/KEF_1_mode_2</v>
      </c>
      <c r="F9" s="10"/>
      <c r="G9" s="9" t="s">
        <v>89</v>
      </c>
      <c r="H9" s="8" t="s">
        <v>93</v>
      </c>
      <c r="I9" s="14" t="str">
        <f t="shared" si="1"/>
        <v>SELECT * FROM point WHERE point_name  IN ('KEF_1') and equipment_name IN ('mode_2');</v>
      </c>
    </row>
    <row r="10" spans="1:9" x14ac:dyDescent="0.35">
      <c r="A10" s="17" t="s">
        <v>145</v>
      </c>
      <c r="B10" s="18" t="s">
        <v>94</v>
      </c>
      <c r="C10" s="18" t="s">
        <v>174</v>
      </c>
      <c r="D10" s="18" t="s">
        <v>162</v>
      </c>
      <c r="E10" s="17" t="str">
        <f t="shared" si="0"/>
        <v>station:|slot:/Drivers/RdbmsNetwork/MySQLDatabase/points/KEF_1_exhaust_fan_speed_frequency_sensor</v>
      </c>
      <c r="F10" s="18"/>
      <c r="G10" s="17" t="s">
        <v>89</v>
      </c>
      <c r="H10" s="19" t="s">
        <v>95</v>
      </c>
      <c r="I10" s="20" t="str">
        <f t="shared" si="1"/>
        <v>SELECT * FROM point WHERE point_name  IN ('KEF_1') and equipment_name IN ('exhaust_fan_speed_frequency_sensor');</v>
      </c>
    </row>
    <row r="11" spans="1:9" x14ac:dyDescent="0.35">
      <c r="A11" s="7"/>
    </row>
    <row r="12" spans="1:9" x14ac:dyDescent="0.35">
      <c r="A12" s="8" t="s">
        <v>22</v>
      </c>
    </row>
    <row r="13" spans="1:9" x14ac:dyDescent="0.35">
      <c r="A13" s="8" t="s">
        <v>102</v>
      </c>
    </row>
    <row r="14" spans="1:9" x14ac:dyDescent="0.35">
      <c r="A14" t="s">
        <v>104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2C261-BE52-40EA-9BB7-DCB59B9486F6}">
  <dimension ref="A1:I14"/>
  <sheetViews>
    <sheetView zoomScale="70" zoomScaleNormal="70" workbookViewId="0">
      <selection activeCell="A2" sqref="A2:I10"/>
    </sheetView>
  </sheetViews>
  <sheetFormatPr defaultRowHeight="14.5" x14ac:dyDescent="0.35"/>
  <cols>
    <col min="1" max="1" width="17" bestFit="1" customWidth="1"/>
    <col min="2" max="2" width="19.1796875" bestFit="1" customWidth="1"/>
    <col min="3" max="4" width="19.1796875" customWidth="1"/>
    <col min="5" max="5" width="82.90625" hidden="1" customWidth="1"/>
    <col min="6" max="6" width="31.36328125" bestFit="1" customWidth="1"/>
    <col min="7" max="7" width="15.6328125" bestFit="1" customWidth="1"/>
    <col min="8" max="8" width="12.363281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146</v>
      </c>
      <c r="B2" s="9" t="s">
        <v>8</v>
      </c>
      <c r="C2" s="9" t="s">
        <v>228</v>
      </c>
      <c r="D2" s="9" t="s">
        <v>162</v>
      </c>
      <c r="E2" s="9" t="str">
        <f t="shared" ref="E2:E10" si="0">_xlfn.CONCAT("station:|slot:/Drivers/RdbmsNetwork/MySQLDatabase/points/",A2,"_",B2)</f>
        <v>station:|slot:/Drivers/RdbmsNetwork/MySQLDatabase/points/PCU_1_run_status</v>
      </c>
      <c r="F2" s="10"/>
      <c r="G2" s="9" t="s">
        <v>89</v>
      </c>
      <c r="H2" s="15" t="s">
        <v>50</v>
      </c>
      <c r="I2" s="14" t="str">
        <f>"SELECT * FROM point WHERE point_name  IN ('"&amp;A2&amp;"') and equipment_name IN ('"&amp;B2&amp;"');"</f>
        <v>SELECT * FROM point WHERE point_name  IN ('PCU_1') and equipment_name IN ('run_status');</v>
      </c>
    </row>
    <row r="3" spans="1:9" x14ac:dyDescent="0.35">
      <c r="A3" s="9" t="s">
        <v>146</v>
      </c>
      <c r="B3" s="9" t="s">
        <v>9</v>
      </c>
      <c r="C3" s="9" t="s">
        <v>228</v>
      </c>
      <c r="D3" s="9" t="s">
        <v>162</v>
      </c>
      <c r="E3" s="9" t="str">
        <f t="shared" si="0"/>
        <v>station:|slot:/Drivers/RdbmsNetwork/MySQLDatabase/points/PCU_1_device_fault_status</v>
      </c>
      <c r="F3" s="10"/>
      <c r="G3" s="9" t="s">
        <v>89</v>
      </c>
      <c r="H3" s="10" t="s">
        <v>43</v>
      </c>
      <c r="I3" s="14" t="str">
        <f t="shared" ref="I3:I4" si="1">"SELECT * FROM point WHERE point_name  IN ('"&amp;A3&amp;"') and equipment_name IN ('"&amp;B3&amp;"');"</f>
        <v>SELECT * FROM point WHERE point_name  IN ('PCU_1') and equipment_name IN ('device_fault_status');</v>
      </c>
    </row>
    <row r="4" spans="1:9" x14ac:dyDescent="0.35">
      <c r="A4" s="17" t="s">
        <v>146</v>
      </c>
      <c r="B4" s="17" t="s">
        <v>25</v>
      </c>
      <c r="C4" s="17" t="s">
        <v>232</v>
      </c>
      <c r="D4" s="17" t="s">
        <v>178</v>
      </c>
      <c r="E4" s="17" t="str">
        <f t="shared" si="0"/>
        <v>station:|slot:/Drivers/RdbmsNetwork/MySQLDatabase/points/PCU_1_mode</v>
      </c>
      <c r="F4" s="18" t="s">
        <v>147</v>
      </c>
      <c r="G4" s="17" t="s">
        <v>89</v>
      </c>
      <c r="H4" s="19" t="s">
        <v>51</v>
      </c>
      <c r="I4" s="20" t="str">
        <f t="shared" si="1"/>
        <v>SELECT * FROM point WHERE point_name  IN ('PCU_1') and equipment_name IN ('mode');</v>
      </c>
    </row>
    <row r="5" spans="1:9" x14ac:dyDescent="0.35">
      <c r="A5" s="28" t="s">
        <v>229</v>
      </c>
      <c r="B5" s="28" t="s">
        <v>8</v>
      </c>
      <c r="C5" s="28" t="s">
        <v>228</v>
      </c>
      <c r="D5" s="28" t="s">
        <v>162</v>
      </c>
      <c r="E5" s="28" t="str">
        <f t="shared" si="0"/>
        <v>station:|slot:/Drivers/RdbmsNetwork/MySQLDatabase/points/PCU_2_run_status</v>
      </c>
      <c r="F5" s="29"/>
      <c r="G5" s="28" t="s">
        <v>89</v>
      </c>
      <c r="H5" s="30" t="s">
        <v>50</v>
      </c>
      <c r="I5" s="31" t="str">
        <f>"SELECT * FROM point WHERE point_name  IN ('"&amp;A5&amp;"') and equipment_name IN ('"&amp;B5&amp;"');"</f>
        <v>SELECT * FROM point WHERE point_name  IN ('PCU_2') and equipment_name IN ('run_status');</v>
      </c>
    </row>
    <row r="6" spans="1:9" x14ac:dyDescent="0.35">
      <c r="A6" s="17" t="s">
        <v>229</v>
      </c>
      <c r="B6" s="17" t="s">
        <v>9</v>
      </c>
      <c r="C6" s="17" t="s">
        <v>228</v>
      </c>
      <c r="D6" s="17" t="s">
        <v>162</v>
      </c>
      <c r="E6" s="17" t="str">
        <f t="shared" si="0"/>
        <v>station:|slot:/Drivers/RdbmsNetwork/MySQLDatabase/points/PCU_2_device_fault_status</v>
      </c>
      <c r="F6" s="18"/>
      <c r="G6" s="17" t="s">
        <v>89</v>
      </c>
      <c r="H6" s="18" t="s">
        <v>43</v>
      </c>
      <c r="I6" s="20" t="str">
        <f t="shared" ref="I6" si="2">"SELECT * FROM point WHERE point_name  IN ('"&amp;A6&amp;"') and equipment_name IN ('"&amp;B6&amp;"');"</f>
        <v>SELECT * FROM point WHERE point_name  IN ('PCU_2') and equipment_name IN ('device_fault_status');</v>
      </c>
    </row>
    <row r="7" spans="1:9" x14ac:dyDescent="0.35">
      <c r="A7" s="28" t="s">
        <v>230</v>
      </c>
      <c r="B7" s="28" t="s">
        <v>8</v>
      </c>
      <c r="C7" s="28" t="s">
        <v>228</v>
      </c>
      <c r="D7" s="28" t="s">
        <v>162</v>
      </c>
      <c r="E7" s="28" t="str">
        <f t="shared" si="0"/>
        <v>station:|slot:/Drivers/RdbmsNetwork/MySQLDatabase/points/PCU_3_run_status</v>
      </c>
      <c r="F7" s="29"/>
      <c r="G7" s="28" t="s">
        <v>89</v>
      </c>
      <c r="H7" s="30" t="s">
        <v>50</v>
      </c>
      <c r="I7" s="31" t="str">
        <f>"SELECT * FROM point WHERE point_name  IN ('"&amp;A7&amp;"') and equipment_name IN ('"&amp;B7&amp;"');"</f>
        <v>SELECT * FROM point WHERE point_name  IN ('PCU_3') and equipment_name IN ('run_status');</v>
      </c>
    </row>
    <row r="8" spans="1:9" x14ac:dyDescent="0.35">
      <c r="A8" s="17" t="s">
        <v>230</v>
      </c>
      <c r="B8" s="17" t="s">
        <v>9</v>
      </c>
      <c r="C8" s="17" t="s">
        <v>228</v>
      </c>
      <c r="D8" s="17" t="s">
        <v>162</v>
      </c>
      <c r="E8" s="17" t="str">
        <f t="shared" si="0"/>
        <v>station:|slot:/Drivers/RdbmsNetwork/MySQLDatabase/points/PCU_3_device_fault_status</v>
      </c>
      <c r="F8" s="18"/>
      <c r="G8" s="17" t="s">
        <v>89</v>
      </c>
      <c r="H8" s="18" t="s">
        <v>43</v>
      </c>
      <c r="I8" s="20" t="str">
        <f t="shared" ref="I8" si="3">"SELECT * FROM point WHERE point_name  IN ('"&amp;A8&amp;"') and equipment_name IN ('"&amp;B8&amp;"');"</f>
        <v>SELECT * FROM point WHERE point_name  IN ('PCU_3') and equipment_name IN ('device_fault_status');</v>
      </c>
    </row>
    <row r="9" spans="1:9" x14ac:dyDescent="0.35">
      <c r="A9" s="28" t="s">
        <v>231</v>
      </c>
      <c r="B9" s="28" t="s">
        <v>8</v>
      </c>
      <c r="C9" s="28" t="s">
        <v>228</v>
      </c>
      <c r="D9" s="28" t="s">
        <v>162</v>
      </c>
      <c r="E9" s="28" t="str">
        <f t="shared" si="0"/>
        <v>station:|slot:/Drivers/RdbmsNetwork/MySQLDatabase/points/PCU_4_run_status</v>
      </c>
      <c r="F9" s="29"/>
      <c r="G9" s="28" t="s">
        <v>89</v>
      </c>
      <c r="H9" s="30" t="s">
        <v>50</v>
      </c>
      <c r="I9" s="31" t="str">
        <f>"SELECT * FROM point WHERE point_name  IN ('"&amp;A9&amp;"') and equipment_name IN ('"&amp;B9&amp;"');"</f>
        <v>SELECT * FROM point WHERE point_name  IN ('PCU_4') and equipment_name IN ('run_status');</v>
      </c>
    </row>
    <row r="10" spans="1:9" x14ac:dyDescent="0.35">
      <c r="A10" s="17" t="s">
        <v>231</v>
      </c>
      <c r="B10" s="17" t="s">
        <v>9</v>
      </c>
      <c r="C10" s="17" t="s">
        <v>228</v>
      </c>
      <c r="D10" s="17" t="s">
        <v>162</v>
      </c>
      <c r="E10" s="17" t="str">
        <f t="shared" si="0"/>
        <v>station:|slot:/Drivers/RdbmsNetwork/MySQLDatabase/points/PCU_4_device_fault_status</v>
      </c>
      <c r="F10" s="18"/>
      <c r="G10" s="17" t="s">
        <v>89</v>
      </c>
      <c r="H10" s="18" t="s">
        <v>43</v>
      </c>
      <c r="I10" s="20" t="str">
        <f t="shared" ref="I10" si="4">"SELECT * FROM point WHERE point_name  IN ('"&amp;A10&amp;"') and equipment_name IN ('"&amp;B10&amp;"');"</f>
        <v>SELECT * FROM point WHERE point_name  IN ('PCU_4') and equipment_name IN ('device_fault_status');</v>
      </c>
    </row>
    <row r="12" spans="1:9" x14ac:dyDescent="0.35">
      <c r="A12" t="s">
        <v>22</v>
      </c>
    </row>
    <row r="13" spans="1:9" x14ac:dyDescent="0.35">
      <c r="A13" t="s">
        <v>103</v>
      </c>
    </row>
    <row r="14" spans="1:9" x14ac:dyDescent="0.35">
      <c r="A14" t="s">
        <v>104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08F1E-A9C1-4828-BD1B-63BC263ED608}">
  <dimension ref="A1:I10"/>
  <sheetViews>
    <sheetView zoomScale="70" zoomScaleNormal="70" workbookViewId="0">
      <selection activeCell="A2" sqref="A2:I6"/>
    </sheetView>
  </sheetViews>
  <sheetFormatPr defaultRowHeight="14.5" x14ac:dyDescent="0.35"/>
  <cols>
    <col min="1" max="1" width="17" bestFit="1" customWidth="1"/>
    <col min="2" max="2" width="19.1796875" bestFit="1" customWidth="1"/>
    <col min="3" max="4" width="19.1796875" customWidth="1"/>
    <col min="5" max="5" width="82.90625" hidden="1" customWidth="1"/>
    <col min="6" max="6" width="31.36328125" bestFit="1" customWidth="1"/>
    <col min="7" max="7" width="15.6328125" bestFit="1" customWidth="1"/>
    <col min="8" max="8" width="12.3632812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234</v>
      </c>
      <c r="B2" s="9" t="s">
        <v>8</v>
      </c>
      <c r="C2" s="9" t="s">
        <v>232</v>
      </c>
      <c r="D2" s="9" t="s">
        <v>162</v>
      </c>
      <c r="E2" s="9" t="str">
        <f>_xlfn.CONCAT("station:|slot:/Drivers/RdbmsNetwork/MySQLDatabase/points/",A2,"_",B2)</f>
        <v>station:|slot:/Drivers/RdbmsNetwork/MySQLDatabase/points/PCU_20_run_status</v>
      </c>
      <c r="F2" s="10" t="s">
        <v>235</v>
      </c>
      <c r="G2" s="9" t="s">
        <v>89</v>
      </c>
      <c r="H2" s="15" t="s">
        <v>50</v>
      </c>
      <c r="I2" s="14" t="str">
        <f>"SELECT * FROM point WHERE point_name  IN ('"&amp;A2&amp;"') and equipment_name IN ('"&amp;B2&amp;"');"</f>
        <v>SELECT * FROM point WHERE point_name  IN ('PCU_20') and equipment_name IN ('run_status');</v>
      </c>
    </row>
    <row r="3" spans="1:9" x14ac:dyDescent="0.35">
      <c r="A3" s="9" t="s">
        <v>234</v>
      </c>
      <c r="B3" s="9" t="s">
        <v>9</v>
      </c>
      <c r="C3" s="9" t="s">
        <v>232</v>
      </c>
      <c r="D3" s="9" t="s">
        <v>162</v>
      </c>
      <c r="E3" s="9" t="str">
        <f>_xlfn.CONCAT("station:|slot:/Drivers/RdbmsNetwork/MySQLDatabase/points/",A3,"_",B3)</f>
        <v>station:|slot:/Drivers/RdbmsNetwork/MySQLDatabase/points/PCU_20_device_fault_status</v>
      </c>
      <c r="F3" s="10"/>
      <c r="G3" s="9" t="s">
        <v>89</v>
      </c>
      <c r="H3" s="10" t="s">
        <v>43</v>
      </c>
      <c r="I3" s="14" t="str">
        <f t="shared" ref="I3:I4" si="0">"SELECT * FROM point WHERE point_name  IN ('"&amp;A3&amp;"') and equipment_name IN ('"&amp;B3&amp;"');"</f>
        <v>SELECT * FROM point WHERE point_name  IN ('PCU_20') and equipment_name IN ('device_fault_status');</v>
      </c>
    </row>
    <row r="4" spans="1:9" x14ac:dyDescent="0.35">
      <c r="A4" s="17" t="s">
        <v>234</v>
      </c>
      <c r="B4" s="17" t="s">
        <v>25</v>
      </c>
      <c r="C4" s="17" t="s">
        <v>232</v>
      </c>
      <c r="D4" s="17" t="s">
        <v>178</v>
      </c>
      <c r="E4" s="17" t="str">
        <f>_xlfn.CONCAT("station:|slot:/Drivers/RdbmsNetwork/MySQLDatabase/points/",A4,"_",B4)</f>
        <v>station:|slot:/Drivers/RdbmsNetwork/MySQLDatabase/points/PCU_20_mode</v>
      </c>
      <c r="F4" s="18" t="s">
        <v>237</v>
      </c>
      <c r="G4" s="17" t="s">
        <v>89</v>
      </c>
      <c r="H4" s="19" t="s">
        <v>51</v>
      </c>
      <c r="I4" s="20" t="str">
        <f t="shared" si="0"/>
        <v>SELECT * FROM point WHERE point_name  IN ('PCU_20') and equipment_name IN ('mode');</v>
      </c>
    </row>
    <row r="5" spans="1:9" x14ac:dyDescent="0.35">
      <c r="A5" s="28" t="s">
        <v>236</v>
      </c>
      <c r="B5" s="28" t="s">
        <v>8</v>
      </c>
      <c r="C5" s="28" t="s">
        <v>232</v>
      </c>
      <c r="D5" s="28" t="s">
        <v>162</v>
      </c>
      <c r="E5" s="28" t="str">
        <f>_xlfn.CONCAT("station:|slot:/Drivers/RdbmsNetwork/MySQLDatabase/points/",A5,"_",B5)</f>
        <v>station:|slot:/Drivers/RdbmsNetwork/MySQLDatabase/points/PCU_21_run_status</v>
      </c>
      <c r="F5" s="29"/>
      <c r="G5" s="28" t="s">
        <v>89</v>
      </c>
      <c r="H5" s="30" t="s">
        <v>50</v>
      </c>
      <c r="I5" s="31" t="str">
        <f>"SELECT * FROM point WHERE point_name  IN ('"&amp;A5&amp;"') and equipment_name IN ('"&amp;B5&amp;"');"</f>
        <v>SELECT * FROM point WHERE point_name  IN ('PCU_21') and equipment_name IN ('run_status');</v>
      </c>
    </row>
    <row r="6" spans="1:9" x14ac:dyDescent="0.35">
      <c r="A6" s="17" t="s">
        <v>236</v>
      </c>
      <c r="B6" s="17" t="s">
        <v>9</v>
      </c>
      <c r="C6" s="17" t="s">
        <v>232</v>
      </c>
      <c r="D6" s="17" t="s">
        <v>162</v>
      </c>
      <c r="E6" s="17" t="str">
        <f>_xlfn.CONCAT("station:|slot:/Drivers/RdbmsNetwork/MySQLDatabase/points/",A6,"_",B6)</f>
        <v>station:|slot:/Drivers/RdbmsNetwork/MySQLDatabase/points/PCU_21_device_fault_status</v>
      </c>
      <c r="F6" s="18"/>
      <c r="G6" s="17" t="s">
        <v>89</v>
      </c>
      <c r="H6" s="18" t="s">
        <v>43</v>
      </c>
      <c r="I6" s="20" t="str">
        <f t="shared" ref="I6" si="1">"SELECT * FROM point WHERE point_name  IN ('"&amp;A6&amp;"') and equipment_name IN ('"&amp;B6&amp;"');"</f>
        <v>SELECT * FROM point WHERE point_name  IN ('PCU_21') and equipment_name IN ('device_fault_status');</v>
      </c>
    </row>
    <row r="8" spans="1:9" x14ac:dyDescent="0.35">
      <c r="A8" t="s">
        <v>22</v>
      </c>
    </row>
    <row r="9" spans="1:9" x14ac:dyDescent="0.35">
      <c r="A9" t="s">
        <v>233</v>
      </c>
    </row>
    <row r="10" spans="1:9" x14ac:dyDescent="0.35">
      <c r="A10" t="s">
        <v>104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27D6B-F417-4D33-BBD7-30DF4261EE63}">
  <dimension ref="A1:I9"/>
  <sheetViews>
    <sheetView zoomScale="70" zoomScaleNormal="70" workbookViewId="0">
      <selection activeCell="I14" sqref="I14"/>
    </sheetView>
  </sheetViews>
  <sheetFormatPr defaultRowHeight="14.5" x14ac:dyDescent="0.35"/>
  <cols>
    <col min="1" max="1" width="17" bestFit="1" customWidth="1"/>
    <col min="2" max="2" width="23.26953125" bestFit="1" customWidth="1"/>
    <col min="3" max="3" width="15" bestFit="1" customWidth="1"/>
    <col min="4" max="4" width="16.90625" bestFit="1" customWidth="1"/>
    <col min="5" max="5" width="85.6328125" hidden="1" customWidth="1"/>
    <col min="6" max="6" width="11.1796875" bestFit="1" customWidth="1"/>
    <col min="7" max="7" width="17.2695312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148</v>
      </c>
      <c r="B2" s="9" t="s">
        <v>106</v>
      </c>
      <c r="C2" s="9" t="s">
        <v>193</v>
      </c>
      <c r="D2" s="9" t="s">
        <v>178</v>
      </c>
      <c r="E2" s="9" t="str">
        <f>_xlfn.CONCAT("station:|slot:/Drivers/RdbmsNetwork/MySQLDatabase/points/",A2,"_",B2)</f>
        <v>station:|slot:/Drivers/RdbmsNetwork/MySQLDatabase/points/SD_1_fire_alarm_status</v>
      </c>
      <c r="F2" s="10"/>
      <c r="G2" s="9" t="s">
        <v>38</v>
      </c>
      <c r="H2" s="15" t="s">
        <v>108</v>
      </c>
      <c r="I2" s="14" t="str">
        <f>"SELECT * FROM point WHERE point_name  IN ('"&amp;A2&amp;"') and equipment_name IN ('"&amp;B2&amp;"');"</f>
        <v>SELECT * FROM point WHERE point_name  IN ('SD_1') and equipment_name IN ('fire_alarm_status');</v>
      </c>
    </row>
    <row r="3" spans="1:9" x14ac:dyDescent="0.35">
      <c r="A3" s="17" t="s">
        <v>148</v>
      </c>
      <c r="B3" s="17" t="s">
        <v>107</v>
      </c>
      <c r="C3" s="17" t="s">
        <v>193</v>
      </c>
      <c r="D3" s="17" t="s">
        <v>178</v>
      </c>
      <c r="E3" s="17" t="str">
        <f>_xlfn.CONCAT("station:|slot:/Drivers/RdbmsNetwork/MySQLDatabase/points/",A3,"_",B3)</f>
        <v>station:|slot:/Drivers/RdbmsNetwork/MySQLDatabase/points/SD_1_fire_device_fault_status</v>
      </c>
      <c r="F3" s="18"/>
      <c r="G3" s="17" t="s">
        <v>38</v>
      </c>
      <c r="H3" s="18" t="s">
        <v>109</v>
      </c>
      <c r="I3" s="20" t="str">
        <f>"SELECT * FROM point WHERE point_name  IN ('"&amp;A3&amp;"') and equipment_name IN ('"&amp;B3&amp;"');"</f>
        <v>SELECT * FROM point WHERE point_name  IN ('SD_1') and equipment_name IN ('fire_device_fault_status');</v>
      </c>
    </row>
    <row r="4" spans="1:9" x14ac:dyDescent="0.35">
      <c r="A4" s="9" t="s">
        <v>1056</v>
      </c>
      <c r="B4" s="9" t="s">
        <v>106</v>
      </c>
      <c r="C4" s="9" t="s">
        <v>2257</v>
      </c>
      <c r="D4" s="9" t="s">
        <v>328</v>
      </c>
      <c r="E4" s="9" t="str">
        <f>_xlfn.CONCAT("station:|slot:/Drivers/RdbmsNetwork/MySQLDatabase/points/",A4,"_",B4)</f>
        <v>station:|slot:/Drivers/RdbmsNetwork/MySQLDatabase/points/SD_2_fire_alarm_status</v>
      </c>
      <c r="F4" s="10"/>
      <c r="G4" s="9" t="s">
        <v>341</v>
      </c>
      <c r="H4" s="15" t="s">
        <v>108</v>
      </c>
      <c r="I4" s="14" t="str">
        <f>"SELECT * FROM point WHERE point_name  IN ('"&amp;A4&amp;"') and equipment_name IN ('"&amp;B4&amp;"');"</f>
        <v>SELECT * FROM point WHERE point_name  IN ('SD_2') and equipment_name IN ('fire_alarm_status');</v>
      </c>
    </row>
    <row r="5" spans="1:9" x14ac:dyDescent="0.35">
      <c r="A5" s="17" t="s">
        <v>1056</v>
      </c>
      <c r="B5" s="17" t="s">
        <v>107</v>
      </c>
      <c r="C5" s="17" t="s">
        <v>2257</v>
      </c>
      <c r="D5" s="17" t="s">
        <v>328</v>
      </c>
      <c r="E5" s="17" t="str">
        <f>_xlfn.CONCAT("station:|slot:/Drivers/RdbmsNetwork/MySQLDatabase/points/",A5,"_",B5)</f>
        <v>station:|slot:/Drivers/RdbmsNetwork/MySQLDatabase/points/SD_2_fire_device_fault_status</v>
      </c>
      <c r="F5" s="18"/>
      <c r="G5" s="17" t="s">
        <v>341</v>
      </c>
      <c r="H5" s="18" t="s">
        <v>109</v>
      </c>
      <c r="I5" s="20" t="str">
        <f>"SELECT * FROM point WHERE point_name  IN ('"&amp;A5&amp;"') and equipment_name IN ('"&amp;B5&amp;"');"</f>
        <v>SELECT * FROM point WHERE point_name  IN ('SD_2') and equipment_name IN ('fire_device_fault_status');</v>
      </c>
    </row>
    <row r="7" spans="1:9" x14ac:dyDescent="0.35">
      <c r="A7" t="s">
        <v>22</v>
      </c>
    </row>
    <row r="8" spans="1:9" x14ac:dyDescent="0.35">
      <c r="A8" t="s">
        <v>105</v>
      </c>
    </row>
    <row r="9" spans="1:9" x14ac:dyDescent="0.35">
      <c r="A9" t="s">
        <v>104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3B5A-FBEF-492B-A8AB-78AC2A67B8E3}">
  <dimension ref="A1:I7"/>
  <sheetViews>
    <sheetView zoomScale="70" zoomScaleNormal="70" workbookViewId="0">
      <selection activeCell="A2" sqref="A2:I3"/>
    </sheetView>
  </sheetViews>
  <sheetFormatPr defaultRowHeight="14.5" x14ac:dyDescent="0.35"/>
  <cols>
    <col min="1" max="1" width="17" bestFit="1" customWidth="1"/>
    <col min="2" max="2" width="23.26953125" bestFit="1" customWidth="1"/>
    <col min="3" max="3" width="15" bestFit="1" customWidth="1"/>
    <col min="4" max="4" width="17.26953125" bestFit="1" customWidth="1"/>
    <col min="5" max="5" width="90.6328125" hidden="1" customWidth="1"/>
    <col min="6" max="6" width="11.1796875" bestFit="1" customWidth="1"/>
    <col min="7" max="7" width="24.5429687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238</v>
      </c>
      <c r="B2" s="9" t="s">
        <v>106</v>
      </c>
      <c r="C2" s="9" t="s">
        <v>232</v>
      </c>
      <c r="D2" s="9" t="s">
        <v>162</v>
      </c>
      <c r="E2" s="9" t="str">
        <f>_xlfn.CONCAT("station:|slot:/Drivers/RdbmsNetwork/MySQLDatabase/points/",A2,"_",B2)</f>
        <v>station:|slot:/Drivers/RdbmsNetwork/MySQLDatabase/points/FSUP_20_fire_alarm_status</v>
      </c>
      <c r="F2" s="10" t="s">
        <v>239</v>
      </c>
      <c r="G2" s="9" t="s">
        <v>111</v>
      </c>
      <c r="H2" s="15" t="s">
        <v>108</v>
      </c>
      <c r="I2" s="14" t="str">
        <f>"SELECT * FROM point WHERE point_name  IN ('"&amp;A2&amp;"') and equipment_name IN ('"&amp;B2&amp;"');"</f>
        <v>SELECT * FROM point WHERE point_name  IN ('FSUP_20') and equipment_name IN ('fire_alarm_status');</v>
      </c>
    </row>
    <row r="3" spans="1:9" x14ac:dyDescent="0.35">
      <c r="A3" s="17" t="s">
        <v>238</v>
      </c>
      <c r="B3" s="17" t="s">
        <v>107</v>
      </c>
      <c r="C3" s="17" t="s">
        <v>232</v>
      </c>
      <c r="D3" s="17" t="s">
        <v>162</v>
      </c>
      <c r="E3" s="17" t="str">
        <f>_xlfn.CONCAT("station:|slot:/Drivers/RdbmsNetwork/MySQLDatabase/points/",A3,"_",B3)</f>
        <v>station:|slot:/Drivers/RdbmsNetwork/MySQLDatabase/points/FSUP_20_fire_device_fault_status</v>
      </c>
      <c r="F3" s="18"/>
      <c r="G3" s="17" t="s">
        <v>111</v>
      </c>
      <c r="H3" s="18" t="s">
        <v>109</v>
      </c>
      <c r="I3" s="20" t="str">
        <f>"SELECT * FROM point WHERE point_name  IN ('"&amp;A3&amp;"') and equipment_name IN ('"&amp;B3&amp;"');"</f>
        <v>SELECT * FROM point WHERE point_name  IN ('FSUP_20') and equipment_name IN ('fire_device_fault_status');</v>
      </c>
    </row>
    <row r="5" spans="1:9" x14ac:dyDescent="0.35">
      <c r="A5" t="s">
        <v>22</v>
      </c>
    </row>
    <row r="6" spans="1:9" x14ac:dyDescent="0.35">
      <c r="A6" t="s">
        <v>110</v>
      </c>
    </row>
    <row r="7" spans="1:9" x14ac:dyDescent="0.35">
      <c r="A7" t="s">
        <v>104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F81E2-DE07-49A2-A860-BB2DCF22DBB9}">
  <dimension ref="A1:I7"/>
  <sheetViews>
    <sheetView zoomScale="70" zoomScaleNormal="70" workbookViewId="0">
      <selection activeCell="F20" sqref="F20"/>
    </sheetView>
  </sheetViews>
  <sheetFormatPr defaultRowHeight="14.5" x14ac:dyDescent="0.35"/>
  <cols>
    <col min="1" max="1" width="17" bestFit="1" customWidth="1"/>
    <col min="2" max="2" width="40.1796875" bestFit="1" customWidth="1"/>
    <col min="3" max="3" width="15" bestFit="1" customWidth="1"/>
    <col min="4" max="4" width="16.90625" bestFit="1" customWidth="1"/>
    <col min="5" max="5" width="90.6328125" hidden="1" customWidth="1"/>
    <col min="6" max="6" width="11.1796875" bestFit="1" customWidth="1"/>
    <col min="7" max="7" width="24.5429687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17" t="s">
        <v>149</v>
      </c>
      <c r="B2" s="17" t="s">
        <v>106</v>
      </c>
      <c r="C2" s="17" t="s">
        <v>193</v>
      </c>
      <c r="D2" s="17" t="s">
        <v>178</v>
      </c>
      <c r="E2" s="17" t="str">
        <f>_xlfn.CONCAT("station:|slot:/Drivers/RdbmsNetwork/MySQLDatabase/points/",A2,"_",B2)</f>
        <v>station:|slot:/Drivers/RdbmsNetwork/MySQLDatabase/points/FACP_8_fire_alarm_status</v>
      </c>
      <c r="F2" s="18"/>
      <c r="G2" s="17" t="s">
        <v>127</v>
      </c>
      <c r="H2" s="26" t="s">
        <v>108</v>
      </c>
      <c r="I2" s="20" t="str">
        <f>"SELECT * FROM point WHERE point_name  IN ('"&amp;A2&amp;"') and equipment_name IN ('"&amp;B2&amp;"');"</f>
        <v>SELECT * FROM point WHERE point_name  IN ('FACP_8') and equipment_name IN ('fire_alarm_status');</v>
      </c>
    </row>
    <row r="3" spans="1:9" x14ac:dyDescent="0.35">
      <c r="A3" s="37" t="s">
        <v>1113</v>
      </c>
      <c r="B3" s="37" t="s">
        <v>106</v>
      </c>
      <c r="C3" s="37" t="s">
        <v>2257</v>
      </c>
      <c r="D3" s="37" t="s">
        <v>328</v>
      </c>
      <c r="E3" s="37" t="str">
        <f>_xlfn.CONCAT("station:|slot:/Drivers/RdbmsNetwork/MySQLDatabase/points/",A3,"_",B3)</f>
        <v>station:|slot:/Drivers/RdbmsNetwork/MySQLDatabase/points/FACP_9_fire_alarm_status</v>
      </c>
      <c r="F3" s="38"/>
      <c r="G3" s="37" t="s">
        <v>127</v>
      </c>
      <c r="H3" s="39" t="s">
        <v>108</v>
      </c>
      <c r="I3" s="40" t="str">
        <f>"SELECT * FROM point WHERE point_name  IN ('"&amp;A3&amp;"') and equipment_name IN ('"&amp;B3&amp;"');"</f>
        <v>SELECT * FROM point WHERE point_name  IN ('FACP_9') and equipment_name IN ('fire_alarm_status');</v>
      </c>
    </row>
    <row r="5" spans="1:9" x14ac:dyDescent="0.35">
      <c r="A5" t="s">
        <v>22</v>
      </c>
    </row>
    <row r="6" spans="1:9" x14ac:dyDescent="0.35">
      <c r="A6" t="s">
        <v>128</v>
      </c>
    </row>
    <row r="7" spans="1:9" x14ac:dyDescent="0.35">
      <c r="A7" t="s">
        <v>104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0E863-95D3-4697-9110-C971DF92DD3D}">
  <dimension ref="A1:I9"/>
  <sheetViews>
    <sheetView zoomScale="70" zoomScaleNormal="70" workbookViewId="0">
      <selection activeCell="C11" sqref="C11"/>
    </sheetView>
  </sheetViews>
  <sheetFormatPr defaultRowHeight="14.5" x14ac:dyDescent="0.35"/>
  <cols>
    <col min="1" max="1" width="17" bestFit="1" customWidth="1"/>
    <col min="2" max="2" width="40.1796875" bestFit="1" customWidth="1"/>
    <col min="3" max="3" width="15" bestFit="1" customWidth="1"/>
    <col min="4" max="4" width="16.90625" bestFit="1" customWidth="1"/>
    <col min="5" max="5" width="88.1796875" hidden="1" customWidth="1"/>
    <col min="6" max="6" width="11.1796875" bestFit="1" customWidth="1"/>
    <col min="7" max="7" width="17.2695312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150</v>
      </c>
      <c r="B2" s="9" t="s">
        <v>106</v>
      </c>
      <c r="C2" s="9" t="s">
        <v>193</v>
      </c>
      <c r="D2" s="9" t="s">
        <v>178</v>
      </c>
      <c r="E2" s="9" t="str">
        <f>_xlfn.CONCAT("station:|slot:/Drivers/RdbmsNetwork/MySQLDatabase/points/",A2,"_",B2)</f>
        <v>station:|slot:/Drivers/RdbmsNetwork/MySQLDatabase/points/FACP_1_fire_alarm_status</v>
      </c>
      <c r="F2" s="10"/>
      <c r="G2" s="9" t="s">
        <v>38</v>
      </c>
      <c r="H2" s="15" t="s">
        <v>108</v>
      </c>
      <c r="I2" s="14" t="str">
        <f>"SELECT * FROM point WHERE point_name  IN ('"&amp;A2&amp;"') and equipment_name IN ('"&amp;B2&amp;"');"</f>
        <v>SELECT * FROM point WHERE point_name  IN ('FACP_1') and equipment_name IN ('fire_alarm_status');</v>
      </c>
    </row>
    <row r="3" spans="1:9" x14ac:dyDescent="0.35">
      <c r="A3" s="17" t="s">
        <v>150</v>
      </c>
      <c r="B3" s="17" t="s">
        <v>107</v>
      </c>
      <c r="C3" s="17" t="s">
        <v>193</v>
      </c>
      <c r="D3" s="17" t="s">
        <v>178</v>
      </c>
      <c r="E3" s="17" t="str">
        <f>_xlfn.CONCAT("station:|slot:/Drivers/RdbmsNetwork/MySQLDatabase/points/",A3,"_",B3)</f>
        <v>station:|slot:/Drivers/RdbmsNetwork/MySQLDatabase/points/FACP_1_fire_device_fault_status</v>
      </c>
      <c r="F3" s="18"/>
      <c r="G3" s="17" t="s">
        <v>38</v>
      </c>
      <c r="H3" s="18" t="s">
        <v>109</v>
      </c>
      <c r="I3" s="20" t="str">
        <f>"SELECT * FROM point WHERE point_name  IN ('"&amp;A3&amp;"') and equipment_name IN ('"&amp;B3&amp;"');"</f>
        <v>SELECT * FROM point WHERE point_name  IN ('FACP_1') and equipment_name IN ('fire_device_fault_status');</v>
      </c>
    </row>
    <row r="4" spans="1:9" x14ac:dyDescent="0.35">
      <c r="A4" s="9" t="s">
        <v>1100</v>
      </c>
      <c r="B4" s="9" t="s">
        <v>106</v>
      </c>
      <c r="C4" s="9" t="s">
        <v>2257</v>
      </c>
      <c r="D4" s="9" t="s">
        <v>328</v>
      </c>
      <c r="E4" s="9" t="str">
        <f>_xlfn.CONCAT("station:|slot:/Drivers/RdbmsNetwork/MySQLDatabase/points/",A4,"_",B4)</f>
        <v>station:|slot:/Drivers/RdbmsNetwork/MySQLDatabase/points/FACP_2_fire_alarm_status</v>
      </c>
      <c r="F4" s="10"/>
      <c r="G4" s="9" t="s">
        <v>341</v>
      </c>
      <c r="H4" s="15" t="s">
        <v>108</v>
      </c>
      <c r="I4" s="14" t="str">
        <f>"SELECT * FROM point WHERE point_name  IN ('"&amp;A4&amp;"') and equipment_name IN ('"&amp;B4&amp;"');"</f>
        <v>SELECT * FROM point WHERE point_name  IN ('FACP_2') and equipment_name IN ('fire_alarm_status');</v>
      </c>
    </row>
    <row r="5" spans="1:9" x14ac:dyDescent="0.35">
      <c r="A5" s="17" t="s">
        <v>1100</v>
      </c>
      <c r="B5" s="17" t="s">
        <v>107</v>
      </c>
      <c r="C5" s="17" t="s">
        <v>2257</v>
      </c>
      <c r="D5" s="17" t="s">
        <v>328</v>
      </c>
      <c r="E5" s="17" t="str">
        <f>_xlfn.CONCAT("station:|slot:/Drivers/RdbmsNetwork/MySQLDatabase/points/",A5,"_",B5)</f>
        <v>station:|slot:/Drivers/RdbmsNetwork/MySQLDatabase/points/FACP_2_fire_device_fault_status</v>
      </c>
      <c r="F5" s="18"/>
      <c r="G5" s="17" t="s">
        <v>341</v>
      </c>
      <c r="H5" s="18" t="s">
        <v>109</v>
      </c>
      <c r="I5" s="20" t="str">
        <f>"SELECT * FROM point WHERE point_name  IN ('"&amp;A5&amp;"') and equipment_name IN ('"&amp;B5&amp;"');"</f>
        <v>SELECT * FROM point WHERE point_name  IN ('FACP_2') and equipment_name IN ('fire_device_fault_status');</v>
      </c>
    </row>
    <row r="7" spans="1:9" x14ac:dyDescent="0.35">
      <c r="A7" t="s">
        <v>22</v>
      </c>
    </row>
    <row r="8" spans="1:9" x14ac:dyDescent="0.35">
      <c r="A8" t="s">
        <v>151</v>
      </c>
    </row>
    <row r="9" spans="1:9" x14ac:dyDescent="0.35">
      <c r="A9" t="s">
        <v>104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CCE9-F2D4-42A5-9C9C-E35F17155A3D}">
  <dimension ref="A1:G11"/>
  <sheetViews>
    <sheetView zoomScale="70" zoomScaleNormal="70" workbookViewId="0">
      <selection activeCell="F11" sqref="F11"/>
    </sheetView>
  </sheetViews>
  <sheetFormatPr defaultRowHeight="14.5" x14ac:dyDescent="0.35"/>
  <cols>
    <col min="1" max="1" width="17" bestFit="1" customWidth="1"/>
    <col min="2" max="2" width="37.54296875" bestFit="1" customWidth="1"/>
    <col min="3" max="3" width="103.1796875" hidden="1" customWidth="1"/>
    <col min="4" max="4" width="11.1796875" bestFit="1" customWidth="1"/>
    <col min="5" max="5" width="21.54296875" bestFit="1" customWidth="1"/>
    <col min="6" max="6" width="19.1796875" bestFit="1" customWidth="1"/>
  </cols>
  <sheetData>
    <row r="1" spans="1:7" x14ac:dyDescent="0.35">
      <c r="A1" s="11" t="s">
        <v>1</v>
      </c>
      <c r="B1" s="11" t="s">
        <v>0</v>
      </c>
      <c r="C1" s="12" t="s">
        <v>21</v>
      </c>
      <c r="D1" s="2" t="s">
        <v>34</v>
      </c>
      <c r="E1" s="2" t="s">
        <v>35</v>
      </c>
      <c r="F1" s="2" t="s">
        <v>40</v>
      </c>
      <c r="G1" s="12" t="s">
        <v>157</v>
      </c>
    </row>
    <row r="2" spans="1:7" x14ac:dyDescent="0.35">
      <c r="A2" s="9" t="s">
        <v>152</v>
      </c>
      <c r="B2" s="8" t="s">
        <v>16</v>
      </c>
      <c r="C2" s="9" t="str">
        <f>_xlfn.CONCAT("station:|slot:/Drivers/RdbmsNetwork/MySQLDatabase/points/",A2,"_",B2)</f>
        <v>station:|slot:/Drivers/RdbmsNetwork/MySQLDatabase/points/HM_1_chilled_return_water_temperature_sensor</v>
      </c>
      <c r="D2" s="10"/>
      <c r="E2" s="9" t="s">
        <v>153</v>
      </c>
      <c r="F2" s="8" t="s">
        <v>47</v>
      </c>
      <c r="G2" s="14" t="str">
        <f>"SELECT * FROM point WHERE point_name  IN ('"&amp;A2&amp;"') and equipment_name IN ('"&amp;B2&amp;"');"</f>
        <v>SELECT * FROM point WHERE point_name  IN ('HM_1') and equipment_name IN ('chilled_return_water_temperature_sensor');</v>
      </c>
    </row>
    <row r="3" spans="1:7" x14ac:dyDescent="0.35">
      <c r="A3" s="9" t="s">
        <v>152</v>
      </c>
      <c r="B3" s="9" t="s">
        <v>15</v>
      </c>
      <c r="C3" s="9" t="str">
        <f>_xlfn.CONCAT("station:|slot:/Drivers/RdbmsNetwork/MySQLDatabase/points/",A3,"_",B3)</f>
        <v>station:|slot:/Drivers/RdbmsNetwork/MySQLDatabase/points/HM_1_chilled_supply_water_temperature_sensor</v>
      </c>
      <c r="D3" s="10"/>
      <c r="E3" s="9" t="s">
        <v>153</v>
      </c>
      <c r="F3" s="8" t="s">
        <v>54</v>
      </c>
      <c r="G3" s="14" t="str">
        <f t="shared" ref="G3:G5" si="0">"SELECT * FROM point WHERE point_name  IN ('"&amp;A3&amp;"') and equipment_name IN ('"&amp;B3&amp;"');"</f>
        <v>SELECT * FROM point WHERE point_name  IN ('HM_1') and equipment_name IN ('chilled_supply_water_temperature_sensor');</v>
      </c>
    </row>
    <row r="4" spans="1:7" x14ac:dyDescent="0.35">
      <c r="A4" s="9" t="s">
        <v>152</v>
      </c>
      <c r="B4" s="9" t="s">
        <v>14</v>
      </c>
      <c r="C4" s="9" t="str">
        <f t="shared" ref="C4:C5" si="1">_xlfn.CONCAT("station:|slot:/Drivers/RdbmsNetwork/MySQLDatabase/points/",A4,"_",B4)</f>
        <v>station:|slot:/Drivers/RdbmsNetwork/MySQLDatabase/points/HM_1_chilled_supply_water_flowrate_sensor</v>
      </c>
      <c r="D4" s="10"/>
      <c r="E4" s="9" t="s">
        <v>153</v>
      </c>
      <c r="F4" s="8" t="s">
        <v>116</v>
      </c>
      <c r="G4" s="14" t="str">
        <f t="shared" si="0"/>
        <v>SELECT * FROM point WHERE point_name  IN ('HM_1') and equipment_name IN ('chilled_supply_water_flowrate_sensor');</v>
      </c>
    </row>
    <row r="5" spans="1:7" x14ac:dyDescent="0.35">
      <c r="A5" s="17" t="s">
        <v>152</v>
      </c>
      <c r="B5" s="19" t="s">
        <v>115</v>
      </c>
      <c r="C5" s="17" t="str">
        <f t="shared" si="1"/>
        <v>station:|slot:/Drivers/RdbmsNetwork/MySQLDatabase/points/HM_1_energy_sensor</v>
      </c>
      <c r="D5" s="18"/>
      <c r="E5" s="17" t="s">
        <v>153</v>
      </c>
      <c r="F5" s="19" t="s">
        <v>117</v>
      </c>
      <c r="G5" s="20" t="str">
        <f t="shared" si="0"/>
        <v>SELECT * FROM point WHERE point_name  IN ('HM_1') and equipment_name IN ('energy_sensor');</v>
      </c>
    </row>
    <row r="6" spans="1:7" x14ac:dyDescent="0.35">
      <c r="A6" s="9"/>
      <c r="B6" s="9"/>
      <c r="C6" s="9"/>
      <c r="D6" s="10"/>
      <c r="E6" s="9"/>
      <c r="F6" s="8"/>
    </row>
    <row r="7" spans="1:7" x14ac:dyDescent="0.35">
      <c r="A7" s="8" t="s">
        <v>22</v>
      </c>
      <c r="B7" s="9"/>
      <c r="C7" s="10"/>
      <c r="D7" s="8"/>
      <c r="E7" s="10"/>
      <c r="F7" s="10"/>
    </row>
    <row r="8" spans="1:7" x14ac:dyDescent="0.35">
      <c r="A8" s="8" t="s">
        <v>118</v>
      </c>
      <c r="B8" s="9"/>
      <c r="C8" s="10"/>
      <c r="D8" s="8"/>
      <c r="E8" s="10"/>
      <c r="F8" s="10"/>
    </row>
    <row r="9" spans="1:7" x14ac:dyDescent="0.35">
      <c r="A9" t="s">
        <v>104</v>
      </c>
    </row>
    <row r="10" spans="1:7" x14ac:dyDescent="0.35">
      <c r="A10" s="7"/>
    </row>
    <row r="11" spans="1:7" x14ac:dyDescent="0.35">
      <c r="A11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66916-E035-4074-9D5B-340FF3D310BE}">
  <dimension ref="A1:I8"/>
  <sheetViews>
    <sheetView zoomScale="70" zoomScaleNormal="70" workbookViewId="0">
      <selection activeCell="A2" sqref="A2:I2"/>
    </sheetView>
  </sheetViews>
  <sheetFormatPr defaultRowHeight="14.5" x14ac:dyDescent="0.35"/>
  <cols>
    <col min="1" max="1" width="17" bestFit="1" customWidth="1"/>
    <col min="2" max="2" width="15.6328125" bestFit="1" customWidth="1"/>
    <col min="3" max="3" width="15" bestFit="1" customWidth="1"/>
    <col min="4" max="4" width="17.26953125" bestFit="1" customWidth="1"/>
    <col min="5" max="5" width="78.36328125" bestFit="1" customWidth="1"/>
    <col min="6" max="6" width="11.1796875" bestFit="1" customWidth="1"/>
    <col min="7" max="7" width="21.54296875" bestFit="1" customWidth="1"/>
    <col min="8" max="8" width="22.36328125" bestFit="1" customWidth="1"/>
  </cols>
  <sheetData>
    <row r="1" spans="1:9" x14ac:dyDescent="0.35">
      <c r="A1" s="1" t="s">
        <v>1</v>
      </c>
      <c r="B1" s="1" t="s">
        <v>0</v>
      </c>
      <c r="C1" s="1" t="s">
        <v>158</v>
      </c>
      <c r="D1" s="1" t="s">
        <v>167</v>
      </c>
      <c r="E1" s="3" t="s">
        <v>21</v>
      </c>
      <c r="F1" s="2" t="s">
        <v>34</v>
      </c>
      <c r="G1" s="2" t="s">
        <v>35</v>
      </c>
      <c r="H1" s="2" t="s">
        <v>40</v>
      </c>
      <c r="I1" s="3" t="s">
        <v>157</v>
      </c>
    </row>
    <row r="2" spans="1:9" x14ac:dyDescent="0.35">
      <c r="A2" s="5" t="s">
        <v>154</v>
      </c>
      <c r="B2" s="6" t="s">
        <v>120</v>
      </c>
      <c r="C2" s="6" t="s">
        <v>174</v>
      </c>
      <c r="D2" s="6" t="s">
        <v>162</v>
      </c>
      <c r="E2" s="5" t="str">
        <f>_xlfn.CONCAT("station:|slot:/Drivers/RdbmsNetwork/MySQLDatabase/points/",A2,"_",B2)</f>
        <v>station:|slot:/Drivers/RdbmsNetwork/MySQLDatabase/points/WM_1_flowrate_sensor</v>
      </c>
      <c r="F2" s="4"/>
      <c r="G2" s="5" t="s">
        <v>153</v>
      </c>
      <c r="H2" s="6" t="s">
        <v>121</v>
      </c>
      <c r="I2" s="13" t="str">
        <f>"SELECT * FROM point WHERE point_name  IN ('"&amp;A2&amp;"') and equipment_name IN ('"&amp;B2&amp;"');"</f>
        <v>SELECT * FROM point WHERE point_name  IN ('WM_1') and equipment_name IN ('flowrate_sensor');</v>
      </c>
    </row>
    <row r="3" spans="1:9" x14ac:dyDescent="0.35">
      <c r="A3" s="9"/>
      <c r="B3" s="9"/>
      <c r="C3" s="9"/>
      <c r="D3" s="9"/>
      <c r="E3" s="9"/>
      <c r="F3" s="10"/>
      <c r="G3" s="9"/>
      <c r="H3" s="8"/>
    </row>
    <row r="4" spans="1:9" x14ac:dyDescent="0.35">
      <c r="A4" s="8" t="s">
        <v>22</v>
      </c>
      <c r="B4" s="9"/>
      <c r="C4" s="9"/>
      <c r="D4" s="9"/>
      <c r="E4" s="10"/>
      <c r="F4" s="8"/>
      <c r="G4" s="10"/>
      <c r="H4" s="10"/>
    </row>
    <row r="5" spans="1:9" x14ac:dyDescent="0.35">
      <c r="A5" s="8" t="s">
        <v>119</v>
      </c>
      <c r="B5" s="9"/>
      <c r="C5" s="9"/>
      <c r="D5" s="9"/>
      <c r="E5" s="10"/>
      <c r="F5" s="8"/>
      <c r="G5" s="10"/>
      <c r="H5" s="10"/>
    </row>
    <row r="6" spans="1:9" x14ac:dyDescent="0.35">
      <c r="A6" t="s">
        <v>104</v>
      </c>
    </row>
    <row r="7" spans="1:9" x14ac:dyDescent="0.35">
      <c r="A7" s="7"/>
    </row>
    <row r="8" spans="1:9" x14ac:dyDescent="0.35">
      <c r="A8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C6AC3-F444-4C56-83FB-AB2124634D44}">
  <dimension ref="A1:G9"/>
  <sheetViews>
    <sheetView zoomScale="70" zoomScaleNormal="70" workbookViewId="0">
      <selection activeCell="A2" sqref="A2:G3"/>
    </sheetView>
  </sheetViews>
  <sheetFormatPr defaultRowHeight="14.5" x14ac:dyDescent="0.35"/>
  <cols>
    <col min="1" max="1" width="17" bestFit="1" customWidth="1"/>
    <col min="2" max="2" width="37.54296875" bestFit="1" customWidth="1"/>
    <col min="3" max="3" width="75.81640625" hidden="1" customWidth="1"/>
    <col min="4" max="4" width="13.08984375" bestFit="1" customWidth="1"/>
    <col min="5" max="5" width="19.7265625" bestFit="1" customWidth="1"/>
    <col min="6" max="6" width="23.54296875" bestFit="1" customWidth="1"/>
  </cols>
  <sheetData>
    <row r="1" spans="1:7" x14ac:dyDescent="0.35">
      <c r="A1" s="11" t="s">
        <v>1</v>
      </c>
      <c r="B1" s="11" t="s">
        <v>0</v>
      </c>
      <c r="C1" s="12" t="s">
        <v>21</v>
      </c>
      <c r="D1" s="2" t="s">
        <v>34</v>
      </c>
      <c r="E1" s="2" t="s">
        <v>35</v>
      </c>
      <c r="F1" s="2" t="s">
        <v>40</v>
      </c>
      <c r="G1" s="12" t="s">
        <v>157</v>
      </c>
    </row>
    <row r="2" spans="1:7" x14ac:dyDescent="0.35">
      <c r="A2" s="9" t="s">
        <v>155</v>
      </c>
      <c r="B2" s="9" t="s">
        <v>122</v>
      </c>
      <c r="C2" s="9" t="str">
        <f t="shared" ref="C2:C3" si="0">_xlfn.CONCAT("station:|slot:/Drivers/RdbmsNetwork/MySQLDatabase/points/",A2,"_",B2)</f>
        <v>station:|slot:/Drivers/RdbmsNetwork/MySQLDatabase/points/EM_1_power_sensor</v>
      </c>
      <c r="D2" s="32" t="s">
        <v>156</v>
      </c>
      <c r="E2" s="9" t="s">
        <v>126</v>
      </c>
      <c r="F2" s="8" t="s">
        <v>123</v>
      </c>
      <c r="G2" s="14" t="str">
        <f>"SELECT * FROM point WHERE point_name  IN ('"&amp;A2&amp;"') and equipment_name IN ('"&amp;B2&amp;"');"</f>
        <v>SELECT * FROM point WHERE point_name  IN ('EM_1') and equipment_name IN ('power_sensor');</v>
      </c>
    </row>
    <row r="3" spans="1:7" x14ac:dyDescent="0.35">
      <c r="A3" s="17" t="s">
        <v>155</v>
      </c>
      <c r="B3" s="19" t="s">
        <v>115</v>
      </c>
      <c r="C3" s="17" t="str">
        <f t="shared" si="0"/>
        <v>station:|slot:/Drivers/RdbmsNetwork/MySQLDatabase/points/EM_1_energy_sensor</v>
      </c>
      <c r="D3" s="33" t="s">
        <v>156</v>
      </c>
      <c r="E3" s="17" t="s">
        <v>126</v>
      </c>
      <c r="F3" s="19" t="s">
        <v>124</v>
      </c>
      <c r="G3" s="20" t="str">
        <f>"SELECT * FROM point WHERE point_name  IN ('"&amp;A3&amp;"') and equipment_name IN ('"&amp;B3&amp;"');"</f>
        <v>SELECT * FROM point WHERE point_name  IN ('EM_1') and equipment_name IN ('energy_sensor');</v>
      </c>
    </row>
    <row r="4" spans="1:7" x14ac:dyDescent="0.35">
      <c r="A4" s="9"/>
      <c r="B4" s="9"/>
      <c r="C4" s="9"/>
      <c r="D4" s="10"/>
      <c r="E4" s="9"/>
      <c r="F4" s="8"/>
    </row>
    <row r="5" spans="1:7" x14ac:dyDescent="0.35">
      <c r="A5" s="8" t="s">
        <v>22</v>
      </c>
      <c r="B5" s="9"/>
      <c r="C5" s="10"/>
      <c r="D5" s="8"/>
      <c r="E5" s="10"/>
      <c r="F5" s="10"/>
    </row>
    <row r="6" spans="1:7" x14ac:dyDescent="0.35">
      <c r="A6" s="8" t="s">
        <v>125</v>
      </c>
      <c r="B6" s="9"/>
      <c r="C6" s="10"/>
      <c r="D6" s="8"/>
      <c r="E6" s="10"/>
      <c r="F6" s="10"/>
    </row>
    <row r="7" spans="1:7" x14ac:dyDescent="0.35">
      <c r="A7" t="s">
        <v>104</v>
      </c>
    </row>
    <row r="8" spans="1:7" x14ac:dyDescent="0.35">
      <c r="A8" s="7"/>
    </row>
    <row r="9" spans="1:7" x14ac:dyDescent="0.35">
      <c r="A9" s="7"/>
    </row>
  </sheetData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445B-96AC-4B3B-A1C2-0199C802DC5B}">
  <dimension ref="A1:I43"/>
  <sheetViews>
    <sheetView topLeftCell="A4" zoomScale="70" zoomScaleNormal="70" workbookViewId="0">
      <selection activeCell="F40" sqref="F40"/>
    </sheetView>
  </sheetViews>
  <sheetFormatPr defaultRowHeight="14.5" x14ac:dyDescent="0.35"/>
  <cols>
    <col min="1" max="1" width="17" bestFit="1" customWidth="1"/>
    <col min="2" max="2" width="35.7265625" bestFit="1" customWidth="1"/>
    <col min="3" max="3" width="15" bestFit="1" customWidth="1"/>
    <col min="4" max="4" width="17.26953125" bestFit="1" customWidth="1"/>
    <col min="5" max="5" width="143" hidden="1" customWidth="1"/>
    <col min="6" max="6" width="11.1796875" bestFit="1" customWidth="1"/>
    <col min="7" max="8" width="11.1796875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2" t="s">
        <v>34</v>
      </c>
      <c r="G1" s="2" t="s">
        <v>35</v>
      </c>
      <c r="H1" s="2" t="s">
        <v>40</v>
      </c>
      <c r="I1" s="12" t="s">
        <v>157</v>
      </c>
    </row>
    <row r="2" spans="1:9" x14ac:dyDescent="0.35">
      <c r="A2" s="9" t="s">
        <v>295</v>
      </c>
      <c r="B2" s="9" t="s">
        <v>17</v>
      </c>
      <c r="C2" s="9" t="s">
        <v>297</v>
      </c>
      <c r="D2" s="9" t="s">
        <v>164</v>
      </c>
      <c r="E2" s="9" t="str">
        <f t="shared" ref="E2:E25" si="0">"station:|slot:/Drivers/RdbmsNetwork/MySQLDatabase/points/"&amp;A2&amp;"_"&amp;B2&amp;"/"&amp;A2&amp;"_"&amp;B2&amp;""</f>
        <v>station:|slot:/Drivers/RdbmsNetwork/MySQLDatabase/points/CDS_1_zone_air_co2_concentration_sensor/CDS_1_zone_air_co2_concentration_sensor</v>
      </c>
      <c r="F2" s="9"/>
      <c r="G2" s="9" t="s">
        <v>225</v>
      </c>
      <c r="H2" s="9" t="s">
        <v>296</v>
      </c>
      <c r="I2" s="14" t="str">
        <f t="shared" ref="I2:I25" si="1">"SELECT * FROM point WHERE point_name  IN ('"&amp;A2&amp;"') and equipment_name IN ('"&amp;B2&amp;"');"</f>
        <v>SELECT * FROM point WHERE point_name  IN ('CDS_1') and equipment_name IN ('zone_air_co2_concentration_sensor');</v>
      </c>
    </row>
    <row r="3" spans="1:9" x14ac:dyDescent="0.35">
      <c r="A3" s="9" t="s">
        <v>298</v>
      </c>
      <c r="B3" s="9" t="s">
        <v>17</v>
      </c>
      <c r="C3" s="9" t="s">
        <v>297</v>
      </c>
      <c r="D3" s="9" t="s">
        <v>164</v>
      </c>
      <c r="E3" s="9" t="str">
        <f t="shared" si="0"/>
        <v>station:|slot:/Drivers/RdbmsNetwork/MySQLDatabase/points/CDS_2_zone_air_co2_concentration_sensor/CDS_2_zone_air_co2_concentration_sensor</v>
      </c>
      <c r="F3" s="9"/>
      <c r="G3" s="9" t="s">
        <v>225</v>
      </c>
      <c r="H3" s="9" t="s">
        <v>296</v>
      </c>
      <c r="I3" s="14" t="str">
        <f t="shared" si="1"/>
        <v>SELECT * FROM point WHERE point_name  IN ('CDS_2') and equipment_name IN ('zone_air_co2_concentration_sensor');</v>
      </c>
    </row>
    <row r="4" spans="1:9" x14ac:dyDescent="0.35">
      <c r="A4" s="9" t="s">
        <v>299</v>
      </c>
      <c r="B4" s="9" t="s">
        <v>17</v>
      </c>
      <c r="C4" s="9" t="s">
        <v>319</v>
      </c>
      <c r="D4" s="9" t="s">
        <v>164</v>
      </c>
      <c r="E4" s="9" t="str">
        <f t="shared" si="0"/>
        <v>station:|slot:/Drivers/RdbmsNetwork/MySQLDatabase/points/CDS_3_zone_air_co2_concentration_sensor/CDS_3_zone_air_co2_concentration_sensor</v>
      </c>
      <c r="F4" s="9"/>
      <c r="G4" s="9" t="s">
        <v>225</v>
      </c>
      <c r="H4" s="9" t="s">
        <v>296</v>
      </c>
      <c r="I4" s="14" t="str">
        <f t="shared" si="1"/>
        <v>SELECT * FROM point WHERE point_name  IN ('CDS_3') and equipment_name IN ('zone_air_co2_concentration_sensor');</v>
      </c>
    </row>
    <row r="5" spans="1:9" x14ac:dyDescent="0.35">
      <c r="A5" s="9" t="s">
        <v>300</v>
      </c>
      <c r="B5" s="9" t="s">
        <v>17</v>
      </c>
      <c r="C5" s="9" t="s">
        <v>321</v>
      </c>
      <c r="D5" s="9" t="s">
        <v>164</v>
      </c>
      <c r="E5" s="9" t="str">
        <f t="shared" si="0"/>
        <v>station:|slot:/Drivers/RdbmsNetwork/MySQLDatabase/points/CDS_4_zone_air_co2_concentration_sensor/CDS_4_zone_air_co2_concentration_sensor</v>
      </c>
      <c r="F5" s="9"/>
      <c r="G5" s="9" t="s">
        <v>225</v>
      </c>
      <c r="H5" s="9" t="s">
        <v>296</v>
      </c>
      <c r="I5" s="14" t="str">
        <f t="shared" si="1"/>
        <v>SELECT * FROM point WHERE point_name  IN ('CDS_4') and equipment_name IN ('zone_air_co2_concentration_sensor');</v>
      </c>
    </row>
    <row r="6" spans="1:9" x14ac:dyDescent="0.35">
      <c r="A6" s="9" t="s">
        <v>301</v>
      </c>
      <c r="B6" s="9" t="s">
        <v>17</v>
      </c>
      <c r="C6" s="9" t="s">
        <v>321</v>
      </c>
      <c r="D6" s="9" t="s">
        <v>164</v>
      </c>
      <c r="E6" s="9" t="str">
        <f t="shared" si="0"/>
        <v>station:|slot:/Drivers/RdbmsNetwork/MySQLDatabase/points/CDS_5_zone_air_co2_concentration_sensor/CDS_5_zone_air_co2_concentration_sensor</v>
      </c>
      <c r="F6" s="9"/>
      <c r="G6" s="9" t="s">
        <v>225</v>
      </c>
      <c r="H6" s="9" t="s">
        <v>296</v>
      </c>
      <c r="I6" s="14" t="str">
        <f t="shared" si="1"/>
        <v>SELECT * FROM point WHERE point_name  IN ('CDS_5') and equipment_name IN ('zone_air_co2_concentration_sensor');</v>
      </c>
    </row>
    <row r="7" spans="1:9" x14ac:dyDescent="0.35">
      <c r="A7" s="9" t="s">
        <v>302</v>
      </c>
      <c r="B7" s="9" t="s">
        <v>17</v>
      </c>
      <c r="C7" s="9" t="s">
        <v>319</v>
      </c>
      <c r="D7" s="9" t="s">
        <v>164</v>
      </c>
      <c r="E7" s="9" t="str">
        <f t="shared" si="0"/>
        <v>station:|slot:/Drivers/RdbmsNetwork/MySQLDatabase/points/CDS_6_zone_air_co2_concentration_sensor/CDS_6_zone_air_co2_concentration_sensor</v>
      </c>
      <c r="F7" s="9"/>
      <c r="G7" s="9" t="s">
        <v>225</v>
      </c>
      <c r="H7" s="9" t="s">
        <v>296</v>
      </c>
      <c r="I7" s="14" t="str">
        <f t="shared" si="1"/>
        <v>SELECT * FROM point WHERE point_name  IN ('CDS_6') and equipment_name IN ('zone_air_co2_concentration_sensor');</v>
      </c>
    </row>
    <row r="8" spans="1:9" x14ac:dyDescent="0.35">
      <c r="A8" s="9" t="s">
        <v>303</v>
      </c>
      <c r="B8" s="9" t="s">
        <v>17</v>
      </c>
      <c r="C8" s="9" t="s">
        <v>319</v>
      </c>
      <c r="D8" s="9" t="s">
        <v>164</v>
      </c>
      <c r="E8" s="9" t="str">
        <f t="shared" si="0"/>
        <v>station:|slot:/Drivers/RdbmsNetwork/MySQLDatabase/points/CDS_7_zone_air_co2_concentration_sensor/CDS_7_zone_air_co2_concentration_sensor</v>
      </c>
      <c r="F8" s="9"/>
      <c r="G8" s="9" t="s">
        <v>225</v>
      </c>
      <c r="H8" s="9" t="s">
        <v>296</v>
      </c>
      <c r="I8" s="14" t="str">
        <f t="shared" si="1"/>
        <v>SELECT * FROM point WHERE point_name  IN ('CDS_7') and equipment_name IN ('zone_air_co2_concentration_sensor');</v>
      </c>
    </row>
    <row r="9" spans="1:9" x14ac:dyDescent="0.35">
      <c r="A9" s="9" t="s">
        <v>304</v>
      </c>
      <c r="B9" s="9" t="s">
        <v>17</v>
      </c>
      <c r="C9" s="9" t="s">
        <v>319</v>
      </c>
      <c r="D9" s="9" t="s">
        <v>164</v>
      </c>
      <c r="E9" s="9" t="str">
        <f t="shared" si="0"/>
        <v>station:|slot:/Drivers/RdbmsNetwork/MySQLDatabase/points/CDS_8_zone_air_co2_concentration_sensor/CDS_8_zone_air_co2_concentration_sensor</v>
      </c>
      <c r="F9" s="9"/>
      <c r="G9" s="9" t="s">
        <v>225</v>
      </c>
      <c r="H9" s="9" t="s">
        <v>296</v>
      </c>
      <c r="I9" s="14" t="str">
        <f t="shared" si="1"/>
        <v>SELECT * FROM point WHERE point_name  IN ('CDS_8') and equipment_name IN ('zone_air_co2_concentration_sensor');</v>
      </c>
    </row>
    <row r="10" spans="1:9" x14ac:dyDescent="0.35">
      <c r="A10" s="9" t="s">
        <v>305</v>
      </c>
      <c r="B10" s="9" t="s">
        <v>17</v>
      </c>
      <c r="C10" s="9" t="s">
        <v>288</v>
      </c>
      <c r="D10" s="9" t="s">
        <v>164</v>
      </c>
      <c r="E10" s="9" t="str">
        <f t="shared" si="0"/>
        <v>station:|slot:/Drivers/RdbmsNetwork/MySQLDatabase/points/CDS_9_zone_air_co2_concentration_sensor/CDS_9_zone_air_co2_concentration_sensor</v>
      </c>
      <c r="F10" s="9"/>
      <c r="G10" s="9" t="s">
        <v>225</v>
      </c>
      <c r="H10" s="9" t="s">
        <v>296</v>
      </c>
      <c r="I10" s="14" t="str">
        <f t="shared" si="1"/>
        <v>SELECT * FROM point WHERE point_name  IN ('CDS_9') and equipment_name IN ('zone_air_co2_concentration_sensor');</v>
      </c>
    </row>
    <row r="11" spans="1:9" x14ac:dyDescent="0.35">
      <c r="A11" s="9" t="s">
        <v>306</v>
      </c>
      <c r="B11" s="9" t="s">
        <v>17</v>
      </c>
      <c r="C11" s="9" t="s">
        <v>321</v>
      </c>
      <c r="D11" s="9" t="s">
        <v>164</v>
      </c>
      <c r="E11" s="9" t="str">
        <f t="shared" si="0"/>
        <v>station:|slot:/Drivers/RdbmsNetwork/MySQLDatabase/points/CDS_10_zone_air_co2_concentration_sensor/CDS_10_zone_air_co2_concentration_sensor</v>
      </c>
      <c r="F11" s="9"/>
      <c r="G11" s="9" t="s">
        <v>225</v>
      </c>
      <c r="H11" s="9" t="s">
        <v>296</v>
      </c>
      <c r="I11" s="14" t="str">
        <f t="shared" si="1"/>
        <v>SELECT * FROM point WHERE point_name  IN ('CDS_10') and equipment_name IN ('zone_air_co2_concentration_sensor');</v>
      </c>
    </row>
    <row r="12" spans="1:9" x14ac:dyDescent="0.35">
      <c r="A12" s="9" t="s">
        <v>307</v>
      </c>
      <c r="B12" s="9" t="s">
        <v>17</v>
      </c>
      <c r="C12" s="9" t="s">
        <v>319</v>
      </c>
      <c r="D12" s="9" t="s">
        <v>164</v>
      </c>
      <c r="E12" s="9" t="str">
        <f t="shared" si="0"/>
        <v>station:|slot:/Drivers/RdbmsNetwork/MySQLDatabase/points/CDS_11_zone_air_co2_concentration_sensor/CDS_11_zone_air_co2_concentration_sensor</v>
      </c>
      <c r="F12" s="9"/>
      <c r="G12" s="9" t="s">
        <v>225</v>
      </c>
      <c r="H12" s="9" t="s">
        <v>296</v>
      </c>
      <c r="I12" s="14" t="str">
        <f t="shared" si="1"/>
        <v>SELECT * FROM point WHERE point_name  IN ('CDS_11') and equipment_name IN ('zone_air_co2_concentration_sensor');</v>
      </c>
    </row>
    <row r="13" spans="1:9" x14ac:dyDescent="0.35">
      <c r="A13" s="9" t="s">
        <v>308</v>
      </c>
      <c r="B13" s="9" t="s">
        <v>17</v>
      </c>
      <c r="C13" s="9" t="s">
        <v>319</v>
      </c>
      <c r="D13" s="9" t="s">
        <v>164</v>
      </c>
      <c r="E13" s="9" t="str">
        <f t="shared" si="0"/>
        <v>station:|slot:/Drivers/RdbmsNetwork/MySQLDatabase/points/CDS_12_zone_air_co2_concentration_sensor/CDS_12_zone_air_co2_concentration_sensor</v>
      </c>
      <c r="F13" s="9"/>
      <c r="G13" s="9" t="s">
        <v>225</v>
      </c>
      <c r="H13" s="9" t="s">
        <v>296</v>
      </c>
      <c r="I13" s="14" t="str">
        <f t="shared" si="1"/>
        <v>SELECT * FROM point WHERE point_name  IN ('CDS_12') and equipment_name IN ('zone_air_co2_concentration_sensor');</v>
      </c>
    </row>
    <row r="14" spans="1:9" x14ac:dyDescent="0.35">
      <c r="A14" s="9" t="s">
        <v>309</v>
      </c>
      <c r="B14" s="9" t="s">
        <v>17</v>
      </c>
      <c r="C14" s="9" t="s">
        <v>288</v>
      </c>
      <c r="D14" s="9" t="s">
        <v>164</v>
      </c>
      <c r="E14" s="9" t="str">
        <f t="shared" si="0"/>
        <v>station:|slot:/Drivers/RdbmsNetwork/MySQLDatabase/points/CDS_13_zone_air_co2_concentration_sensor/CDS_13_zone_air_co2_concentration_sensor</v>
      </c>
      <c r="F14" s="9"/>
      <c r="G14" s="9" t="s">
        <v>225</v>
      </c>
      <c r="H14" s="9" t="s">
        <v>296</v>
      </c>
      <c r="I14" s="14" t="str">
        <f t="shared" si="1"/>
        <v>SELECT * FROM point WHERE point_name  IN ('CDS_13') and equipment_name IN ('zone_air_co2_concentration_sensor');</v>
      </c>
    </row>
    <row r="15" spans="1:9" x14ac:dyDescent="0.35">
      <c r="A15" s="9" t="s">
        <v>310</v>
      </c>
      <c r="B15" s="9" t="s">
        <v>17</v>
      </c>
      <c r="C15" s="9" t="s">
        <v>319</v>
      </c>
      <c r="D15" s="9" t="s">
        <v>164</v>
      </c>
      <c r="E15" s="9" t="str">
        <f t="shared" si="0"/>
        <v>station:|slot:/Drivers/RdbmsNetwork/MySQLDatabase/points/CDS_14_zone_air_co2_concentration_sensor/CDS_14_zone_air_co2_concentration_sensor</v>
      </c>
      <c r="F15" s="9"/>
      <c r="G15" s="9" t="s">
        <v>225</v>
      </c>
      <c r="H15" s="9" t="s">
        <v>296</v>
      </c>
      <c r="I15" s="14" t="str">
        <f t="shared" si="1"/>
        <v>SELECT * FROM point WHERE point_name  IN ('CDS_14') and equipment_name IN ('zone_air_co2_concentration_sensor');</v>
      </c>
    </row>
    <row r="16" spans="1:9" x14ac:dyDescent="0.35">
      <c r="A16" s="9" t="s">
        <v>311</v>
      </c>
      <c r="B16" s="9" t="s">
        <v>17</v>
      </c>
      <c r="C16" s="9" t="s">
        <v>319</v>
      </c>
      <c r="D16" s="9" t="s">
        <v>164</v>
      </c>
      <c r="E16" s="9" t="str">
        <f t="shared" si="0"/>
        <v>station:|slot:/Drivers/RdbmsNetwork/MySQLDatabase/points/CDS_15_zone_air_co2_concentration_sensor/CDS_15_zone_air_co2_concentration_sensor</v>
      </c>
      <c r="F16" s="9"/>
      <c r="G16" s="9" t="s">
        <v>225</v>
      </c>
      <c r="H16" s="9" t="s">
        <v>296</v>
      </c>
      <c r="I16" s="14" t="str">
        <f t="shared" si="1"/>
        <v>SELECT * FROM point WHERE point_name  IN ('CDS_15') and equipment_name IN ('zone_air_co2_concentration_sensor');</v>
      </c>
    </row>
    <row r="17" spans="1:9" x14ac:dyDescent="0.35">
      <c r="A17" s="9" t="s">
        <v>312</v>
      </c>
      <c r="B17" s="9" t="s">
        <v>17</v>
      </c>
      <c r="C17" s="9" t="s">
        <v>321</v>
      </c>
      <c r="D17" s="9" t="s">
        <v>164</v>
      </c>
      <c r="E17" s="9" t="str">
        <f t="shared" si="0"/>
        <v>station:|slot:/Drivers/RdbmsNetwork/MySQLDatabase/points/CDS_16_zone_air_co2_concentration_sensor/CDS_16_zone_air_co2_concentration_sensor</v>
      </c>
      <c r="F17" s="9"/>
      <c r="G17" s="9" t="s">
        <v>225</v>
      </c>
      <c r="H17" s="9" t="s">
        <v>296</v>
      </c>
      <c r="I17" s="14" t="str">
        <f t="shared" si="1"/>
        <v>SELECT * FROM point WHERE point_name  IN ('CDS_16') and equipment_name IN ('zone_air_co2_concentration_sensor');</v>
      </c>
    </row>
    <row r="18" spans="1:9" x14ac:dyDescent="0.35">
      <c r="A18" s="9" t="s">
        <v>313</v>
      </c>
      <c r="B18" s="9" t="s">
        <v>17</v>
      </c>
      <c r="C18" s="9" t="s">
        <v>288</v>
      </c>
      <c r="D18" s="9" t="s">
        <v>164</v>
      </c>
      <c r="E18" s="9" t="str">
        <f t="shared" si="0"/>
        <v>station:|slot:/Drivers/RdbmsNetwork/MySQLDatabase/points/CDS_17_zone_air_co2_concentration_sensor/CDS_17_zone_air_co2_concentration_sensor</v>
      </c>
      <c r="F18" s="9"/>
      <c r="G18" s="9" t="s">
        <v>225</v>
      </c>
      <c r="H18" s="9" t="s">
        <v>296</v>
      </c>
      <c r="I18" s="14" t="str">
        <f t="shared" si="1"/>
        <v>SELECT * FROM point WHERE point_name  IN ('CDS_17') and equipment_name IN ('zone_air_co2_concentration_sensor');</v>
      </c>
    </row>
    <row r="19" spans="1:9" x14ac:dyDescent="0.35">
      <c r="A19" s="9" t="s">
        <v>314</v>
      </c>
      <c r="B19" s="9" t="s">
        <v>17</v>
      </c>
      <c r="C19" s="9" t="s">
        <v>297</v>
      </c>
      <c r="D19" s="9" t="s">
        <v>164</v>
      </c>
      <c r="E19" s="9" t="str">
        <f t="shared" si="0"/>
        <v>station:|slot:/Drivers/RdbmsNetwork/MySQLDatabase/points/CDS_18_zone_air_co2_concentration_sensor/CDS_18_zone_air_co2_concentration_sensor</v>
      </c>
      <c r="F19" s="9"/>
      <c r="G19" s="9" t="s">
        <v>225</v>
      </c>
      <c r="H19" s="9" t="s">
        <v>296</v>
      </c>
      <c r="I19" s="14" t="str">
        <f t="shared" si="1"/>
        <v>SELECT * FROM point WHERE point_name  IN ('CDS_18') and equipment_name IN ('zone_air_co2_concentration_sensor');</v>
      </c>
    </row>
    <row r="20" spans="1:9" x14ac:dyDescent="0.35">
      <c r="A20" s="9" t="s">
        <v>315</v>
      </c>
      <c r="B20" s="9" t="s">
        <v>17</v>
      </c>
      <c r="C20" s="9" t="s">
        <v>297</v>
      </c>
      <c r="D20" s="9" t="s">
        <v>164</v>
      </c>
      <c r="E20" s="9" t="str">
        <f t="shared" si="0"/>
        <v>station:|slot:/Drivers/RdbmsNetwork/MySQLDatabase/points/CDS_19_zone_air_co2_concentration_sensor/CDS_19_zone_air_co2_concentration_sensor</v>
      </c>
      <c r="F20" s="9"/>
      <c r="G20" s="9" t="s">
        <v>225</v>
      </c>
      <c r="H20" s="9" t="s">
        <v>296</v>
      </c>
      <c r="I20" s="14" t="str">
        <f t="shared" si="1"/>
        <v>SELECT * FROM point WHERE point_name  IN ('CDS_19') and equipment_name IN ('zone_air_co2_concentration_sensor');</v>
      </c>
    </row>
    <row r="21" spans="1:9" x14ac:dyDescent="0.35">
      <c r="A21" s="9" t="s">
        <v>316</v>
      </c>
      <c r="B21" s="9" t="s">
        <v>17</v>
      </c>
      <c r="C21" s="9" t="s">
        <v>297</v>
      </c>
      <c r="D21" s="9" t="s">
        <v>164</v>
      </c>
      <c r="E21" s="9" t="str">
        <f t="shared" si="0"/>
        <v>station:|slot:/Drivers/RdbmsNetwork/MySQLDatabase/points/CDS_20_zone_air_co2_concentration_sensor/CDS_20_zone_air_co2_concentration_sensor</v>
      </c>
      <c r="F21" s="9"/>
      <c r="G21" s="9" t="s">
        <v>225</v>
      </c>
      <c r="H21" s="9" t="s">
        <v>296</v>
      </c>
      <c r="I21" s="14" t="str">
        <f t="shared" si="1"/>
        <v>SELECT * FROM point WHERE point_name  IN ('CDS_20') and equipment_name IN ('zone_air_co2_concentration_sensor');</v>
      </c>
    </row>
    <row r="22" spans="1:9" x14ac:dyDescent="0.35">
      <c r="A22" s="9" t="s">
        <v>317</v>
      </c>
      <c r="B22" s="9" t="s">
        <v>17</v>
      </c>
      <c r="C22" s="9" t="s">
        <v>297</v>
      </c>
      <c r="D22" s="9" t="s">
        <v>164</v>
      </c>
      <c r="E22" s="9" t="str">
        <f t="shared" si="0"/>
        <v>station:|slot:/Drivers/RdbmsNetwork/MySQLDatabase/points/CDS_21_zone_air_co2_concentration_sensor/CDS_21_zone_air_co2_concentration_sensor</v>
      </c>
      <c r="F22" s="9"/>
      <c r="G22" s="9" t="s">
        <v>225</v>
      </c>
      <c r="H22" s="9" t="s">
        <v>296</v>
      </c>
      <c r="I22" s="14" t="str">
        <f t="shared" si="1"/>
        <v>SELECT * FROM point WHERE point_name  IN ('CDS_21') and equipment_name IN ('zone_air_co2_concentration_sensor');</v>
      </c>
    </row>
    <row r="23" spans="1:9" x14ac:dyDescent="0.35">
      <c r="A23" s="9" t="s">
        <v>318</v>
      </c>
      <c r="B23" s="9" t="s">
        <v>17</v>
      </c>
      <c r="C23" s="9" t="s">
        <v>297</v>
      </c>
      <c r="D23" s="9" t="s">
        <v>164</v>
      </c>
      <c r="E23" s="9" t="str">
        <f t="shared" si="0"/>
        <v>station:|slot:/Drivers/RdbmsNetwork/MySQLDatabase/points/CDS_22_zone_air_co2_concentration_sensor/CDS_22_zone_air_co2_concentration_sensor</v>
      </c>
      <c r="F23" s="9"/>
      <c r="G23" s="9" t="s">
        <v>225</v>
      </c>
      <c r="H23" s="9" t="s">
        <v>296</v>
      </c>
      <c r="I23" s="14" t="str">
        <f t="shared" si="1"/>
        <v>SELECT * FROM point WHERE point_name  IN ('CDS_22') and equipment_name IN ('zone_air_co2_concentration_sensor');</v>
      </c>
    </row>
    <row r="24" spans="1:9" x14ac:dyDescent="0.35">
      <c r="A24" s="9" t="s">
        <v>320</v>
      </c>
      <c r="B24" s="9" t="s">
        <v>17</v>
      </c>
      <c r="C24" s="9" t="s">
        <v>288</v>
      </c>
      <c r="D24" s="9" t="s">
        <v>164</v>
      </c>
      <c r="E24" s="9" t="str">
        <f t="shared" si="0"/>
        <v>station:|slot:/Drivers/RdbmsNetwork/MySQLDatabase/points/CDS_209_zone_air_co2_concentration_sensor/CDS_209_zone_air_co2_concentration_sensor</v>
      </c>
      <c r="F24" s="9"/>
      <c r="G24" s="9" t="s">
        <v>225</v>
      </c>
      <c r="H24" s="9" t="s">
        <v>296</v>
      </c>
      <c r="I24" s="14" t="str">
        <f t="shared" si="1"/>
        <v>SELECT * FROM point WHERE point_name  IN ('CDS_209') and equipment_name IN ('zone_air_co2_concentration_sensor');</v>
      </c>
    </row>
    <row r="25" spans="1:9" x14ac:dyDescent="0.35">
      <c r="A25" s="17" t="s">
        <v>322</v>
      </c>
      <c r="B25" s="17" t="s">
        <v>17</v>
      </c>
      <c r="C25" s="17" t="s">
        <v>297</v>
      </c>
      <c r="D25" s="17" t="s">
        <v>164</v>
      </c>
      <c r="E25" s="17" t="str">
        <f t="shared" si="0"/>
        <v>station:|slot:/Drivers/RdbmsNetwork/MySQLDatabase/points/CDS_210_zone_air_co2_concentration_sensor/CDS_210_zone_air_co2_concentration_sensor</v>
      </c>
      <c r="F25" s="17"/>
      <c r="G25" s="17" t="s">
        <v>225</v>
      </c>
      <c r="H25" s="17" t="s">
        <v>296</v>
      </c>
      <c r="I25" s="20" t="str">
        <f t="shared" si="1"/>
        <v>SELECT * FROM point WHERE point_name  IN ('CDS_210') and equipment_name IN ('zone_air_co2_concentration_sensor');</v>
      </c>
    </row>
    <row r="26" spans="1:9" x14ac:dyDescent="0.35">
      <c r="A26" s="9" t="s">
        <v>664</v>
      </c>
      <c r="B26" s="9" t="s">
        <v>17</v>
      </c>
      <c r="C26" s="9" t="s">
        <v>2258</v>
      </c>
      <c r="D26" s="9" t="s">
        <v>328</v>
      </c>
      <c r="E26" s="9" t="str">
        <f t="shared" ref="E26" si="2">"station:|slot:/Drivers/RdbmsNetwork/MySQLDatabase/points/"&amp;A26&amp;"_"&amp;B26&amp;"/"&amp;A26&amp;"_"&amp;B26&amp;""</f>
        <v>station:|slot:/Drivers/RdbmsNetwork/MySQLDatabase/points/CDS_23_zone_air_co2_concentration_sensor/CDS_23_zone_air_co2_concentration_sensor</v>
      </c>
      <c r="F26" s="9"/>
      <c r="G26" s="9" t="s">
        <v>2259</v>
      </c>
      <c r="H26" s="9" t="s">
        <v>296</v>
      </c>
      <c r="I26" s="14" t="str">
        <f t="shared" ref="I26" si="3">"SELECT * FROM point WHERE point_name  IN ('"&amp;A26&amp;"') and equipment_name IN ('"&amp;B26&amp;"');"</f>
        <v>SELECT * FROM point WHERE point_name  IN ('CDS_23') and equipment_name IN ('zone_air_co2_concentration_sensor');</v>
      </c>
    </row>
    <row r="27" spans="1:9" x14ac:dyDescent="0.35">
      <c r="A27" s="9" t="s">
        <v>666</v>
      </c>
      <c r="B27" s="9" t="s">
        <v>17</v>
      </c>
      <c r="C27" s="9" t="s">
        <v>2258</v>
      </c>
      <c r="D27" s="9" t="s">
        <v>328</v>
      </c>
      <c r="E27" s="9" t="str">
        <f t="shared" ref="E27" si="4">"station:|slot:/Drivers/RdbmsNetwork/MySQLDatabase/points/"&amp;A27&amp;"_"&amp;B27&amp;"/"&amp;A27&amp;"_"&amp;B27&amp;""</f>
        <v>station:|slot:/Drivers/RdbmsNetwork/MySQLDatabase/points/CDS_24_zone_air_co2_concentration_sensor/CDS_24_zone_air_co2_concentration_sensor</v>
      </c>
      <c r="F27" s="9"/>
      <c r="G27" s="9" t="s">
        <v>2259</v>
      </c>
      <c r="H27" s="9" t="s">
        <v>296</v>
      </c>
      <c r="I27" s="14" t="str">
        <f t="shared" ref="I27" si="5">"SELECT * FROM point WHERE point_name  IN ('"&amp;A27&amp;"') and equipment_name IN ('"&amp;B27&amp;"');"</f>
        <v>SELECT * FROM point WHERE point_name  IN ('CDS_24') and equipment_name IN ('zone_air_co2_concentration_sensor');</v>
      </c>
    </row>
    <row r="28" spans="1:9" x14ac:dyDescent="0.35">
      <c r="A28" s="9" t="s">
        <v>668</v>
      </c>
      <c r="B28" s="9" t="s">
        <v>17</v>
      </c>
      <c r="C28" s="9" t="s">
        <v>2258</v>
      </c>
      <c r="D28" s="9" t="s">
        <v>328</v>
      </c>
      <c r="E28" s="9" t="str">
        <f t="shared" ref="E28:E30" si="6">"station:|slot:/Drivers/RdbmsNetwork/MySQLDatabase/points/"&amp;A28&amp;"_"&amp;B28&amp;"/"&amp;A28&amp;"_"&amp;B28&amp;""</f>
        <v>station:|slot:/Drivers/RdbmsNetwork/MySQLDatabase/points/CDS_25_zone_air_co2_concentration_sensor/CDS_25_zone_air_co2_concentration_sensor</v>
      </c>
      <c r="F28" s="9"/>
      <c r="G28" s="9" t="s">
        <v>2259</v>
      </c>
      <c r="H28" s="9" t="s">
        <v>296</v>
      </c>
      <c r="I28" s="14" t="str">
        <f t="shared" ref="I28:I30" si="7">"SELECT * FROM point WHERE point_name  IN ('"&amp;A28&amp;"') and equipment_name IN ('"&amp;B28&amp;"');"</f>
        <v>SELECT * FROM point WHERE point_name  IN ('CDS_25') and equipment_name IN ('zone_air_co2_concentration_sensor');</v>
      </c>
    </row>
    <row r="29" spans="1:9" x14ac:dyDescent="0.35">
      <c r="A29" s="9" t="s">
        <v>670</v>
      </c>
      <c r="B29" s="9" t="s">
        <v>17</v>
      </c>
      <c r="C29" s="9" t="s">
        <v>2258</v>
      </c>
      <c r="D29" s="9" t="s">
        <v>328</v>
      </c>
      <c r="E29" s="9" t="str">
        <f t="shared" si="6"/>
        <v>station:|slot:/Drivers/RdbmsNetwork/MySQLDatabase/points/CDS_26_zone_air_co2_concentration_sensor/CDS_26_zone_air_co2_concentration_sensor</v>
      </c>
      <c r="F29" s="9"/>
      <c r="G29" s="9" t="s">
        <v>2259</v>
      </c>
      <c r="H29" s="9" t="s">
        <v>296</v>
      </c>
      <c r="I29" s="14" t="str">
        <f t="shared" si="7"/>
        <v>SELECT * FROM point WHERE point_name  IN ('CDS_26') and equipment_name IN ('zone_air_co2_concentration_sensor');</v>
      </c>
    </row>
    <row r="30" spans="1:9" x14ac:dyDescent="0.35">
      <c r="A30" s="9" t="s">
        <v>672</v>
      </c>
      <c r="B30" s="9" t="s">
        <v>17</v>
      </c>
      <c r="C30" s="9" t="s">
        <v>2258</v>
      </c>
      <c r="D30" s="9" t="s">
        <v>328</v>
      </c>
      <c r="E30" s="9" t="str">
        <f t="shared" si="6"/>
        <v>station:|slot:/Drivers/RdbmsNetwork/MySQLDatabase/points/CDS_27_zone_air_co2_concentration_sensor/CDS_27_zone_air_co2_concentration_sensor</v>
      </c>
      <c r="F30" s="9"/>
      <c r="G30" s="9" t="s">
        <v>2259</v>
      </c>
      <c r="H30" s="9" t="s">
        <v>296</v>
      </c>
      <c r="I30" s="14" t="str">
        <f t="shared" si="7"/>
        <v>SELECT * FROM point WHERE point_name  IN ('CDS_27') and equipment_name IN ('zone_air_co2_concentration_sensor');</v>
      </c>
    </row>
    <row r="31" spans="1:9" x14ac:dyDescent="0.35">
      <c r="A31" s="9" t="s">
        <v>674</v>
      </c>
      <c r="B31" s="9" t="s">
        <v>17</v>
      </c>
      <c r="C31" s="9" t="s">
        <v>2258</v>
      </c>
      <c r="D31" s="9" t="s">
        <v>328</v>
      </c>
      <c r="E31" s="9" t="str">
        <f t="shared" ref="E31:E36" si="8">"station:|slot:/Drivers/RdbmsNetwork/MySQLDatabase/points/"&amp;A31&amp;"_"&amp;B31&amp;"/"&amp;A31&amp;"_"&amp;B31&amp;""</f>
        <v>station:|slot:/Drivers/RdbmsNetwork/MySQLDatabase/points/CDS_28_zone_air_co2_concentration_sensor/CDS_28_zone_air_co2_concentration_sensor</v>
      </c>
      <c r="F31" s="9"/>
      <c r="G31" s="9" t="s">
        <v>2259</v>
      </c>
      <c r="H31" s="9" t="s">
        <v>296</v>
      </c>
      <c r="I31" s="14" t="str">
        <f t="shared" ref="I31:I36" si="9">"SELECT * FROM point WHERE point_name  IN ('"&amp;A31&amp;"') and equipment_name IN ('"&amp;B31&amp;"');"</f>
        <v>SELECT * FROM point WHERE point_name  IN ('CDS_28') and equipment_name IN ('zone_air_co2_concentration_sensor');</v>
      </c>
    </row>
    <row r="32" spans="1:9" x14ac:dyDescent="0.35">
      <c r="A32" s="9" t="s">
        <v>676</v>
      </c>
      <c r="B32" s="9" t="s">
        <v>17</v>
      </c>
      <c r="C32" s="9" t="s">
        <v>2258</v>
      </c>
      <c r="D32" s="9" t="s">
        <v>328</v>
      </c>
      <c r="E32" s="9" t="str">
        <f t="shared" si="8"/>
        <v>station:|slot:/Drivers/RdbmsNetwork/MySQLDatabase/points/CDS_29_zone_air_co2_concentration_sensor/CDS_29_zone_air_co2_concentration_sensor</v>
      </c>
      <c r="F32" s="9"/>
      <c r="G32" s="9" t="s">
        <v>2259</v>
      </c>
      <c r="H32" s="9" t="s">
        <v>296</v>
      </c>
      <c r="I32" s="14" t="str">
        <f t="shared" si="9"/>
        <v>SELECT * FROM point WHERE point_name  IN ('CDS_29') and equipment_name IN ('zone_air_co2_concentration_sensor');</v>
      </c>
    </row>
    <row r="33" spans="1:9" x14ac:dyDescent="0.35">
      <c r="A33" s="9" t="s">
        <v>678</v>
      </c>
      <c r="B33" s="9" t="s">
        <v>17</v>
      </c>
      <c r="C33" s="9" t="s">
        <v>2258</v>
      </c>
      <c r="D33" s="9" t="s">
        <v>328</v>
      </c>
      <c r="E33" s="9" t="str">
        <f t="shared" si="8"/>
        <v>station:|slot:/Drivers/RdbmsNetwork/MySQLDatabase/points/CDS_30_zone_air_co2_concentration_sensor/CDS_30_zone_air_co2_concentration_sensor</v>
      </c>
      <c r="F33" s="9"/>
      <c r="G33" s="9" t="s">
        <v>2259</v>
      </c>
      <c r="H33" s="9" t="s">
        <v>296</v>
      </c>
      <c r="I33" s="14" t="str">
        <f t="shared" si="9"/>
        <v>SELECT * FROM point WHERE point_name  IN ('CDS_30') and equipment_name IN ('zone_air_co2_concentration_sensor');</v>
      </c>
    </row>
    <row r="34" spans="1:9" x14ac:dyDescent="0.35">
      <c r="A34" s="9" t="s">
        <v>680</v>
      </c>
      <c r="B34" s="9" t="s">
        <v>17</v>
      </c>
      <c r="C34" s="9" t="s">
        <v>2258</v>
      </c>
      <c r="D34" s="9" t="s">
        <v>328</v>
      </c>
      <c r="E34" s="9" t="str">
        <f t="shared" si="8"/>
        <v>station:|slot:/Drivers/RdbmsNetwork/MySQLDatabase/points/CDS_31_zone_air_co2_concentration_sensor/CDS_31_zone_air_co2_concentration_sensor</v>
      </c>
      <c r="F34" s="9"/>
      <c r="G34" s="9" t="s">
        <v>2259</v>
      </c>
      <c r="H34" s="9" t="s">
        <v>296</v>
      </c>
      <c r="I34" s="14" t="str">
        <f t="shared" si="9"/>
        <v>SELECT * FROM point WHERE point_name  IN ('CDS_31') and equipment_name IN ('zone_air_co2_concentration_sensor');</v>
      </c>
    </row>
    <row r="35" spans="1:9" x14ac:dyDescent="0.35">
      <c r="A35" s="9" t="s">
        <v>682</v>
      </c>
      <c r="B35" s="9" t="s">
        <v>17</v>
      </c>
      <c r="C35" s="9" t="s">
        <v>2258</v>
      </c>
      <c r="D35" s="9" t="s">
        <v>328</v>
      </c>
      <c r="E35" s="9" t="str">
        <f t="shared" si="8"/>
        <v>station:|slot:/Drivers/RdbmsNetwork/MySQLDatabase/points/CDS_32_zone_air_co2_concentration_sensor/CDS_32_zone_air_co2_concentration_sensor</v>
      </c>
      <c r="F35" s="9"/>
      <c r="G35" s="9" t="s">
        <v>2259</v>
      </c>
      <c r="H35" s="9" t="s">
        <v>296</v>
      </c>
      <c r="I35" s="14" t="str">
        <f t="shared" si="9"/>
        <v>SELECT * FROM point WHERE point_name  IN ('CDS_32') and equipment_name IN ('zone_air_co2_concentration_sensor');</v>
      </c>
    </row>
    <row r="36" spans="1:9" x14ac:dyDescent="0.35">
      <c r="A36" s="9" t="s">
        <v>684</v>
      </c>
      <c r="B36" s="9" t="s">
        <v>17</v>
      </c>
      <c r="C36" s="9" t="s">
        <v>2258</v>
      </c>
      <c r="D36" s="9" t="s">
        <v>328</v>
      </c>
      <c r="E36" s="9" t="str">
        <f t="shared" si="8"/>
        <v>station:|slot:/Drivers/RdbmsNetwork/MySQLDatabase/points/CDS_33_zone_air_co2_concentration_sensor/CDS_33_zone_air_co2_concentration_sensor</v>
      </c>
      <c r="F36" s="9"/>
      <c r="G36" s="9" t="s">
        <v>2259</v>
      </c>
      <c r="H36" s="9" t="s">
        <v>296</v>
      </c>
      <c r="I36" s="14" t="str">
        <f t="shared" si="9"/>
        <v>SELECT * FROM point WHERE point_name  IN ('CDS_33') and equipment_name IN ('zone_air_co2_concentration_sensor');</v>
      </c>
    </row>
    <row r="37" spans="1:9" x14ac:dyDescent="0.35">
      <c r="A37" s="9" t="s">
        <v>686</v>
      </c>
      <c r="B37" s="9" t="s">
        <v>17</v>
      </c>
      <c r="C37" s="9" t="s">
        <v>2258</v>
      </c>
      <c r="D37" s="9" t="s">
        <v>328</v>
      </c>
      <c r="E37" s="9" t="str">
        <f t="shared" ref="E37:E38" si="10">"station:|slot:/Drivers/RdbmsNetwork/MySQLDatabase/points/"&amp;A37&amp;"_"&amp;B37&amp;"/"&amp;A37&amp;"_"&amp;B37&amp;""</f>
        <v>station:|slot:/Drivers/RdbmsNetwork/MySQLDatabase/points/CDS_34_zone_air_co2_concentration_sensor/CDS_34_zone_air_co2_concentration_sensor</v>
      </c>
      <c r="F37" s="9"/>
      <c r="G37" s="9" t="s">
        <v>2259</v>
      </c>
      <c r="H37" s="9" t="s">
        <v>296</v>
      </c>
      <c r="I37" s="14" t="str">
        <f t="shared" ref="I37:I38" si="11">"SELECT * FROM point WHERE point_name  IN ('"&amp;A37&amp;"') and equipment_name IN ('"&amp;B37&amp;"');"</f>
        <v>SELECT * FROM point WHERE point_name  IN ('CDS_34') and equipment_name IN ('zone_air_co2_concentration_sensor');</v>
      </c>
    </row>
    <row r="38" spans="1:9" x14ac:dyDescent="0.35">
      <c r="A38" s="9" t="s">
        <v>688</v>
      </c>
      <c r="B38" s="9" t="s">
        <v>17</v>
      </c>
      <c r="C38" s="9" t="s">
        <v>2258</v>
      </c>
      <c r="D38" s="9" t="s">
        <v>328</v>
      </c>
      <c r="E38" s="9" t="str">
        <f t="shared" si="10"/>
        <v>station:|slot:/Drivers/RdbmsNetwork/MySQLDatabase/points/CDS_35_zone_air_co2_concentration_sensor/CDS_35_zone_air_co2_concentration_sensor</v>
      </c>
      <c r="F38" s="9"/>
      <c r="G38" s="9" t="s">
        <v>2259</v>
      </c>
      <c r="H38" s="9" t="s">
        <v>296</v>
      </c>
      <c r="I38" s="14" t="str">
        <f t="shared" si="11"/>
        <v>SELECT * FROM point WHERE point_name  IN ('CDS_35') and equipment_name IN ('zone_air_co2_concentration_sensor');</v>
      </c>
    </row>
    <row r="39" spans="1:9" x14ac:dyDescent="0.35">
      <c r="A39" s="17" t="s">
        <v>690</v>
      </c>
      <c r="B39" s="17" t="s">
        <v>17</v>
      </c>
      <c r="C39" s="17" t="s">
        <v>2258</v>
      </c>
      <c r="D39" s="17" t="s">
        <v>328</v>
      </c>
      <c r="E39" s="17" t="str">
        <f t="shared" ref="E39" si="12">"station:|slot:/Drivers/RdbmsNetwork/MySQLDatabase/points/"&amp;A39&amp;"_"&amp;B39&amp;"/"&amp;A39&amp;"_"&amp;B39&amp;""</f>
        <v>station:|slot:/Drivers/RdbmsNetwork/MySQLDatabase/points/CDS_36_zone_air_co2_concentration_sensor/CDS_36_zone_air_co2_concentration_sensor</v>
      </c>
      <c r="F39" s="17"/>
      <c r="G39" s="17" t="s">
        <v>2259</v>
      </c>
      <c r="H39" s="17" t="s">
        <v>296</v>
      </c>
      <c r="I39" s="20" t="str">
        <f t="shared" ref="I39" si="13">"SELECT * FROM point WHERE point_name  IN ('"&amp;A39&amp;"') and equipment_name IN ('"&amp;B39&amp;"');"</f>
        <v>SELECT * FROM point WHERE point_name  IN ('CDS_36') and equipment_name IN ('zone_air_co2_concentration_sensor');</v>
      </c>
    </row>
    <row r="40" spans="1:9" x14ac:dyDescent="0.35">
      <c r="A40" s="9"/>
      <c r="B40" s="9"/>
      <c r="C40" s="9"/>
      <c r="D40" s="9"/>
      <c r="E40" s="9"/>
      <c r="F40" s="9"/>
      <c r="G40" s="9"/>
      <c r="H40" s="9"/>
      <c r="I40" s="14"/>
    </row>
    <row r="41" spans="1:9" x14ac:dyDescent="0.35">
      <c r="A41" t="s">
        <v>22</v>
      </c>
    </row>
    <row r="42" spans="1:9" x14ac:dyDescent="0.35">
      <c r="A42" t="s">
        <v>294</v>
      </c>
    </row>
    <row r="43" spans="1:9" x14ac:dyDescent="0.35">
      <c r="A43" t="s">
        <v>104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C4DC-6682-4D36-8E72-5AC300C2F460}">
  <dimension ref="A1:I13"/>
  <sheetViews>
    <sheetView zoomScale="85" zoomScaleNormal="85" workbookViewId="0">
      <selection activeCell="A2" sqref="A2:I7"/>
    </sheetView>
  </sheetViews>
  <sheetFormatPr defaultRowHeight="14.5" x14ac:dyDescent="0.35"/>
  <cols>
    <col min="1" max="1" width="17" bestFit="1" customWidth="1"/>
    <col min="2" max="2" width="19.1796875" bestFit="1" customWidth="1"/>
    <col min="3" max="3" width="15" bestFit="1" customWidth="1"/>
    <col min="4" max="4" width="16.90625" bestFit="1" customWidth="1"/>
    <col min="5" max="5" width="88.1796875" hidden="1" customWidth="1"/>
    <col min="6" max="7" width="8.726562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195</v>
      </c>
      <c r="B2" s="9" t="s">
        <v>8</v>
      </c>
      <c r="C2" s="9" t="s">
        <v>288</v>
      </c>
      <c r="D2" s="9" t="s">
        <v>164</v>
      </c>
      <c r="E2" s="9" t="str">
        <f t="shared" ref="E2:E7" si="0">_xlfn.CONCAT("station:|slot:/Drivers/RdbmsNetwork/MySQLDatabase/points/",A2,"_",B2)</f>
        <v>station:|slot:/Drivers/RdbmsNetwork/MySQLDatabase/points/DB_1_run_status</v>
      </c>
      <c r="F2" s="10" t="s">
        <v>292</v>
      </c>
      <c r="G2" s="9"/>
      <c r="H2" s="15" t="s">
        <v>50</v>
      </c>
      <c r="I2" s="14" t="str">
        <f t="shared" ref="I2:I7" si="1">"SELECT * FROM point WHERE point_name  IN ('"&amp;A2&amp;"') and equipment_name IN ('"&amp;B2&amp;"');"</f>
        <v>SELECT * FROM point WHERE point_name  IN ('DB_1') and equipment_name IN ('run_status');</v>
      </c>
    </row>
    <row r="3" spans="1:9" x14ac:dyDescent="0.35">
      <c r="A3" s="17" t="s">
        <v>195</v>
      </c>
      <c r="B3" s="17" t="s">
        <v>9</v>
      </c>
      <c r="C3" s="17" t="s">
        <v>288</v>
      </c>
      <c r="D3" s="17" t="s">
        <v>164</v>
      </c>
      <c r="E3" s="17" t="str">
        <f t="shared" si="0"/>
        <v>station:|slot:/Drivers/RdbmsNetwork/MySQLDatabase/points/DB_1_device_fault_status</v>
      </c>
      <c r="F3" s="18"/>
      <c r="G3" s="17"/>
      <c r="H3" s="18" t="s">
        <v>43</v>
      </c>
      <c r="I3" s="20" t="str">
        <f t="shared" si="1"/>
        <v>SELECT * FROM point WHERE point_name  IN ('DB_1') and equipment_name IN ('device_fault_status');</v>
      </c>
    </row>
    <row r="4" spans="1:9" x14ac:dyDescent="0.35">
      <c r="A4" s="9" t="s">
        <v>291</v>
      </c>
      <c r="B4" s="9" t="s">
        <v>8</v>
      </c>
      <c r="C4" s="9" t="s">
        <v>288</v>
      </c>
      <c r="D4" s="9" t="s">
        <v>164</v>
      </c>
      <c r="E4" s="9" t="str">
        <f t="shared" si="0"/>
        <v>station:|slot:/Drivers/RdbmsNetwork/MySQLDatabase/points/DB_2_run_status</v>
      </c>
      <c r="F4" s="10" t="s">
        <v>293</v>
      </c>
      <c r="G4" s="9"/>
      <c r="H4" s="15" t="s">
        <v>50</v>
      </c>
      <c r="I4" s="14" t="str">
        <f t="shared" si="1"/>
        <v>SELECT * FROM point WHERE point_name  IN ('DB_2') and equipment_name IN ('run_status');</v>
      </c>
    </row>
    <row r="5" spans="1:9" x14ac:dyDescent="0.35">
      <c r="A5" s="17" t="s">
        <v>291</v>
      </c>
      <c r="B5" s="17" t="s">
        <v>9</v>
      </c>
      <c r="C5" s="17" t="s">
        <v>288</v>
      </c>
      <c r="D5" s="17" t="s">
        <v>164</v>
      </c>
      <c r="E5" s="17" t="str">
        <f t="shared" si="0"/>
        <v>station:|slot:/Drivers/RdbmsNetwork/MySQLDatabase/points/DB_2_device_fault_status</v>
      </c>
      <c r="F5" s="18"/>
      <c r="G5" s="17"/>
      <c r="H5" s="18" t="s">
        <v>43</v>
      </c>
      <c r="I5" s="20" t="str">
        <f t="shared" si="1"/>
        <v>SELECT * FROM point WHERE point_name  IN ('DB_2') and equipment_name IN ('device_fault_status');</v>
      </c>
    </row>
    <row r="6" spans="1:9" x14ac:dyDescent="0.35">
      <c r="A6" s="9" t="s">
        <v>245</v>
      </c>
      <c r="B6" s="9" t="s">
        <v>8</v>
      </c>
      <c r="C6" s="9" t="s">
        <v>161</v>
      </c>
      <c r="D6" s="9" t="s">
        <v>162</v>
      </c>
      <c r="E6" s="9" t="str">
        <f t="shared" si="0"/>
        <v>station:|slot:/Drivers/RdbmsNetwork/MySQLDatabase/points/DB_3_run_status</v>
      </c>
      <c r="F6" s="10" t="s">
        <v>246</v>
      </c>
      <c r="G6" s="9"/>
      <c r="H6" s="15" t="s">
        <v>50</v>
      </c>
      <c r="I6" s="14" t="str">
        <f t="shared" si="1"/>
        <v>SELECT * FROM point WHERE point_name  IN ('DB_3') and equipment_name IN ('run_status');</v>
      </c>
    </row>
    <row r="7" spans="1:9" x14ac:dyDescent="0.35">
      <c r="A7" s="17" t="s">
        <v>245</v>
      </c>
      <c r="B7" s="17" t="s">
        <v>9</v>
      </c>
      <c r="C7" s="17" t="s">
        <v>161</v>
      </c>
      <c r="D7" s="17" t="s">
        <v>162</v>
      </c>
      <c r="E7" s="17" t="str">
        <f t="shared" si="0"/>
        <v>station:|slot:/Drivers/RdbmsNetwork/MySQLDatabase/points/DB_3_device_fault_status</v>
      </c>
      <c r="F7" s="18"/>
      <c r="G7" s="17"/>
      <c r="H7" s="18" t="s">
        <v>43</v>
      </c>
      <c r="I7" s="20" t="str">
        <f t="shared" si="1"/>
        <v>SELECT * FROM point WHERE point_name  IN ('DB_3') and equipment_name IN ('device_fault_status');</v>
      </c>
    </row>
    <row r="9" spans="1:9" x14ac:dyDescent="0.35">
      <c r="A9" t="s">
        <v>22</v>
      </c>
    </row>
    <row r="10" spans="1:9" x14ac:dyDescent="0.35">
      <c r="A10" t="s">
        <v>194</v>
      </c>
    </row>
    <row r="11" spans="1:9" x14ac:dyDescent="0.35">
      <c r="A11" t="s">
        <v>196</v>
      </c>
    </row>
    <row r="12" spans="1:9" x14ac:dyDescent="0.35">
      <c r="A12" t="s">
        <v>197</v>
      </c>
    </row>
    <row r="13" spans="1:9" x14ac:dyDescent="0.35">
      <c r="A13" t="s">
        <v>104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D29D7-0853-461D-A486-D0FA72CE7AD1}">
  <dimension ref="A1:I12"/>
  <sheetViews>
    <sheetView zoomScale="85" zoomScaleNormal="85" workbookViewId="0">
      <selection activeCell="A2" sqref="A2:I5"/>
    </sheetView>
  </sheetViews>
  <sheetFormatPr defaultRowHeight="14.5" x14ac:dyDescent="0.35"/>
  <cols>
    <col min="1" max="1" width="17" bestFit="1" customWidth="1"/>
    <col min="2" max="2" width="19.1796875" bestFit="1" customWidth="1"/>
    <col min="3" max="3" width="15" bestFit="1" customWidth="1"/>
    <col min="4" max="4" width="16.90625" bestFit="1" customWidth="1"/>
    <col min="5" max="5" width="88.1796875" hidden="1" customWidth="1"/>
    <col min="6" max="7" width="8.726562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198</v>
      </c>
      <c r="B2" s="9" t="s">
        <v>8</v>
      </c>
      <c r="C2" s="9" t="s">
        <v>193</v>
      </c>
      <c r="D2" s="9" t="s">
        <v>178</v>
      </c>
      <c r="E2" s="9" t="str">
        <f>_xlfn.CONCAT("station:|slot:/Drivers/RdbmsNetwork/MySQLDatabase/points/",A2,"_",B2)</f>
        <v>station:|slot:/Drivers/RdbmsNetwork/MySQLDatabase/points/KPB_1_run_status</v>
      </c>
      <c r="F2" s="10" t="s">
        <v>199</v>
      </c>
      <c r="G2" s="9"/>
      <c r="H2" s="15" t="s">
        <v>50</v>
      </c>
      <c r="I2" s="14" t="str">
        <f>"SELECT * FROM point WHERE point_name  IN ('"&amp;A2&amp;"') and equipment_name IN ('"&amp;B2&amp;"');"</f>
        <v>SELECT * FROM point WHERE point_name  IN ('KPB_1') and equipment_name IN ('run_status');</v>
      </c>
    </row>
    <row r="3" spans="1:9" x14ac:dyDescent="0.35">
      <c r="A3" s="17" t="s">
        <v>198</v>
      </c>
      <c r="B3" s="17" t="s">
        <v>9</v>
      </c>
      <c r="C3" s="17" t="s">
        <v>193</v>
      </c>
      <c r="D3" s="17" t="s">
        <v>178</v>
      </c>
      <c r="E3" s="17" t="str">
        <f>_xlfn.CONCAT("station:|slot:/Drivers/RdbmsNetwork/MySQLDatabase/points/",A3,"_",B3)</f>
        <v>station:|slot:/Drivers/RdbmsNetwork/MySQLDatabase/points/KPB_1_device_fault_status</v>
      </c>
      <c r="F3" s="18"/>
      <c r="G3" s="17"/>
      <c r="H3" s="18" t="s">
        <v>43</v>
      </c>
      <c r="I3" s="20" t="str">
        <f>"SELECT * FROM point WHERE point_name  IN ('"&amp;A3&amp;"') and equipment_name IN ('"&amp;B3&amp;"');"</f>
        <v>SELECT * FROM point WHERE point_name  IN ('KPB_1') and equipment_name IN ('device_fault_status');</v>
      </c>
    </row>
    <row r="4" spans="1:9" x14ac:dyDescent="0.35">
      <c r="A4" s="28" t="s">
        <v>240</v>
      </c>
      <c r="B4" s="9" t="s">
        <v>8</v>
      </c>
      <c r="C4" s="9" t="s">
        <v>161</v>
      </c>
      <c r="D4" s="9" t="s">
        <v>162</v>
      </c>
      <c r="E4" s="9" t="str">
        <f>_xlfn.CONCAT("station:|slot:/Drivers/RdbmsNetwork/MySQLDatabase/points/",A4,"_",B4)</f>
        <v>station:|slot:/Drivers/RdbmsNetwork/MySQLDatabase/points/KPB_2_run_status</v>
      </c>
      <c r="F4" s="10" t="s">
        <v>241</v>
      </c>
      <c r="G4" s="9"/>
      <c r="H4" s="15" t="s">
        <v>50</v>
      </c>
      <c r="I4" s="14" t="str">
        <f>"SELECT * FROM point WHERE point_name  IN ('"&amp;A4&amp;"') and equipment_name IN ('"&amp;B4&amp;"');"</f>
        <v>SELECT * FROM point WHERE point_name  IN ('KPB_2') and equipment_name IN ('run_status');</v>
      </c>
    </row>
    <row r="5" spans="1:9" x14ac:dyDescent="0.35">
      <c r="A5" s="17" t="s">
        <v>240</v>
      </c>
      <c r="B5" s="17" t="s">
        <v>9</v>
      </c>
      <c r="C5" s="17" t="s">
        <v>161</v>
      </c>
      <c r="D5" s="17" t="s">
        <v>162</v>
      </c>
      <c r="E5" s="17" t="str">
        <f>_xlfn.CONCAT("station:|slot:/Drivers/RdbmsNetwork/MySQLDatabase/points/",A5,"_",B5)</f>
        <v>station:|slot:/Drivers/RdbmsNetwork/MySQLDatabase/points/KPB_2_device_fault_status</v>
      </c>
      <c r="F5" s="18"/>
      <c r="G5" s="17"/>
      <c r="H5" s="18" t="s">
        <v>43</v>
      </c>
      <c r="I5" s="20" t="str">
        <f>"SELECT * FROM point WHERE point_name  IN ('"&amp;A5&amp;"') and equipment_name IN ('"&amp;B5&amp;"');"</f>
        <v>SELECT * FROM point WHERE point_name  IN ('KPB_2') and equipment_name IN ('device_fault_status');</v>
      </c>
    </row>
    <row r="7" spans="1:9" x14ac:dyDescent="0.35">
      <c r="A7" t="s">
        <v>22</v>
      </c>
    </row>
    <row r="8" spans="1:9" x14ac:dyDescent="0.35">
      <c r="A8" t="s">
        <v>194</v>
      </c>
    </row>
    <row r="9" spans="1:9" x14ac:dyDescent="0.35">
      <c r="A9" t="s">
        <v>202</v>
      </c>
    </row>
    <row r="10" spans="1:9" x14ac:dyDescent="0.35">
      <c r="A10" t="s">
        <v>201</v>
      </c>
    </row>
    <row r="11" spans="1:9" x14ac:dyDescent="0.35">
      <c r="A11" t="s">
        <v>197</v>
      </c>
    </row>
    <row r="12" spans="1:9" x14ac:dyDescent="0.35">
      <c r="A12" t="s">
        <v>104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E34DE-EE24-49A7-A5DF-E4C8365EF796}">
  <dimension ref="A1:I12"/>
  <sheetViews>
    <sheetView zoomScale="85" zoomScaleNormal="85" workbookViewId="0">
      <selection activeCell="A2" sqref="A2:I5"/>
    </sheetView>
  </sheetViews>
  <sheetFormatPr defaultRowHeight="14.5" x14ac:dyDescent="0.35"/>
  <cols>
    <col min="1" max="1" width="17" bestFit="1" customWidth="1"/>
    <col min="2" max="2" width="19.1796875" bestFit="1" customWidth="1"/>
    <col min="3" max="3" width="15" bestFit="1" customWidth="1"/>
    <col min="4" max="4" width="16.90625" bestFit="1" customWidth="1"/>
    <col min="5" max="5" width="88.1796875" hidden="1" customWidth="1"/>
    <col min="6" max="6" width="14.7265625" bestFit="1" customWidth="1"/>
    <col min="7" max="7" width="8.726562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206</v>
      </c>
      <c r="B2" s="9" t="s">
        <v>8</v>
      </c>
      <c r="C2" s="9" t="s">
        <v>204</v>
      </c>
      <c r="D2" s="9" t="s">
        <v>178</v>
      </c>
      <c r="E2" s="9" t="str">
        <f>_xlfn.CONCAT("station:|slot:/Drivers/RdbmsNetwork/MySQLDatabase/points/",A2,"_",B2)</f>
        <v>station:|slot:/Drivers/RdbmsNetwork/MySQLDatabase/points/MDP_1_run_status</v>
      </c>
      <c r="F2" s="10" t="s">
        <v>207</v>
      </c>
      <c r="G2" s="9"/>
      <c r="H2" s="15" t="s">
        <v>50</v>
      </c>
      <c r="I2" s="14" t="str">
        <f>"SELECT * FROM point WHERE point_name  IN ('"&amp;A2&amp;"') and equipment_name IN ('"&amp;B2&amp;"');"</f>
        <v>SELECT * FROM point WHERE point_name  IN ('MDP_1') and equipment_name IN ('run_status');</v>
      </c>
    </row>
    <row r="3" spans="1:9" x14ac:dyDescent="0.35">
      <c r="A3" s="17" t="s">
        <v>206</v>
      </c>
      <c r="B3" s="17" t="s">
        <v>9</v>
      </c>
      <c r="C3" s="17" t="s">
        <v>204</v>
      </c>
      <c r="D3" s="17" t="s">
        <v>178</v>
      </c>
      <c r="E3" s="17" t="str">
        <f>_xlfn.CONCAT("station:|slot:/Drivers/RdbmsNetwork/MySQLDatabase/points/",A3,"_",B3)</f>
        <v>station:|slot:/Drivers/RdbmsNetwork/MySQLDatabase/points/MDP_1_device_fault_status</v>
      </c>
      <c r="F3" s="18"/>
      <c r="G3" s="17"/>
      <c r="H3" s="18" t="s">
        <v>43</v>
      </c>
      <c r="I3" s="20" t="str">
        <f>"SELECT * FROM point WHERE point_name  IN ('"&amp;A3&amp;"') and equipment_name IN ('"&amp;B3&amp;"');"</f>
        <v>SELECT * FROM point WHERE point_name  IN ('MDP_1') and equipment_name IN ('device_fault_status');</v>
      </c>
    </row>
    <row r="4" spans="1:9" x14ac:dyDescent="0.35">
      <c r="A4" s="9" t="s">
        <v>200</v>
      </c>
      <c r="B4" s="9" t="s">
        <v>8</v>
      </c>
      <c r="C4" s="9" t="s">
        <v>204</v>
      </c>
      <c r="D4" s="9" t="s">
        <v>178</v>
      </c>
      <c r="E4" s="9" t="str">
        <f>_xlfn.CONCAT("station:|slot:/Drivers/RdbmsNetwork/MySQLDatabase/points/",A4,"_",B4)</f>
        <v>station:|slot:/Drivers/RdbmsNetwork/MySQLDatabase/points/MDP_2_run_status</v>
      </c>
      <c r="F4" s="10" t="s">
        <v>205</v>
      </c>
      <c r="G4" s="9"/>
      <c r="H4" s="15" t="s">
        <v>50</v>
      </c>
      <c r="I4" s="14" t="str">
        <f>"SELECT * FROM point WHERE point_name  IN ('"&amp;A4&amp;"') and equipment_name IN ('"&amp;B4&amp;"');"</f>
        <v>SELECT * FROM point WHERE point_name  IN ('MDP_2') and equipment_name IN ('run_status');</v>
      </c>
    </row>
    <row r="5" spans="1:9" x14ac:dyDescent="0.35">
      <c r="A5" s="17" t="s">
        <v>200</v>
      </c>
      <c r="B5" s="17" t="s">
        <v>9</v>
      </c>
      <c r="C5" s="17" t="s">
        <v>204</v>
      </c>
      <c r="D5" s="17" t="s">
        <v>178</v>
      </c>
      <c r="E5" s="17" t="str">
        <f>_xlfn.CONCAT("station:|slot:/Drivers/RdbmsNetwork/MySQLDatabase/points/",A5,"_",B5)</f>
        <v>station:|slot:/Drivers/RdbmsNetwork/MySQLDatabase/points/MDP_2_device_fault_status</v>
      </c>
      <c r="F5" s="18"/>
      <c r="G5" s="17"/>
      <c r="H5" s="18" t="s">
        <v>43</v>
      </c>
      <c r="I5" s="20" t="str">
        <f>"SELECT * FROM point WHERE point_name  IN ('"&amp;A5&amp;"') and equipment_name IN ('"&amp;B5&amp;"');"</f>
        <v>SELECT * FROM point WHERE point_name  IN ('MDP_2') and equipment_name IN ('device_fault_status');</v>
      </c>
    </row>
    <row r="7" spans="1:9" x14ac:dyDescent="0.35">
      <c r="A7" t="s">
        <v>22</v>
      </c>
    </row>
    <row r="8" spans="1:9" x14ac:dyDescent="0.35">
      <c r="A8" t="s">
        <v>194</v>
      </c>
    </row>
    <row r="9" spans="1:9" x14ac:dyDescent="0.35">
      <c r="A9" t="s">
        <v>196</v>
      </c>
    </row>
    <row r="10" spans="1:9" x14ac:dyDescent="0.35">
      <c r="A10" t="s">
        <v>203</v>
      </c>
    </row>
    <row r="11" spans="1:9" x14ac:dyDescent="0.35">
      <c r="A11" t="s">
        <v>197</v>
      </c>
    </row>
    <row r="12" spans="1:9" x14ac:dyDescent="0.35">
      <c r="A12" t="s">
        <v>104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665E3-13A0-4564-8071-84068013CD3C}">
  <dimension ref="A1:I13"/>
  <sheetViews>
    <sheetView zoomScale="85" zoomScaleNormal="85" workbookViewId="0">
      <selection activeCell="A2" sqref="A2:I5"/>
    </sheetView>
  </sheetViews>
  <sheetFormatPr defaultRowHeight="14.5" x14ac:dyDescent="0.35"/>
  <cols>
    <col min="1" max="1" width="17" bestFit="1" customWidth="1"/>
    <col min="2" max="2" width="19.1796875" bestFit="1" customWidth="1"/>
    <col min="3" max="3" width="15" bestFit="1" customWidth="1"/>
    <col min="4" max="4" width="16.90625" bestFit="1" customWidth="1"/>
    <col min="5" max="5" width="88.1796875" hidden="1" customWidth="1"/>
    <col min="6" max="6" width="14.7265625" bestFit="1" customWidth="1"/>
    <col min="7" max="7" width="8.726562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208</v>
      </c>
      <c r="B2" s="9" t="s">
        <v>8</v>
      </c>
      <c r="C2" s="9" t="s">
        <v>204</v>
      </c>
      <c r="D2" s="9" t="s">
        <v>178</v>
      </c>
      <c r="E2" s="9" t="str">
        <f>_xlfn.CONCAT("station:|slot:/Drivers/RdbmsNetwork/MySQLDatabase/points/",A2,"_",B2)</f>
        <v>station:|slot:/Drivers/RdbmsNetwork/MySQLDatabase/points/ITDP_1_run_status</v>
      </c>
      <c r="F2" s="10" t="s">
        <v>210</v>
      </c>
      <c r="G2" s="9"/>
      <c r="H2" s="15" t="s">
        <v>50</v>
      </c>
      <c r="I2" s="14" t="str">
        <f>"SELECT * FROM point WHERE point_name  IN ('"&amp;A2&amp;"') and equipment_name IN ('"&amp;B2&amp;"');"</f>
        <v>SELECT * FROM point WHERE point_name  IN ('ITDP_1') and equipment_name IN ('run_status');</v>
      </c>
    </row>
    <row r="3" spans="1:9" x14ac:dyDescent="0.35">
      <c r="A3" s="17" t="s">
        <v>208</v>
      </c>
      <c r="B3" s="17" t="s">
        <v>9</v>
      </c>
      <c r="C3" s="17" t="s">
        <v>204</v>
      </c>
      <c r="D3" s="17" t="s">
        <v>178</v>
      </c>
      <c r="E3" s="17" t="str">
        <f>_xlfn.CONCAT("station:|slot:/Drivers/RdbmsNetwork/MySQLDatabase/points/",A3,"_",B3)</f>
        <v>station:|slot:/Drivers/RdbmsNetwork/MySQLDatabase/points/ITDP_1_device_fault_status</v>
      </c>
      <c r="F3" s="18"/>
      <c r="G3" s="17"/>
      <c r="H3" s="18" t="s">
        <v>43</v>
      </c>
      <c r="I3" s="20" t="str">
        <f>"SELECT * FROM point WHERE point_name  IN ('"&amp;A3&amp;"') and equipment_name IN ('"&amp;B3&amp;"');"</f>
        <v>SELECT * FROM point WHERE point_name  IN ('ITDP_1') and equipment_name IN ('device_fault_status');</v>
      </c>
    </row>
    <row r="4" spans="1:9" x14ac:dyDescent="0.35">
      <c r="A4" s="9" t="s">
        <v>209</v>
      </c>
      <c r="B4" s="9" t="s">
        <v>8</v>
      </c>
      <c r="C4" s="9" t="s">
        <v>204</v>
      </c>
      <c r="D4" s="9" t="s">
        <v>178</v>
      </c>
      <c r="E4" s="9" t="str">
        <f>_xlfn.CONCAT("station:|slot:/Drivers/RdbmsNetwork/MySQLDatabase/points/",A4,"_",B4)</f>
        <v>station:|slot:/Drivers/RdbmsNetwork/MySQLDatabase/points/ITDP_2_run_status</v>
      </c>
      <c r="F4" s="10" t="s">
        <v>211</v>
      </c>
      <c r="G4" s="9"/>
      <c r="H4" s="15" t="s">
        <v>50</v>
      </c>
      <c r="I4" s="14" t="str">
        <f>"SELECT * FROM point WHERE point_name  IN ('"&amp;A4&amp;"') and equipment_name IN ('"&amp;B4&amp;"');"</f>
        <v>SELECT * FROM point WHERE point_name  IN ('ITDP_2') and equipment_name IN ('run_status');</v>
      </c>
    </row>
    <row r="5" spans="1:9" x14ac:dyDescent="0.35">
      <c r="A5" s="17" t="s">
        <v>209</v>
      </c>
      <c r="B5" s="17" t="s">
        <v>9</v>
      </c>
      <c r="C5" s="17" t="s">
        <v>204</v>
      </c>
      <c r="D5" s="17" t="s">
        <v>178</v>
      </c>
      <c r="E5" s="17" t="str">
        <f>_xlfn.CONCAT("station:|slot:/Drivers/RdbmsNetwork/MySQLDatabase/points/",A5,"_",B5)</f>
        <v>station:|slot:/Drivers/RdbmsNetwork/MySQLDatabase/points/ITDP_2_device_fault_status</v>
      </c>
      <c r="F5" s="18"/>
      <c r="G5" s="17"/>
      <c r="H5" s="18" t="s">
        <v>43</v>
      </c>
      <c r="I5" s="20" t="str">
        <f>"SELECT * FROM point WHERE point_name  IN ('"&amp;A5&amp;"') and equipment_name IN ('"&amp;B5&amp;"');"</f>
        <v>SELECT * FROM point WHERE point_name  IN ('ITDP_2') and equipment_name IN ('device_fault_status');</v>
      </c>
    </row>
    <row r="7" spans="1:9" x14ac:dyDescent="0.35">
      <c r="A7" t="s">
        <v>22</v>
      </c>
    </row>
    <row r="8" spans="1:9" x14ac:dyDescent="0.35">
      <c r="A8" t="s">
        <v>194</v>
      </c>
    </row>
    <row r="9" spans="1:9" x14ac:dyDescent="0.35">
      <c r="A9" t="s">
        <v>202</v>
      </c>
    </row>
    <row r="10" spans="1:9" x14ac:dyDescent="0.35">
      <c r="A10" t="s">
        <v>212</v>
      </c>
    </row>
    <row r="11" spans="1:9" x14ac:dyDescent="0.35">
      <c r="A11" t="s">
        <v>203</v>
      </c>
    </row>
    <row r="12" spans="1:9" x14ac:dyDescent="0.35">
      <c r="A12" t="s">
        <v>197</v>
      </c>
    </row>
    <row r="13" spans="1:9" x14ac:dyDescent="0.35">
      <c r="A13" t="s">
        <v>104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8D0-A60F-461F-A4FA-6C72352F9500}">
  <dimension ref="A1:I11"/>
  <sheetViews>
    <sheetView zoomScale="85" zoomScaleNormal="85" workbookViewId="0">
      <selection activeCell="A2" sqref="A2:I3"/>
    </sheetView>
  </sheetViews>
  <sheetFormatPr defaultRowHeight="14.5" x14ac:dyDescent="0.35"/>
  <cols>
    <col min="1" max="1" width="17" bestFit="1" customWidth="1"/>
    <col min="2" max="2" width="19.1796875" bestFit="1" customWidth="1"/>
    <col min="3" max="3" width="15" bestFit="1" customWidth="1"/>
    <col min="4" max="4" width="16.90625" bestFit="1" customWidth="1"/>
    <col min="5" max="5" width="88.1796875" hidden="1" customWidth="1"/>
    <col min="6" max="6" width="14.7265625" bestFit="1" customWidth="1"/>
    <col min="7" max="7" width="8.7265625" bestFit="1" customWidth="1"/>
    <col min="8" max="8" width="11.54296875" bestFit="1" customWidth="1"/>
  </cols>
  <sheetData>
    <row r="1" spans="1:9" x14ac:dyDescent="0.35">
      <c r="A1" s="11" t="s">
        <v>1</v>
      </c>
      <c r="B1" s="11" t="s">
        <v>0</v>
      </c>
      <c r="C1" s="11" t="s">
        <v>158</v>
      </c>
      <c r="D1" s="2" t="s">
        <v>167</v>
      </c>
      <c r="E1" s="12" t="s">
        <v>21</v>
      </c>
      <c r="F1" s="12" t="s">
        <v>34</v>
      </c>
      <c r="G1" s="12" t="s">
        <v>35</v>
      </c>
      <c r="H1" s="12" t="s">
        <v>40</v>
      </c>
      <c r="I1" s="12" t="s">
        <v>157</v>
      </c>
    </row>
    <row r="2" spans="1:9" x14ac:dyDescent="0.35">
      <c r="A2" s="9" t="s">
        <v>242</v>
      </c>
      <c r="B2" s="9" t="s">
        <v>8</v>
      </c>
      <c r="C2" s="9" t="s">
        <v>161</v>
      </c>
      <c r="D2" s="9" t="s">
        <v>162</v>
      </c>
      <c r="E2" s="9" t="str">
        <f>_xlfn.CONCAT("station:|slot:/Drivers/RdbmsNetwork/MySQLDatabase/points/",A2,"_",B2)</f>
        <v>station:|slot:/Drivers/RdbmsNetwork/MySQLDatabase/points/MSB_1_run_status</v>
      </c>
      <c r="F2" s="10" t="s">
        <v>243</v>
      </c>
      <c r="G2" s="9"/>
      <c r="H2" s="15" t="s">
        <v>50</v>
      </c>
      <c r="I2" s="14" t="str">
        <f>"SELECT * FROM point WHERE point_name  IN ('"&amp;A2&amp;"') and equipment_name IN ('"&amp;B2&amp;"');"</f>
        <v>SELECT * FROM point WHERE point_name  IN ('MSB_1') and equipment_name IN ('run_status');</v>
      </c>
    </row>
    <row r="3" spans="1:9" x14ac:dyDescent="0.35">
      <c r="A3" s="17" t="s">
        <v>242</v>
      </c>
      <c r="B3" s="17" t="s">
        <v>9</v>
      </c>
      <c r="C3" s="17" t="s">
        <v>161</v>
      </c>
      <c r="D3" s="17" t="s">
        <v>162</v>
      </c>
      <c r="E3" s="17" t="str">
        <f>_xlfn.CONCAT("station:|slot:/Drivers/RdbmsNetwork/MySQLDatabase/points/",A3,"_",B3)</f>
        <v>station:|slot:/Drivers/RdbmsNetwork/MySQLDatabase/points/MSB_1_device_fault_status</v>
      </c>
      <c r="F3" s="18"/>
      <c r="G3" s="17"/>
      <c r="H3" s="18" t="s">
        <v>43</v>
      </c>
      <c r="I3" s="20" t="str">
        <f>"SELECT * FROM point WHERE point_name  IN ('"&amp;A3&amp;"') and equipment_name IN ('"&amp;B3&amp;"');"</f>
        <v>SELECT * FROM point WHERE point_name  IN ('MSB_1') and equipment_name IN ('device_fault_status');</v>
      </c>
    </row>
    <row r="5" spans="1:9" x14ac:dyDescent="0.35">
      <c r="A5" t="s">
        <v>22</v>
      </c>
    </row>
    <row r="6" spans="1:9" x14ac:dyDescent="0.35">
      <c r="A6" t="s">
        <v>194</v>
      </c>
    </row>
    <row r="7" spans="1:9" x14ac:dyDescent="0.35">
      <c r="A7" t="s">
        <v>196</v>
      </c>
    </row>
    <row r="8" spans="1:9" x14ac:dyDescent="0.35">
      <c r="A8" t="s">
        <v>203</v>
      </c>
    </row>
    <row r="9" spans="1:9" x14ac:dyDescent="0.35">
      <c r="A9" t="s">
        <v>244</v>
      </c>
    </row>
    <row r="10" spans="1:9" x14ac:dyDescent="0.35">
      <c r="A10" t="s">
        <v>197</v>
      </c>
    </row>
    <row r="11" spans="1:9" x14ac:dyDescent="0.35">
      <c r="A11" t="s">
        <v>104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Sum L11</vt:lpstr>
      <vt:lpstr>GUID</vt:lpstr>
      <vt:lpstr>VAV</vt:lpstr>
      <vt:lpstr>VAV-AHU</vt:lpstr>
      <vt:lpstr>PAHU</vt:lpstr>
      <vt:lpstr>PRS</vt:lpstr>
      <vt:lpstr>IDF FCU</vt:lpstr>
      <vt:lpstr>PFCU</vt:lpstr>
      <vt:lpstr>FCU</vt:lpstr>
      <vt:lpstr>ISV</vt:lpstr>
      <vt:lpstr>IDF TF</vt:lpstr>
      <vt:lpstr>AV TF</vt:lpstr>
      <vt:lpstr>EAF</vt:lpstr>
      <vt:lpstr>KEAF</vt:lpstr>
      <vt:lpstr>ESP</vt:lpstr>
      <vt:lpstr>OG</vt:lpstr>
      <vt:lpstr>VESDA</vt:lpstr>
      <vt:lpstr>FC</vt:lpstr>
      <vt:lpstr>FACP</vt:lpstr>
      <vt:lpstr>PA</vt:lpstr>
      <vt:lpstr>BTU</vt:lpstr>
      <vt:lpstr>WM</vt:lpstr>
      <vt:lpstr>EM</vt:lpstr>
      <vt:lpstr>CDS</vt:lpstr>
      <vt:lpstr>DB</vt:lpstr>
      <vt:lpstr>KPB</vt:lpstr>
      <vt:lpstr>MSSB</vt:lpstr>
      <vt:lpstr>ITDP</vt:lpstr>
      <vt:lpstr>MSB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jkumart</dc:creator>
  <cp:lastModifiedBy>PTPL</cp:lastModifiedBy>
  <dcterms:created xsi:type="dcterms:W3CDTF">2015-06-05T18:17:20Z</dcterms:created>
  <dcterms:modified xsi:type="dcterms:W3CDTF">2020-06-08T06:16:24Z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db484e4c-a91a-4ef6-8c99-e0779a139372</vt:lpwstr>
  </property>
</Properties>
</file>