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/>
  </bookViews>
  <sheets>
    <sheet name="AIRLINEWISE" sheetId="2" r:id="rId1"/>
  </sheets>
  <definedNames>
    <definedName name="_">#REF!</definedName>
    <definedName name="_xlnm._FilterDatabase" localSheetId="0" hidden="1">AIRLINEWISE!#REF!</definedName>
    <definedName name="_xlnm.Print_Area" localSheetId="0">AIRLINEWISE!$A$1:$F$70</definedName>
    <definedName name="Print_Area_1">#REF!</definedName>
    <definedName name="Print_Area_2">#REF!</definedName>
    <definedName name="Print_Area_3">#REF!</definedName>
    <definedName name="_xlnm.Print_Titles" localSheetId="0">AIRLINEWISE!$1:$3</definedName>
  </definedNames>
  <calcPr calcId="152511"/>
</workbook>
</file>

<file path=xl/calcChain.xml><?xml version="1.0" encoding="utf-8"?>
<calcChain xmlns="http://schemas.openxmlformats.org/spreadsheetml/2006/main">
  <c r="F12" i="2" l="1"/>
  <c r="E12" i="2"/>
  <c r="D12" i="2"/>
  <c r="C12" i="2"/>
  <c r="D66" i="2" l="1"/>
  <c r="E66" i="2"/>
  <c r="F66" i="2"/>
  <c r="C66" i="2"/>
  <c r="C67" i="2" l="1"/>
  <c r="E67" i="2" l="1"/>
  <c r="D67" i="2"/>
  <c r="F67" i="2"/>
</calcChain>
</file>

<file path=xl/sharedStrings.xml><?xml version="1.0" encoding="utf-8"?>
<sst xmlns="http://schemas.openxmlformats.org/spreadsheetml/2006/main" count="75" uniqueCount="75">
  <si>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</si>
  <si>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</si>
  <si>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</si>
  <si>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</si>
  <si>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</si>
  <si>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</si>
  <si>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</si>
  <si>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</si>
  <si>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ARIANA AFGHAN</t>
  </si>
  <si>
    <t>BIMAN BANGLADESH</t>
  </si>
  <si>
    <t>CATHAY PACIFIC</t>
  </si>
  <si>
    <t>CHINA AIRLINES LTD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</si>
  <si>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</si>
  <si>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</si>
  <si>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</si>
  <si>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</si>
  <si>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</si>
  <si>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</si>
  <si>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</si>
  <si>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</si>
  <si>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</si>
  <si>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</si>
  <si>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</si>
  <si>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</si>
  <si>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</si>
  <si>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</si>
  <si>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</si>
  <si>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SINGAPORE AIRLINES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</si>
  <si>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</si>
  <si>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</si>
  <si>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</si>
  <si>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</si>
  <si>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</si>
  <si>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</si>
  <si>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</si>
  <si>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</si>
  <si>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SL.No.</t>
  </si>
  <si>
    <t>PASSENGERS
 TO INDIA</t>
  </si>
  <si>
    <t>PASSENGERS
 FROM INDIA</t>
  </si>
  <si>
    <t>FREIGHT
 TO INDIA</t>
  </si>
  <si>
    <t>FREIGHT
 FROM INDIA</t>
  </si>
  <si>
    <t>P- Provisional.</t>
  </si>
  <si>
    <t>SRILANKAN AIRWAYS</t>
  </si>
  <si>
    <t>Note: 1. This table does not include the passengers and freight carried by domestic carriers entirely outside the Indian territory.</t>
  </si>
  <si>
    <t>EMIRATES AIRLINE</t>
  </si>
  <si>
    <t>ETHIOPIAN AIRLINES</t>
  </si>
  <si>
    <t>GULF AIR</t>
  </si>
  <si>
    <t>SWISS AIR</t>
  </si>
  <si>
    <t>VISTARA AIRLINES</t>
  </si>
  <si>
    <t>AIR ASTANA</t>
  </si>
  <si>
    <t>AIR CANADA</t>
  </si>
  <si>
    <t>AIR FRANCE</t>
  </si>
  <si>
    <t>AIR SEYCHELLES</t>
  </si>
  <si>
    <t>BRITISH AIRWAYS</t>
  </si>
  <si>
    <t>KAM AIR</t>
  </si>
  <si>
    <t>KLM AIRLINES</t>
  </si>
  <si>
    <t>RWANDAIR</t>
  </si>
  <si>
    <t>US BANGLA AIRLINES</t>
  </si>
  <si>
    <t>THAI AIRWAYS</t>
  </si>
  <si>
    <t>ALL NIPPON AIRWAYS</t>
  </si>
  <si>
    <t>AIR MAURITIUS</t>
  </si>
  <si>
    <t>LOT POLISH</t>
  </si>
  <si>
    <t>MALINDO AIRWAYS</t>
  </si>
  <si>
    <t>SILK AIR</t>
  </si>
  <si>
    <t>KUWAIT AIRWAYS</t>
  </si>
  <si>
    <t>CHINA EASTERN AIRLINES</t>
  </si>
  <si>
    <t>THAI AIR ASIA</t>
  </si>
  <si>
    <t>TABLE 1.  AIRLINEWISE INTERNATIONAL TRAFFIC STATISTICS FOR THE QUARTER JANUARY-MARCH 2021 (P)</t>
  </si>
  <si>
    <t>AIR INDIA EXPRESS</t>
  </si>
  <si>
    <t>BLUE DART AVIATION</t>
  </si>
  <si>
    <t>GO AIR</t>
  </si>
  <si>
    <t>INDIGO</t>
  </si>
  <si>
    <t>SPICEJET</t>
  </si>
  <si>
    <t>FLY DUBAI</t>
  </si>
  <si>
    <t>Note: 2. In wake of Covid-19 all Scheduled International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</si>
</sst>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64" fontId="6" fillId="0" borderId="1" xfId="0" applyNumberFormat="1" applyFont="1" applyBorder="1"/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view="pageBreakPreview" topLeftCell="A51" zoomScale="96" zoomScaleNormal="100" zoomScaleSheetLayoutView="96" workbookViewId="0">
      <selection activeCell="D61" sqref="D61"/>
    </sheetView>
  </sheetViews>
  <sheetFormatPr defaultRowHeight="15" x14ac:dyDescent="0.25"/>
  <cols>
    <col min="1" max="1" width="8" style="1" customWidth="1"/>
    <col min="2" max="2" width="38" style="1" customWidth="1"/>
    <col min="3" max="4" width="20.42578125" style="1" customWidth="1"/>
    <col min="5" max="5" width="18.7109375" style="1" customWidth="1"/>
    <col min="6" max="6" width="15.7109375" style="1" customWidth="1"/>
    <col min="7" max="16384" width="9.140625" style="1"/>
  </cols>
  <sheetData>
    <row r="1" spans="1:6" ht="38.25" customHeight="1" x14ac:dyDescent="0.25">
      <c r="A1" s="19" t="s">
        <v>67</v>
      </c>
      <c r="B1" s="19"/>
      <c r="C1" s="19"/>
      <c r="D1" s="19"/>
      <c r="E1" s="19"/>
      <c r="F1" s="19"/>
    </row>
    <row r="2" spans="1:6" ht="23.25" customHeight="1" x14ac:dyDescent="0.25">
      <c r="A2" s="20" t="s">
        <v>35</v>
      </c>
      <c r="B2" s="20"/>
      <c r="C2" s="20"/>
      <c r="D2" s="20"/>
      <c r="E2" s="20"/>
      <c r="F2" s="20"/>
    </row>
    <row r="3" spans="1:6" ht="42.75" customHeight="1" x14ac:dyDescent="0.25">
      <c r="A3" s="3" t="s">
        <v>36</v>
      </c>
      <c r="B3" s="3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 ht="21" customHeight="1" x14ac:dyDescent="0.25">
      <c r="A4" s="21" t="s">
        <v>1</v>
      </c>
      <c r="B4" s="21"/>
      <c r="C4" s="21"/>
      <c r="D4" s="21"/>
      <c r="E4" s="21"/>
      <c r="F4" s="21"/>
    </row>
    <row r="5" spans="1:6" ht="22.5" customHeight="1" x14ac:dyDescent="0.25">
      <c r="A5" s="5">
        <v>1</v>
      </c>
      <c r="B5" s="6" t="s">
        <v>2</v>
      </c>
      <c r="C5" s="7">
        <v>342658</v>
      </c>
      <c r="D5" s="7">
        <v>308538</v>
      </c>
      <c r="E5" s="8">
        <v>7491.7920000000013</v>
      </c>
      <c r="F5" s="8">
        <v>8701.9186999999984</v>
      </c>
    </row>
    <row r="6" spans="1:6" ht="22.5" customHeight="1" x14ac:dyDescent="0.25">
      <c r="A6" s="5">
        <v>2</v>
      </c>
      <c r="B6" s="6" t="s">
        <v>68</v>
      </c>
      <c r="C6" s="7">
        <v>322640</v>
      </c>
      <c r="D6" s="7">
        <v>282959</v>
      </c>
      <c r="E6" s="8">
        <v>398.42099999999999</v>
      </c>
      <c r="F6" s="8">
        <v>4037.7429999999999</v>
      </c>
    </row>
    <row r="7" spans="1:6" ht="22.5" customHeight="1" x14ac:dyDescent="0.25">
      <c r="A7" s="5">
        <v>3</v>
      </c>
      <c r="B7" s="6" t="s">
        <v>69</v>
      </c>
      <c r="C7" s="7">
        <v>0</v>
      </c>
      <c r="D7" s="7">
        <v>0</v>
      </c>
      <c r="E7" s="8">
        <v>50.389000000000003</v>
      </c>
      <c r="F7" s="8">
        <v>103.236</v>
      </c>
    </row>
    <row r="8" spans="1:6" ht="22.5" customHeight="1" x14ac:dyDescent="0.25">
      <c r="A8" s="5">
        <v>4</v>
      </c>
      <c r="B8" s="6" t="s">
        <v>70</v>
      </c>
      <c r="C8" s="7">
        <v>95603</v>
      </c>
      <c r="D8" s="7">
        <v>72499</v>
      </c>
      <c r="E8" s="8">
        <v>5.9580000000000002</v>
      </c>
      <c r="F8" s="8">
        <v>370.25830999999999</v>
      </c>
    </row>
    <row r="9" spans="1:6" ht="22.5" customHeight="1" x14ac:dyDescent="0.25">
      <c r="A9" s="5">
        <v>5</v>
      </c>
      <c r="B9" s="6" t="s">
        <v>71</v>
      </c>
      <c r="C9" s="7">
        <v>302932</v>
      </c>
      <c r="D9" s="7">
        <v>266669</v>
      </c>
      <c r="E9" s="8">
        <v>2142.8761199999999</v>
      </c>
      <c r="F9" s="8">
        <v>7254.2087399999964</v>
      </c>
    </row>
    <row r="10" spans="1:6" ht="22.5" customHeight="1" x14ac:dyDescent="0.25">
      <c r="A10" s="5">
        <v>6</v>
      </c>
      <c r="B10" s="6" t="s">
        <v>72</v>
      </c>
      <c r="C10" s="7">
        <v>138109</v>
      </c>
      <c r="D10" s="7">
        <v>127772</v>
      </c>
      <c r="E10" s="8">
        <v>2693.2706399999993</v>
      </c>
      <c r="F10" s="8">
        <v>8322.8199699999986</v>
      </c>
    </row>
    <row r="11" spans="1:6" ht="22.5" customHeight="1" x14ac:dyDescent="0.25">
      <c r="A11" s="5">
        <v>7</v>
      </c>
      <c r="B11" s="6" t="s">
        <v>48</v>
      </c>
      <c r="C11" s="7">
        <v>21218</v>
      </c>
      <c r="D11" s="7">
        <v>26355</v>
      </c>
      <c r="E11" s="8">
        <v>486.52499999999998</v>
      </c>
      <c r="F11" s="8">
        <v>652.77099999999996</v>
      </c>
    </row>
    <row r="12" spans="1:6" s="2" customFormat="1" ht="25.5" customHeight="1" x14ac:dyDescent="0.25">
      <c r="A12" s="9" t="s">
        <v>3</v>
      </c>
      <c r="B12" s="9"/>
      <c r="C12" s="10">
        <f>SUM(C5:C11)</f>
        <v>1223160</v>
      </c>
      <c r="D12" s="10">
        <f>SUM(D5:D11)</f>
        <v>1084792</v>
      </c>
      <c r="E12" s="11">
        <f>SUM(E5:E11)</f>
        <v>13269.231760000001</v>
      </c>
      <c r="F12" s="11">
        <f>SUM(F5:F11)</f>
        <v>29442.955719999991</v>
      </c>
    </row>
    <row r="13" spans="1:6" ht="21.75" customHeight="1" x14ac:dyDescent="0.25">
      <c r="A13" s="21" t="s">
        <v>4</v>
      </c>
      <c r="B13" s="21"/>
      <c r="C13" s="21"/>
      <c r="D13" s="21"/>
      <c r="E13" s="21"/>
      <c r="F13" s="21"/>
    </row>
    <row r="14" spans="1:6" ht="23.25" customHeight="1" x14ac:dyDescent="0.25">
      <c r="A14" s="5">
        <v>1</v>
      </c>
      <c r="B14" s="6" t="s">
        <v>5</v>
      </c>
      <c r="C14" s="7">
        <v>2715</v>
      </c>
      <c r="D14" s="7">
        <v>3535</v>
      </c>
      <c r="E14" s="8">
        <v>27.082999999999998</v>
      </c>
      <c r="F14" s="8">
        <v>148.59399999999999</v>
      </c>
    </row>
    <row r="15" spans="1:6" ht="23.25" customHeight="1" x14ac:dyDescent="0.25">
      <c r="A15" s="5">
        <v>2</v>
      </c>
      <c r="B15" s="6" t="s">
        <v>6</v>
      </c>
      <c r="C15" s="7">
        <v>0</v>
      </c>
      <c r="D15" s="7">
        <v>0</v>
      </c>
      <c r="E15" s="8">
        <v>25450.89</v>
      </c>
      <c r="F15" s="8">
        <v>26214.067999999999</v>
      </c>
    </row>
    <row r="16" spans="1:6" ht="23.25" customHeight="1" x14ac:dyDescent="0.25">
      <c r="A16" s="5">
        <v>3</v>
      </c>
      <c r="B16" s="6" t="s">
        <v>7</v>
      </c>
      <c r="C16" s="7">
        <v>174323</v>
      </c>
      <c r="D16" s="7">
        <v>181024</v>
      </c>
      <c r="E16" s="8">
        <v>364.52600000000001</v>
      </c>
      <c r="F16" s="8">
        <v>2816.6509999999998</v>
      </c>
    </row>
    <row r="17" spans="1:6" ht="23.25" customHeight="1" x14ac:dyDescent="0.25">
      <c r="A17" s="5">
        <v>4</v>
      </c>
      <c r="B17" s="6" t="s">
        <v>49</v>
      </c>
      <c r="C17" s="7">
        <v>0</v>
      </c>
      <c r="D17" s="7">
        <v>143</v>
      </c>
      <c r="E17" s="8">
        <v>2.9220000000000002</v>
      </c>
      <c r="F17" s="8">
        <v>385.52600000000001</v>
      </c>
    </row>
    <row r="18" spans="1:6" ht="23.25" customHeight="1" x14ac:dyDescent="0.25">
      <c r="A18" s="5">
        <v>5</v>
      </c>
      <c r="B18" s="6" t="s">
        <v>50</v>
      </c>
      <c r="C18" s="7">
        <v>21957</v>
      </c>
      <c r="D18" s="7">
        <v>29958</v>
      </c>
      <c r="E18" s="8">
        <v>234.56</v>
      </c>
      <c r="F18" s="8">
        <v>346.27300000000002</v>
      </c>
    </row>
    <row r="19" spans="1:6" ht="23.25" customHeight="1" x14ac:dyDescent="0.25">
      <c r="A19" s="5">
        <v>6</v>
      </c>
      <c r="B19" s="6" t="s">
        <v>51</v>
      </c>
      <c r="C19" s="7">
        <v>19434</v>
      </c>
      <c r="D19" s="7">
        <v>26320</v>
      </c>
      <c r="E19" s="8">
        <v>1846.181</v>
      </c>
      <c r="F19" s="8">
        <v>2780.2559999999999</v>
      </c>
    </row>
    <row r="20" spans="1:6" ht="23.25" customHeight="1" x14ac:dyDescent="0.25">
      <c r="A20" s="5">
        <v>7</v>
      </c>
      <c r="B20" s="6" t="s">
        <v>60</v>
      </c>
      <c r="C20" s="7">
        <v>616</v>
      </c>
      <c r="D20" s="7">
        <v>343</v>
      </c>
      <c r="E20" s="8">
        <v>3.0289999999999999</v>
      </c>
      <c r="F20" s="8">
        <v>595.70899999999995</v>
      </c>
    </row>
    <row r="21" spans="1:6" ht="23.25" customHeight="1" x14ac:dyDescent="0.25">
      <c r="A21" s="5">
        <v>8</v>
      </c>
      <c r="B21" s="6" t="s">
        <v>52</v>
      </c>
      <c r="C21" s="7">
        <v>66</v>
      </c>
      <c r="D21" s="7">
        <v>59</v>
      </c>
      <c r="E21" s="8">
        <v>0</v>
      </c>
      <c r="F21" s="8">
        <v>0</v>
      </c>
    </row>
    <row r="22" spans="1:6" ht="23.25" customHeight="1" x14ac:dyDescent="0.25">
      <c r="A22" s="5">
        <v>9</v>
      </c>
      <c r="B22" s="6" t="s">
        <v>59</v>
      </c>
      <c r="C22" s="7">
        <v>1057</v>
      </c>
      <c r="D22" s="7">
        <v>820</v>
      </c>
      <c r="E22" s="8">
        <v>1492.3510000000001</v>
      </c>
      <c r="F22" s="8">
        <v>1155.3679999999999</v>
      </c>
    </row>
    <row r="23" spans="1:6" ht="23.25" customHeight="1" x14ac:dyDescent="0.25">
      <c r="A23" s="5">
        <v>10</v>
      </c>
      <c r="B23" s="6" t="s">
        <v>8</v>
      </c>
      <c r="C23" s="7">
        <v>1080</v>
      </c>
      <c r="D23" s="7">
        <v>1006</v>
      </c>
      <c r="E23" s="8">
        <v>84.054000000000002</v>
      </c>
      <c r="F23" s="8">
        <v>144.03200000000001</v>
      </c>
    </row>
    <row r="24" spans="1:6" ht="23.25" customHeight="1" x14ac:dyDescent="0.25">
      <c r="A24" s="5">
        <v>11</v>
      </c>
      <c r="B24" s="6" t="s">
        <v>9</v>
      </c>
      <c r="C24" s="7">
        <v>1994</v>
      </c>
      <c r="D24" s="7">
        <v>2829</v>
      </c>
      <c r="E24" s="8">
        <v>0.192</v>
      </c>
      <c r="F24" s="8">
        <v>0.96699999999999997</v>
      </c>
    </row>
    <row r="25" spans="1:6" ht="23.25" customHeight="1" x14ac:dyDescent="0.25">
      <c r="A25" s="5">
        <v>12</v>
      </c>
      <c r="B25" s="6" t="s">
        <v>53</v>
      </c>
      <c r="C25" s="7">
        <v>23813</v>
      </c>
      <c r="D25" s="7">
        <v>24666</v>
      </c>
      <c r="E25" s="8">
        <v>1202.47</v>
      </c>
      <c r="F25" s="8">
        <v>2103.8000000000002</v>
      </c>
    </row>
    <row r="26" spans="1:6" ht="23.25" customHeight="1" x14ac:dyDescent="0.25">
      <c r="A26" s="5">
        <v>13</v>
      </c>
      <c r="B26" s="6" t="s">
        <v>10</v>
      </c>
      <c r="C26" s="7">
        <v>0</v>
      </c>
      <c r="D26" s="7">
        <v>0</v>
      </c>
      <c r="E26" s="8">
        <v>16480.1921</v>
      </c>
      <c r="F26" s="8">
        <v>8121.6743099999994</v>
      </c>
    </row>
    <row r="27" spans="1:6" ht="23.25" customHeight="1" x14ac:dyDescent="0.25">
      <c r="A27" s="5">
        <v>14</v>
      </c>
      <c r="B27" s="6" t="s">
        <v>11</v>
      </c>
      <c r="C27" s="7">
        <v>36</v>
      </c>
      <c r="D27" s="7">
        <v>58</v>
      </c>
      <c r="E27" s="8">
        <v>1788.9922000000001</v>
      </c>
      <c r="F27" s="8">
        <v>1611.3142</v>
      </c>
    </row>
    <row r="28" spans="1:6" ht="23.25" customHeight="1" x14ac:dyDescent="0.25">
      <c r="A28" s="5">
        <v>15</v>
      </c>
      <c r="B28" s="6" t="s">
        <v>65</v>
      </c>
      <c r="C28" s="7">
        <v>0</v>
      </c>
      <c r="D28" s="7">
        <v>0</v>
      </c>
      <c r="E28" s="8">
        <v>694.60299999999995</v>
      </c>
      <c r="F28" s="8">
        <v>233.887</v>
      </c>
    </row>
    <row r="29" spans="1:6" ht="23.25" customHeight="1" x14ac:dyDescent="0.25">
      <c r="A29" s="5">
        <v>16</v>
      </c>
      <c r="B29" s="6" t="s">
        <v>12</v>
      </c>
      <c r="C29" s="7">
        <v>95</v>
      </c>
      <c r="D29" s="7">
        <v>176</v>
      </c>
      <c r="E29" s="8">
        <v>0</v>
      </c>
      <c r="F29" s="8">
        <v>1.2889999999999999</v>
      </c>
    </row>
    <row r="30" spans="1:6" ht="23.25" customHeight="1" x14ac:dyDescent="0.25">
      <c r="A30" s="5">
        <v>17</v>
      </c>
      <c r="B30" s="6" t="s">
        <v>13</v>
      </c>
      <c r="C30" s="7">
        <v>327</v>
      </c>
      <c r="D30" s="7">
        <v>226</v>
      </c>
      <c r="E30" s="8">
        <v>19.768000000000001</v>
      </c>
      <c r="F30" s="8">
        <v>60.530999999999999</v>
      </c>
    </row>
    <row r="31" spans="1:6" ht="23.25" customHeight="1" x14ac:dyDescent="0.25">
      <c r="A31" s="5">
        <v>18</v>
      </c>
      <c r="B31" s="6" t="s">
        <v>44</v>
      </c>
      <c r="C31" s="7">
        <v>192841</v>
      </c>
      <c r="D31" s="7">
        <v>186517</v>
      </c>
      <c r="E31" s="8">
        <v>15272.086501000002</v>
      </c>
      <c r="F31" s="8">
        <v>22698.128982000002</v>
      </c>
    </row>
    <row r="32" spans="1:6" ht="23.25" customHeight="1" x14ac:dyDescent="0.25">
      <c r="A32" s="5">
        <v>19</v>
      </c>
      <c r="B32" s="6" t="s">
        <v>45</v>
      </c>
      <c r="C32" s="7">
        <v>2041</v>
      </c>
      <c r="D32" s="7">
        <v>2196</v>
      </c>
      <c r="E32" s="8">
        <v>76.436000000000007</v>
      </c>
      <c r="F32" s="8">
        <v>111.29300000000001</v>
      </c>
    </row>
    <row r="33" spans="1:6" ht="23.25" customHeight="1" x14ac:dyDescent="0.25">
      <c r="A33" s="5">
        <v>20</v>
      </c>
      <c r="B33" s="6" t="s">
        <v>14</v>
      </c>
      <c r="C33" s="7">
        <v>37699</v>
      </c>
      <c r="D33" s="7">
        <v>20863</v>
      </c>
      <c r="E33" s="8">
        <v>3776.4549999999999</v>
      </c>
      <c r="F33" s="8">
        <v>7013.3850000000002</v>
      </c>
    </row>
    <row r="34" spans="1:6" ht="23.25" customHeight="1" x14ac:dyDescent="0.25">
      <c r="A34" s="5">
        <v>21</v>
      </c>
      <c r="B34" s="6" t="s">
        <v>15</v>
      </c>
      <c r="C34" s="7">
        <v>0</v>
      </c>
      <c r="D34" s="7">
        <v>0</v>
      </c>
      <c r="E34" s="8">
        <v>4394.67</v>
      </c>
      <c r="F34" s="8">
        <v>10140.316999999999</v>
      </c>
    </row>
    <row r="35" spans="1:6" ht="23.25" customHeight="1" x14ac:dyDescent="0.25">
      <c r="A35" s="5">
        <v>22</v>
      </c>
      <c r="B35" s="6" t="s">
        <v>73</v>
      </c>
      <c r="C35" s="7">
        <v>149714</v>
      </c>
      <c r="D35" s="7">
        <v>170995</v>
      </c>
      <c r="E35" s="8">
        <v>130.75700000000001</v>
      </c>
      <c r="F35" s="8">
        <v>1993.462</v>
      </c>
    </row>
    <row r="36" spans="1:6" ht="23.25" customHeight="1" x14ac:dyDescent="0.25">
      <c r="A36" s="5">
        <v>23</v>
      </c>
      <c r="B36" s="6" t="s">
        <v>46</v>
      </c>
      <c r="C36" s="7">
        <v>11012</v>
      </c>
      <c r="D36" s="7">
        <v>9329</v>
      </c>
      <c r="E36" s="8">
        <v>14.656000000000001</v>
      </c>
      <c r="F36" s="8">
        <v>287</v>
      </c>
    </row>
    <row r="37" spans="1:6" ht="23.25" customHeight="1" x14ac:dyDescent="0.25">
      <c r="A37" s="5">
        <v>24</v>
      </c>
      <c r="B37" s="6" t="s">
        <v>16</v>
      </c>
      <c r="C37" s="7">
        <v>232</v>
      </c>
      <c r="D37" s="7">
        <v>582</v>
      </c>
      <c r="E37" s="8">
        <v>1.7290000000000001</v>
      </c>
      <c r="F37" s="8">
        <v>25.594000000000001</v>
      </c>
    </row>
    <row r="38" spans="1:6" ht="23.25" customHeight="1" x14ac:dyDescent="0.25">
      <c r="A38" s="5">
        <v>25</v>
      </c>
      <c r="B38" s="6" t="s">
        <v>17</v>
      </c>
      <c r="C38" s="7">
        <v>3727</v>
      </c>
      <c r="D38" s="7">
        <v>4977</v>
      </c>
      <c r="E38" s="8">
        <v>0</v>
      </c>
      <c r="F38" s="8">
        <v>2.44</v>
      </c>
    </row>
    <row r="39" spans="1:6" ht="23.25" customHeight="1" x14ac:dyDescent="0.25">
      <c r="A39" s="5">
        <v>26</v>
      </c>
      <c r="B39" s="6" t="s">
        <v>18</v>
      </c>
      <c r="C39" s="7">
        <v>2362</v>
      </c>
      <c r="D39" s="7">
        <v>3563</v>
      </c>
      <c r="E39" s="8">
        <v>0.99199999999999999</v>
      </c>
      <c r="F39" s="8">
        <v>90.176000000000002</v>
      </c>
    </row>
    <row r="40" spans="1:6" ht="23.25" customHeight="1" x14ac:dyDescent="0.25">
      <c r="A40" s="5">
        <v>27</v>
      </c>
      <c r="B40" s="6" t="s">
        <v>19</v>
      </c>
      <c r="C40" s="7">
        <v>1642</v>
      </c>
      <c r="D40" s="7">
        <v>1264</v>
      </c>
      <c r="E40" s="8">
        <v>1372.3720000000001</v>
      </c>
      <c r="F40" s="8">
        <v>636.75599999999997</v>
      </c>
    </row>
    <row r="41" spans="1:6" ht="23.25" customHeight="1" x14ac:dyDescent="0.25">
      <c r="A41" s="5">
        <v>28</v>
      </c>
      <c r="B41" s="6" t="s">
        <v>54</v>
      </c>
      <c r="C41" s="7">
        <v>17294</v>
      </c>
      <c r="D41" s="7">
        <v>14347</v>
      </c>
      <c r="E41" s="8">
        <v>0</v>
      </c>
      <c r="F41" s="8">
        <v>926.9</v>
      </c>
    </row>
    <row r="42" spans="1:6" ht="23.25" customHeight="1" x14ac:dyDescent="0.25">
      <c r="A42" s="5">
        <v>29</v>
      </c>
      <c r="B42" s="6" t="s">
        <v>20</v>
      </c>
      <c r="C42" s="7">
        <v>4360</v>
      </c>
      <c r="D42" s="7">
        <v>5236</v>
      </c>
      <c r="E42" s="8">
        <v>0.77700000000000002</v>
      </c>
      <c r="F42" s="8">
        <v>0.105</v>
      </c>
    </row>
    <row r="43" spans="1:6" ht="23.25" customHeight="1" x14ac:dyDescent="0.25">
      <c r="A43" s="5">
        <v>30</v>
      </c>
      <c r="B43" s="6" t="s">
        <v>55</v>
      </c>
      <c r="C43" s="7">
        <v>12458</v>
      </c>
      <c r="D43" s="7">
        <v>19320</v>
      </c>
      <c r="E43" s="8">
        <v>1949.028</v>
      </c>
      <c r="F43" s="8">
        <v>2210.7640000000001</v>
      </c>
    </row>
    <row r="44" spans="1:6" ht="23.25" customHeight="1" x14ac:dyDescent="0.25">
      <c r="A44" s="5">
        <v>31</v>
      </c>
      <c r="B44" s="6" t="s">
        <v>21</v>
      </c>
      <c r="C44" s="7">
        <v>0</v>
      </c>
      <c r="D44" s="7">
        <v>0</v>
      </c>
      <c r="E44" s="8">
        <v>1189.8206</v>
      </c>
      <c r="F44" s="8">
        <v>1490.3996999999999</v>
      </c>
    </row>
    <row r="45" spans="1:6" ht="23.25" customHeight="1" x14ac:dyDescent="0.25">
      <c r="A45" s="5">
        <v>32</v>
      </c>
      <c r="B45" s="6" t="s">
        <v>64</v>
      </c>
      <c r="C45" s="7">
        <v>3521</v>
      </c>
      <c r="D45" s="7">
        <v>0</v>
      </c>
      <c r="E45" s="8">
        <v>0</v>
      </c>
      <c r="F45" s="8">
        <v>1270.0540000000001</v>
      </c>
    </row>
    <row r="46" spans="1:6" ht="23.25" customHeight="1" x14ac:dyDescent="0.25">
      <c r="A46" s="5">
        <v>33</v>
      </c>
      <c r="B46" s="6" t="s">
        <v>61</v>
      </c>
      <c r="C46" s="7">
        <v>0</v>
      </c>
      <c r="D46" s="7">
        <v>0</v>
      </c>
      <c r="E46" s="8">
        <v>281.66500000000002</v>
      </c>
      <c r="F46" s="8">
        <v>636.47500000000002</v>
      </c>
    </row>
    <row r="47" spans="1:6" ht="23.25" customHeight="1" x14ac:dyDescent="0.25">
      <c r="A47" s="5">
        <v>34</v>
      </c>
      <c r="B47" s="6" t="s">
        <v>22</v>
      </c>
      <c r="C47" s="7">
        <v>20483</v>
      </c>
      <c r="D47" s="7">
        <v>27818</v>
      </c>
      <c r="E47" s="8">
        <v>4848.683</v>
      </c>
      <c r="F47" s="8">
        <v>3386.5349999999999</v>
      </c>
    </row>
    <row r="48" spans="1:6" ht="23.25" customHeight="1" x14ac:dyDescent="0.25">
      <c r="A48" s="5">
        <v>35</v>
      </c>
      <c r="B48" s="6" t="s">
        <v>23</v>
      </c>
      <c r="C48" s="7">
        <v>1434</v>
      </c>
      <c r="D48" s="7">
        <v>872</v>
      </c>
      <c r="E48" s="8">
        <v>38.029000000000003</v>
      </c>
      <c r="F48" s="8">
        <v>193.81899999999999</v>
      </c>
    </row>
    <row r="49" spans="1:6" ht="23.25" customHeight="1" x14ac:dyDescent="0.25">
      <c r="A49" s="5">
        <v>36</v>
      </c>
      <c r="B49" s="6" t="s">
        <v>24</v>
      </c>
      <c r="C49" s="7">
        <v>0</v>
      </c>
      <c r="D49" s="7">
        <v>0</v>
      </c>
      <c r="E49" s="8">
        <v>3632.5439999999999</v>
      </c>
      <c r="F49" s="8">
        <v>2370.0619999999999</v>
      </c>
    </row>
    <row r="50" spans="1:6" ht="23.25" customHeight="1" x14ac:dyDescent="0.25">
      <c r="A50" s="5">
        <v>37</v>
      </c>
      <c r="B50" s="6" t="s">
        <v>62</v>
      </c>
      <c r="C50" s="7">
        <v>345</v>
      </c>
      <c r="D50" s="7">
        <v>0</v>
      </c>
      <c r="E50" s="8">
        <v>0</v>
      </c>
      <c r="F50" s="8">
        <v>0</v>
      </c>
    </row>
    <row r="51" spans="1:6" ht="23.25" customHeight="1" x14ac:dyDescent="0.25">
      <c r="A51" s="5">
        <v>38</v>
      </c>
      <c r="B51" s="6" t="s">
        <v>25</v>
      </c>
      <c r="C51" s="7">
        <v>26434</v>
      </c>
      <c r="D51" s="7">
        <v>36438</v>
      </c>
      <c r="E51" s="8">
        <v>379.46659999999997</v>
      </c>
      <c r="F51" s="8">
        <v>1602.9826</v>
      </c>
    </row>
    <row r="52" spans="1:6" ht="23.25" customHeight="1" x14ac:dyDescent="0.25">
      <c r="A52" s="5">
        <v>39</v>
      </c>
      <c r="B52" s="6" t="s">
        <v>26</v>
      </c>
      <c r="C52" s="7">
        <v>67716</v>
      </c>
      <c r="D52" s="7">
        <v>62286</v>
      </c>
      <c r="E52" s="8">
        <v>28479.323560000001</v>
      </c>
      <c r="F52" s="8">
        <v>33123.71125</v>
      </c>
    </row>
    <row r="53" spans="1:6" ht="23.25" customHeight="1" x14ac:dyDescent="0.25">
      <c r="A53" s="5">
        <v>40</v>
      </c>
      <c r="B53" s="6" t="s">
        <v>56</v>
      </c>
      <c r="C53" s="7">
        <v>807</v>
      </c>
      <c r="D53" s="7">
        <v>1061</v>
      </c>
      <c r="E53" s="8">
        <v>0</v>
      </c>
      <c r="F53" s="8">
        <v>0</v>
      </c>
    </row>
    <row r="54" spans="1:6" ht="23.25" customHeight="1" x14ac:dyDescent="0.25">
      <c r="A54" s="5">
        <v>41</v>
      </c>
      <c r="B54" s="6" t="s">
        <v>63</v>
      </c>
      <c r="C54" s="7">
        <v>0</v>
      </c>
      <c r="D54" s="7">
        <v>0</v>
      </c>
      <c r="E54" s="8">
        <v>4.3999999999999997E-2</v>
      </c>
      <c r="F54" s="8">
        <v>1.708</v>
      </c>
    </row>
    <row r="55" spans="1:6" ht="23.25" customHeight="1" x14ac:dyDescent="0.25">
      <c r="A55" s="5">
        <v>42</v>
      </c>
      <c r="B55" s="6" t="s">
        <v>27</v>
      </c>
      <c r="C55" s="7">
        <v>0</v>
      </c>
      <c r="D55" s="7">
        <v>0</v>
      </c>
      <c r="E55" s="8">
        <v>62.515800000000006</v>
      </c>
      <c r="F55" s="8">
        <v>46.7637</v>
      </c>
    </row>
    <row r="56" spans="1:6" ht="23.25" customHeight="1" x14ac:dyDescent="0.25">
      <c r="A56" s="5">
        <v>43</v>
      </c>
      <c r="B56" s="6" t="s">
        <v>42</v>
      </c>
      <c r="C56" s="7">
        <v>870</v>
      </c>
      <c r="D56" s="7">
        <v>5027</v>
      </c>
      <c r="E56" s="8">
        <v>1799.7729999999999</v>
      </c>
      <c r="F56" s="8">
        <v>1374.655</v>
      </c>
    </row>
    <row r="57" spans="1:6" ht="23.25" customHeight="1" x14ac:dyDescent="0.25">
      <c r="A57" s="5">
        <v>44</v>
      </c>
      <c r="B57" s="6" t="s">
        <v>47</v>
      </c>
      <c r="C57" s="7">
        <v>0</v>
      </c>
      <c r="D57" s="7">
        <v>0</v>
      </c>
      <c r="E57" s="8">
        <v>1068.6400000000001</v>
      </c>
      <c r="F57" s="8">
        <v>1546.7819999999999</v>
      </c>
    </row>
    <row r="58" spans="1:6" ht="23.25" customHeight="1" x14ac:dyDescent="0.25">
      <c r="A58" s="5">
        <v>45</v>
      </c>
      <c r="B58" s="6" t="s">
        <v>66</v>
      </c>
      <c r="C58" s="7">
        <v>66</v>
      </c>
      <c r="D58" s="7">
        <v>143</v>
      </c>
      <c r="E58" s="8">
        <v>0</v>
      </c>
      <c r="F58" s="8">
        <v>0</v>
      </c>
    </row>
    <row r="59" spans="1:6" ht="23.25" customHeight="1" x14ac:dyDescent="0.25">
      <c r="A59" s="5">
        <v>46</v>
      </c>
      <c r="B59" s="6" t="s">
        <v>58</v>
      </c>
      <c r="C59" s="7">
        <v>47</v>
      </c>
      <c r="D59" s="7">
        <v>236</v>
      </c>
      <c r="E59" s="8">
        <v>1608.6379999999999</v>
      </c>
      <c r="F59" s="8">
        <v>677.82</v>
      </c>
    </row>
    <row r="60" spans="1:6" ht="23.25" customHeight="1" x14ac:dyDescent="0.25">
      <c r="A60" s="5">
        <v>47</v>
      </c>
      <c r="B60" s="6" t="s">
        <v>28</v>
      </c>
      <c r="C60" s="7">
        <v>0</v>
      </c>
      <c r="D60" s="7">
        <v>0</v>
      </c>
      <c r="E60" s="8">
        <v>10141.119700000001</v>
      </c>
      <c r="F60" s="8">
        <v>9580.0235570000004</v>
      </c>
    </row>
    <row r="61" spans="1:6" ht="23.25" customHeight="1" x14ac:dyDescent="0.25">
      <c r="A61" s="5">
        <v>48</v>
      </c>
      <c r="B61" s="6" t="s">
        <v>29</v>
      </c>
      <c r="C61" s="7">
        <v>53603</v>
      </c>
      <c r="D61" s="7">
        <v>61788</v>
      </c>
      <c r="E61" s="8">
        <v>967.28385000000003</v>
      </c>
      <c r="F61" s="8">
        <v>2885.6290099999997</v>
      </c>
    </row>
    <row r="62" spans="1:6" ht="23.25" customHeight="1" x14ac:dyDescent="0.25">
      <c r="A62" s="5">
        <v>49</v>
      </c>
      <c r="B62" s="6" t="s">
        <v>57</v>
      </c>
      <c r="C62" s="7">
        <v>5065</v>
      </c>
      <c r="D62" s="7">
        <v>5271</v>
      </c>
      <c r="E62" s="8">
        <v>0.70499999999999996</v>
      </c>
      <c r="F62" s="8">
        <v>16.808</v>
      </c>
    </row>
    <row r="63" spans="1:6" ht="23.25" customHeight="1" x14ac:dyDescent="0.25">
      <c r="A63" s="5">
        <v>50</v>
      </c>
      <c r="B63" s="6" t="s">
        <v>30</v>
      </c>
      <c r="C63" s="7">
        <v>2235</v>
      </c>
      <c r="D63" s="7">
        <v>2303</v>
      </c>
      <c r="E63" s="8">
        <v>9.6189999999999998</v>
      </c>
      <c r="F63" s="8">
        <v>38.868000000000002</v>
      </c>
    </row>
    <row r="64" spans="1:6" ht="23.25" customHeight="1" x14ac:dyDescent="0.25">
      <c r="A64" s="5">
        <v>51</v>
      </c>
      <c r="B64" s="6" t="s">
        <v>31</v>
      </c>
      <c r="C64" s="7">
        <v>6210</v>
      </c>
      <c r="D64" s="7">
        <v>12507</v>
      </c>
      <c r="E64" s="8">
        <v>1295.1679999999999</v>
      </c>
      <c r="F64" s="8">
        <v>2088.4259999999999</v>
      </c>
    </row>
    <row r="65" spans="1:6" ht="23.25" customHeight="1" x14ac:dyDescent="0.25">
      <c r="A65" s="5">
        <v>52</v>
      </c>
      <c r="B65" s="6" t="s">
        <v>32</v>
      </c>
      <c r="C65" s="7">
        <v>738</v>
      </c>
      <c r="D65" s="7">
        <v>622</v>
      </c>
      <c r="E65" s="8">
        <v>0</v>
      </c>
      <c r="F65" s="8">
        <v>5.6615000000000002</v>
      </c>
    </row>
    <row r="66" spans="1:6" ht="21.75" customHeight="1" x14ac:dyDescent="0.25">
      <c r="A66" s="22" t="s">
        <v>33</v>
      </c>
      <c r="B66" s="22"/>
      <c r="C66" s="10">
        <f>SUM(C14:C65)</f>
        <v>872469</v>
      </c>
      <c r="D66" s="10">
        <f>SUM(D14:D65)</f>
        <v>926724</v>
      </c>
      <c r="E66" s="11">
        <f>SUM(E14:E65)</f>
        <v>132484.80991100002</v>
      </c>
      <c r="F66" s="11">
        <f>SUM(F14:F65)</f>
        <v>155193.44380900005</v>
      </c>
    </row>
    <row r="67" spans="1:6" ht="16.5" customHeight="1" x14ac:dyDescent="0.25">
      <c r="A67" s="15" t="s">
        <v>34</v>
      </c>
      <c r="B67" s="16"/>
      <c r="C67" s="12">
        <f>C12+C66</f>
        <v>2095629</v>
      </c>
      <c r="D67" s="12">
        <f>D12+D66</f>
        <v>2011516</v>
      </c>
      <c r="E67" s="13">
        <f>E12+E66</f>
        <v>145754.04167100001</v>
      </c>
      <c r="F67" s="13">
        <f>F12+F66</f>
        <v>184636.39952900005</v>
      </c>
    </row>
    <row r="68" spans="1:6" x14ac:dyDescent="0.25">
      <c r="A68" s="17" t="s">
        <v>43</v>
      </c>
      <c r="B68" s="18"/>
      <c r="C68" s="18"/>
      <c r="D68" s="18"/>
      <c r="E68" s="18"/>
      <c r="F68" s="18"/>
    </row>
    <row r="69" spans="1:6" ht="29.25" customHeight="1" x14ac:dyDescent="0.25">
      <c r="A69" s="23" t="s">
        <v>74</v>
      </c>
      <c r="B69" s="23"/>
      <c r="C69" s="23"/>
      <c r="D69" s="23"/>
      <c r="E69" s="23"/>
      <c r="F69" s="23"/>
    </row>
    <row r="70" spans="1:6" x14ac:dyDescent="0.25">
      <c r="A70" s="14" t="s">
        <v>41</v>
      </c>
      <c r="B70" s="14"/>
      <c r="C70" s="14"/>
      <c r="D70" s="14"/>
      <c r="E70" s="14"/>
      <c r="F70" s="14"/>
    </row>
  </sheetData>
  <mergeCells count="9">
    <mergeCell ref="A70:F70"/>
    <mergeCell ref="A67:B67"/>
    <mergeCell ref="A68:F68"/>
    <mergeCell ref="A1:F1"/>
    <mergeCell ref="A2:F2"/>
    <mergeCell ref="A4:F4"/>
    <mergeCell ref="A13:F13"/>
    <mergeCell ref="A66:B66"/>
    <mergeCell ref="A69:F69"/>
  </mergeCells>
  <printOptions horizontalCentered="1"/>
  <pageMargins left="0.19685039370078741" right="0.19685039370078741" top="0.19685039370078741" bottom="0.39370078740157483" header="0.31496062992125984" footer="0.31496062992125984"/>
  <pageSetup scale="44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AIRLINEWISE</vt:lpstr>
      <vt:lpstr>AIRLINEWISE!Print_Area</vt:lpstr>
      <vt:lpstr>AIRLINEWISE!Print_Titles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2022-03-14T11:03:05Z</dcterms:modified>
</cp:coreProperties>
</file>