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462" i="1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<sst xmlns="http://schemas.openxmlformats.org/spreadsheetml/2006/main" count="2100" uniqueCount="1756">
  <si>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</si>
  <si>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</si>
  <si>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</si>
  <si>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</si>
  <si>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</si>
  <si>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</si>
  <si>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</si>
  <si>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</si>
  <si>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</si>
  <si>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</si>
  <si>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</si>
  <si>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</si>
  <si>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</si>
  <si>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</si>
  <si>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</si>
  <si>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</si>
  <si>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</si>
  <si>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</si>
  <si>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</si>
  <si>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</si>
  <si>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</si>
  <si>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</si>
  <si>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</si>
  <si>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</si>
  <si>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</si>
  <si>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</si>
  <si>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</si>
  <si>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</si>
  <si>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</si>
  <si>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</si>
  <si>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</si>
  <si>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</si>
  <si>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</si>
  <si>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</si>
  <si>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</si>
  <si>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</si>
  <si>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</si>
  <si>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</si>
  <si>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</si>
  <si>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</si>
  <si>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</si>
  <si>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</si>
  <si>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</si>
  <si>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</si>
  <si>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</si>
  <si>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</si>
  <si>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</si>
  <si>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</si>
  <si>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</si>
  <si>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</si>
  <si>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</si>
  <si>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</si>
  <si>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</si>
  <si>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</si>
  <si>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</si>
  <si>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</si>
  <si>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</si>
  <si>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</si>
  <si>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</si>
  <si>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</si>
  <si>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</si>
  <si>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</si>
  <si>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</si>
  <si>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</si>
  <si>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</si>
  <si>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</si>
  <si>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</si>
  <si>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</si>
  <si>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</si>
  <si>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</si>
  <si>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</si>
  <si>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</si>
  <si>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</si>
  <si>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</si>
  <si>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</si>
  <si>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</si>
  <si>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</si>
  <si>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</si>
  <si>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</si>
  <si>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</si>
  <si>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</si>
  <si>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</si>
  <si>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</si>
  <si>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</si>
  <si>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</si>
  <si>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</si>
  <si>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</si>
  <si>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</si>
  <si>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</si>
  <si>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</si>
  <si>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</si>
  <si>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</si>
  <si>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</si>
  <si>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</si>
  <si>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</si>
  <si>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</si>
  <si>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</si>
  <si>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</si>
  <si>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</si>
  <si>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</si>
  <si>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</si>
  <si>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</si>
  <si>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</si>
  <si>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</si>
  <si>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</si>
  <si>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</si>
  <si>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</si>
  <si>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</si>
  <si>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</si>
  <si>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</si>
  <si>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</si>
  <si>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</si>
  <si>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</si>
  <si>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</si>
  <si>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</si>
  <si>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</si>
  <si>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</si>
  <si>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</si>
  <si>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</si>
  <si>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</si>
  <si>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</si>
  <si>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</si>
  <si>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</si>
  <si>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</si>
  <si>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</si>
  <si>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</si>
  <si>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</si>
  <si>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</si>
  <si>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</si>
  <si>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</si>
  <si>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</si>
  <si>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</si>
  <si>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</si>
  <si>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</si>
  <si>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</si>
  <si>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</si>
  <si>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</si>
  <si>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</si>
  <si>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</si>
  <si>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</si>
  <si>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</si>
  <si>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</si>
  <si>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</si>
  <si>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</si>
  <si>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</si>
  <si>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</si>
  <si>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</si>
  <si>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</si>
  <si>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</si>
  <si>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</si>
  <si>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</si>
  <si>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</si>
  <si>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</si>
  <si>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</si>
  <si>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</si>
  <si>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</si>
  <si>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</si>
  <si>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</si>
  <si>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</si>
  <si>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</si>
  <si>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</si>
  <si>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</si>
  <si>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</si>
  <si>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</si>
  <si>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</si>
  <si>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</si>
  <si>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</si>
  <si>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</si>
  <si>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</si>
  <si>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</si>
  <si>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</si>
  <si>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</si>
  <si>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</si>
  <si>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</si>
  <si>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</si>
  <si>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</si>
  <si>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</si>
  <si>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</si>
  <si>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</si>
  <si>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</si>
  <si>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</si>
  <si>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</si>
  <si>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</si>
  <si>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</si>
  <si>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</si>
  <si>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</si>
  <si>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</si>
  <si>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</si>
  <si>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</si>
  <si>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</si>
  <si>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</si>
  <si>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</si>
  <si>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</si>
  <si>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</si>
  <si>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</si>
  <si>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</si>
  <si>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</si>
  <si>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</si>
  <si>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</si>
  <si>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</si>
  <si>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</si>
  <si>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</si>
  <si>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</si>
  <si>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</si>
  <si>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</si>
  <si>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</si>
  <si>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</si>
  <si>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</si>
  <si>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</si>
  <si>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</si>
  <si>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</si>
  <si>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</si>
  <si>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</si>
  <si>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</si>
  <si>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</si>
  <si>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</si>
  <si>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</si>
  <si>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</si>
  <si>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</si>
  <si>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</si>
  <si>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</si>
  <si>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</si>
  <si>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</si>
  <si>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</si>
  <si>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</si>
  <si>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</si>
  <si>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</si>
  <si>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</si>
  <si>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</si>
  <si>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</si>
  <si>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</si>
  <si>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</si>
  <si>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</si>
  <si>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</si>
  <si>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</si>
  <si>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</si>
  <si>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</si>
  <si>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</si>
  <si>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</si>
  <si>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</si>
  <si>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</si>
  <si>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</si>
  <si>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</si>
  <si>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</si>
  <si>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</si>
  <si>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</si>
  <si>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</si>
  <si>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</si>
  <si>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</si>
  <si>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</si>
  <si>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</si>
  <si>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</si>
  <si>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</si>
  <si>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</si>
  <si>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</si>
  <si>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</si>
  <si>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</si>
  <si>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</si>
  <si>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</si>
  <si>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</si>
  <si>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</si>
  <si>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</si>
  <si>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</si>
  <si>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</si>
  <si>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</si>
  <si>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</si>
  <si>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</si>
  <si>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</si>
  <si>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</si>
  <si>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</si>
  <si>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</si>
  <si>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</si>
  <si>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</si>
  <si>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</si>
  <si>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</si>
  <si>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</si>
  <si>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</si>
  <si>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</si>
  <si>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</si>
  <si>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</si>
  <si>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</si>
  <si>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</si>
  <si>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</si>
  <si>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</si>
  <si>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</si>
  <si>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</si>
  <si>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</si>
  <si>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</si>
  <si>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</si>
  <si>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</si>
  <si>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</si>
  <si>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</si>
  <si>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</si>
  <si>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</si>
  <si>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</si>
  <si>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</si>
  <si>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</si>
  <si>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</si>
  <si>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</si>
  <si>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</si>
  <si>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</si>
  <si>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</si>
  <si>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</si>
  <si>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</si>
  <si>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</si>
  <si>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</si>
  <si>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</si>
  <si>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</si>
  <si>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</si>
  <si>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</si>
  <si>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</si>
  <si>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</si>
  <si>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</si>
  <si>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</si>
  <si>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</si>
  <si>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</si>
  <si>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</si>
  <si>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</si>
  <si>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</si>
  <si>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</si>
  <si>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</si>
  <si>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</si>
  <si>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</si>
  <si>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</si>
  <si>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</si>
  <si>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</si>
  <si>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</si>
  <si>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</si>
  <si>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</si>
  <si>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</si>
  <si>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</si>
  <si>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</si>
  <si>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</si>
  <si>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</si>
  <si>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</si>
  <si>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</si>
  <si>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</si>
  <si>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</si>
  <si>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</si>
  <si>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</si>
  <si>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</si>
  <si>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</si>
  <si>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</si>
  <si>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</si>
  <si>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</si>
  <si>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</si>
  <si>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</si>
  <si>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</si>
  <si>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</si>
  <si>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</si>
  <si>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</si>
  <si>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</si>
  <si>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</si>
  <si>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</si>
  <si>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</si>
  <si>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</si>
  <si>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</si>
  <si>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</si>
  <si>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</si>
  <si>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</si>
  <si>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</si>
  <si>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</si>
  <si>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</si>
  <si>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</si>
  <si>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</si>
  <si>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</si>
  <si>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</si>
  <si>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</si>
  <si>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</si>
  <si>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</si>
  <si>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</si>
  <si>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</si>
  <si>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</si>
  <si>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</si>
  <si>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</si>
  <si>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</si>
  <si>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</si>
  <si>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</si>
  <si>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</si>
  <si>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</si>
  <si>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</si>
  <si>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</si>
  <si>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</si>
  <si>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</si>
  <si>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</si>
  <si>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</si>
  <si>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</si>
  <si>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</si>
  <si>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</si>
  <si>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</si>
  <si>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</si>
  <si>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</si>
  <si>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</si>
  <si>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</si>
  <si>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</si>
  <si>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</si>
  <si>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</si>
  <si>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</si>
  <si>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</si>
  <si>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</si>
  <si>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</si>
  <si>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</si>
  <si>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</si>
  <si>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</si>
  <si>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</si>
  <si>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</si>
  <si>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</si>
  <si>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</si>
  <si>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</si>
  <si>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</si>
  <si>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</si>
  <si>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</si>
  <si>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</si>
  <si>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</si>
  <si>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</si>
  <si>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</si>
  <si>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</si>
  <si>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</si>
  <si>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</si>
  <si>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</si>
  <si>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</si>
  <si>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</si>
  <si>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</si>
  <si>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</si>
  <si>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</si>
  <si>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</si>
  <si>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</si>
  <si>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</si>
  <si>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</si>
  <si>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</si>
  <si>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</si>
  <si>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</si>
  <si>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</si>
  <si>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</si>
  <si>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</si>
  <si>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</si>
  <si>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</si>
  <si>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</si>
  <si>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</si>
  <si>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</si>
  <si>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</si>
  <si>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</si>
  <si>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</si>
  <si>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</si>
  <si>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</si>
  <si>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</si>
  <si>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</si>
  <si>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</si>
  <si>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</si>
  <si>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</si>
  <si>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</si>
  <si>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</si>
  <si>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</si>
  <si>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</si>
  <si>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</si>
  <si>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</si>
  <si>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</si>
  <si>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</si>
  <si>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</si>
  <si>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</si>
  <si>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</si>
  <si>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</si>
  <si>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</si>
  <si>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</si>
  <si>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</si>
  <si>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</si>
  <si>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</si>
  <si>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</si>
  <si>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</si>
  <si>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</si>
  <si>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</si>
  <si>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</si>
  <si>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</si>
  <si>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</si>
  <si>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</si>
  <si>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</si>
  <si>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</si>
  <si>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</si>
  <si>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</si>
  <si>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</si>
  <si>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</si>
  <si>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</si>
  <si>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</si>
  <si>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</si>
  <si>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</si>
  <si>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</si>
  <si>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</si>
  <si>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</si>
  <si>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</si>
  <si>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</si>
  <si>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</si>
  <si>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</si>
  <si>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</si>
  <si>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</si>
  <si>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</si>
  <si>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</si>
  <si>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</si>
  <si>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</si>
  <si>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</si>
  <si>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</si>
  <si>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</si>
  <si>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</si>
  <si>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</si>
  <si>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</si>
  <si>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</si>
  <si>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</si>
  <si>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</si>
  <si>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</si>
  <si>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</si>
  <si>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</si>
  <si>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</si>
  <si>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</si>
  <si>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</si>
  <si>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</si>
  <si>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</si>
  <si>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</si>
  <si>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</si>
  <si>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</si>
  <si>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</si>
  <si>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</si>
  <si>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</si>
  <si>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</si>
  <si>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</si>
  <si>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</si>
  <si>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</si>
  <si>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</si>
  <si>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</si>
  <si>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</si>
  <si>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</si>
  <si>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</si>
  <si>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</si>
  <si>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</si>
  <si>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</si>
  <si>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</si>
  <si>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</si>
  <si>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</si>
  <si>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</si>
  <si>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</si>
  <si>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</si>
  <si>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</si>
  <si>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</si>
  <si>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</si>
  <si>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</si>
  <si>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</si>
  <si>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</si>
  <si>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</si>
  <si>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</si>
  <si>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</si>
  <si>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</si>
  <si>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</si>
  <si>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</si>
  <si>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</si>
  <si>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</si>
  <si>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</si>
  <si>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</si>
  <si>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</si>
  <si>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</si>
  <si>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</si>
  <si>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</si>
  <si>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</si>
  <si>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</si>
  <si>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</si>
  <si>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</si>
  <si>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</si>
  <si>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</si>
  <si>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</si>
  <si>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</si>
  <si>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</si>
  <si>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</si>
  <si>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</si>
  <si>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</si>
  <si>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</si>
  <si>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</si>
  <si>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</si>
  <si>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</si>
  <si>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</si>
  <si>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</si>
  <si>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</si>
  <si>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</si>
  <si>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</si>
  <si>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</si>
  <si>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</si>
  <si>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</si>
  <si>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</si>
  <si>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</si>
  <si>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</si>
  <si>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</si>
  <si>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</si>
  <si>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</si>
  <si>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</si>
  <si>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</si>
  <si>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</si>
  <si>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</si>
  <si>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</si>
  <si>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</si>
  <si>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</si>
  <si>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</si>
  <si>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</si>
  <si>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</si>
  <si>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</si>
  <si>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</si>
  <si>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</si>
  <si>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</si>
  <si>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</si>
  <si>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</si>
  <si>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</si>
  <si>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</si>
  <si>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</si>
  <si>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</si>
  <si>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</si>
  <si>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</si>
  <si>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</si>
  <si>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</si>
  <si>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</si>
  <si>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</si>
  <si>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</si>
  <si>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</si>
  <si>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</si>
  <si>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</si>
  <si>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</si>
  <si>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</si>
  <si>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</si>
  <si>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</si>
  <si>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</si>
  <si>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</si>
  <si>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</si>
  <si>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</si>
  <si>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</si>
  <si>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</si>
  <si>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</si>
  <si>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</si>
  <si>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</si>
  <si>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</si>
  <si>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</si>
  <si>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</si>
  <si>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</si>
  <si>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</si>
  <si>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</si>
  <si>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</si>
  <si>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</si>
  <si>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</si>
  <si>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</si>
  <si>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</si>
  <si>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</si>
  <si>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</si>
  <si>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</si>
  <si>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</si>
  <si>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</si>
  <si>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</si>
  <si>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</si>
  <si>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</si>
  <si>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</si>
  <si>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</si>
  <si>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</si>
  <si>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</si>
  <si>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</si>
  <si>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</si>
  <si>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</si>
  <si>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</si>
  <si>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</si>
  <si>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</si>
  <si>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</si>
  <si>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</si>
  <si>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</si>
  <si>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</si>
  <si>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</si>
  <si>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</si>
  <si>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</si>
  <si>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</si>
  <si>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</si>
  <si>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</si>
  <si>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</si>
  <si>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</si>
  <si>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</si>
  <si>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</si>
  <si>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</si>
  <si>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</si>
  <si>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</si>
  <si>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</si>
  <si>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</si>
  <si>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</si>
  <si>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</si>
  <si>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</si>
  <si>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</si>
  <si>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</si>
  <si>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</si>
  <si>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</si>
  <si>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</si>
  <si>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</si>
  <si>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</si>
  <si>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</si>
  <si>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</si>
  <si>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</si>
  <si>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</si>
  <si>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</si>
  <si>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</si>
  <si>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</si>
  <si>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</si>
  <si>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</si>
  <si>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</si>
  <si>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</si>
  <si>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</si>
  <si>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</si>
  <si>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</si>
  <si>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</si>
  <si>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</si>
  <si>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</si>
  <si>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</si>
  <si>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</si>
  <si>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</si>
  <si>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</si>
  <si>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</si>
  <si>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</si>
  <si>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</si>
  <si>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</si>
  <si>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</si>
  <si>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</si>
  <si>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</si>
  <si>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</si>
  <si>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</si>
  <si>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</si>
  <si>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</si>
  <si>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</si>
  <si>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</si>
  <si>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</si>
  <si>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</si>
  <si>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</si>
  <si>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</si>
  <si>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</si>
  <si>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</si>
  <si>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</si>
  <si>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</si>
  <si>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</si>
  <si>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</si>
  <si>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</si>
  <si>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</si>
  <si>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</si>
  <si>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</si>
  <si>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</si>
  <si>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</si>
  <si>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</si>
  <si>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</si>
  <si>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</si>
  <si>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</si>
  <si>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</si>
  <si>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</si>
  <si>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</si>
  <si>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</si>
  <si>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</si>
  <si>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</si>
  <si>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</si>
  <si>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</si>
  <si>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</si>
  <si>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</si>
  <si>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</si>
  <si>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</si>
  <si>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</si>
  <si>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</si>
  <si>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</si>
  <si>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</si>
  <si>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</si>
  <si>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</si>
  <si>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</si>
  <si>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</si>
  <si>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</si>
  <si>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</si>
  <si>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</si>
  <si>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</si>
  <si>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</si>
  <si>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</si>
  <si>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</si>
  <si>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</si>
  <si>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</si>
  <si>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</si>
  <si>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</si>
  <si>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</si>
  <si>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</si>
  <si>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</si>
  <si>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</si>
  <si>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</si>
  <si>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</si>
  <si>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</si>
  <si>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</si>
  <si>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</si>
  <si>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</si>
  <si>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</si>
  <si>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</si>
  <si>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</si>
  <si>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</si>
  <si>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</si>
  <si>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</si>
  <si>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</si>
  <si>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</si>
  <si>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</si>
  <si>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</si>
  <si>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</si>
  <si>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</si>
  <si>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</si>
  <si>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</si>
  <si>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</si>
  <si>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</si>
  <si>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</si>
  <si>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</si>
  <si>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</si>
  <si>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</si>
  <si>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</si>
  <si>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</si>
  <si>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</si>
  <si>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</si>
  <si>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</si>
  <si>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</si>
  <si>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</si>
  <si>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</si>
  <si>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</si>
  <si>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</si>
  <si>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</si>
  <si>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</si>
  <si>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</si>
  <si>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</si>
  <si>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</si>
  <si>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</si>
  <si>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</si>
  <si>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</si>
  <si>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</si>
  <si>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</si>
  <si>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</si>
  <si>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</si>
  <si>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</si>
  <si>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</si>
  <si>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</si>
  <si>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</si>
  <si>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</si>
  <si>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</si>
  <si>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</si>
  <si>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</si>
  <si>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</si>
  <si>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</si>
  <si>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</si>
  <si>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</si>
  <si>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</si>
  <si>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</si>
  <si>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</si>
  <si>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</si>
  <si>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</si>
  <si>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</si>
  <si>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</si>
  <si>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</si>
  <si>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</si>
  <si>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</si>
  <si>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</si>
  <si>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</si>
  <si>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</si>
  <si>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</si>
  <si>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</si>
  <si>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</si>
  <si>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</si>
  <si>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</si>
  <si>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</si>
  <si>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</si>
  <si>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</si>
  <si>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</si>
  <si>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</si>
  <si>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</si>
  <si>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</si>
  <si>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</si>
  <si>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</si>
  <si>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</si>
  <si>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</si>
  <si>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</si>
  <si>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</si>
  <si>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</si>
  <si>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</si>
  <si>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</si>
  <si>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</si>
  <si>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</si>
  <si>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</si>
  <si>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</si>
  <si>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</si>
  <si>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</si>
  <si>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</si>
  <si>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</si>
  <si>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</si>
  <si>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</si>
  <si>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</si>
  <si>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</si>
  <si>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</si>
  <si>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</si>
  <si>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</si>
  <si>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</si>
  <si>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</si>
  <si>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</si>
  <si>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</si>
  <si>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</si>
  <si>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</si>
  <si>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</si>
  <si>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</si>
  <si>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</si>
  <si>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</si>
  <si>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</si>
  <si>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</si>
  <si>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</si>
  <si>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</si>
  <si>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</si>
  <si>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</si>
  <si>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</si>
  <si>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</si>
  <si>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</si>
  <si>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</si>
  <si>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</si>
  <si>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</si>
  <si>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</si>
  <si>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</si>
  <si>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</si>
  <si>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</si>
  <si>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</si>
  <si>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</si>
  <si>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</si>
  <si>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</si>
  <si>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</si>
  <si>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</si>
  <si>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</si>
  <si>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</si>
  <si>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</si>
  <si>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</si>
  <si>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</si>
  <si>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</si>
  <si>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</si>
  <si>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</si>
  <si>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</si>
  <si>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</si>
  <si>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</si>
  <si>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</si>
  <si>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</si>
  <si>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</si>
  <si>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</si>
  <si>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</si>
  <si>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</si>
  <si>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</si>
  <si>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</si>
  <si>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</si>
  <si>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</si>
  <si>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</si>
  <si>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</si>
  <si>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</si>
  <si>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</si>
  <si>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</si>
  <si>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</si>
  <si>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</si>
  <si>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</si>
  <si>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</si>
  <si>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</si>
  <si>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</si>
  <si>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</si>
  <si>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</si>
  <si>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</si>
  <si>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</si>
  <si>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</si>
  <si>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</si>
  <si>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</si>
  <si>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</si>
  <si>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</si>
  <si>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</si>
  <si>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</si>
  <si>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</si>
  <si>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</si>
  <si>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</si>
  <si>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</si>
  <si>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</si>
  <si>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</si>
  <si>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</si>
  <si>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</si>
  <si>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</si>
  <si>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</si>
  <si>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</si>
  <si>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</si>
  <si>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</si>
  <si>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</si>
  <si>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</si>
  <si>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</si>
  <si>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</si>
  <si>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</si>
  <si>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</si>
  <si>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</si>
  <si>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</si>
  <si>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</si>
  <si>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</si>
  <si>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</si>
  <si>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</si>
  <si>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</si>
  <si>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</si>
  <si>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</si>
  <si>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</si>
  <si>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</si>
  <si>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</si>
  <si>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</si>
  <si>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</si>
  <si>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</si>
  <si>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</si>
  <si>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</si>
  <si>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</si>
  <si>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</si>
  <si>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</si>
  <si>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</si>
  <si>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</si>
  <si>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</si>
  <si>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</si>
  <si>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</si>
  <si>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</si>
  <si>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</si>
  <si>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</si>
  <si>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</si>
  <si>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</si>
  <si>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</si>
  <si>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</si>
  <si>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</si>
  <si>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</si>
  <si>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</si>
  <si>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</si>
  <si>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</si>
  <si>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</si>
  <si>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</si>
  <si>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</si>
  <si>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</si>
  <si>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</si>
  <si>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</si>
  <si>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</si>
  <si>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</si>
  <si>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</si>
  <si>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</si>
  <si>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</si>
  <si>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</si>
  <si>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</si>
  <si>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</si>
  <si>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</si>
  <si>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</si>
  <si>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</si>
  <si>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</si>
  <si>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</si>
  <si>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</si>
  <si>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</si>
  <si>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</si>
  <si>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</si>
  <si>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</si>
  <si>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</si>
  <si>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</si>
  <si>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</si>
  <si>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</si>
  <si>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</si>
  <si>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</si>
  <si>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</si>
  <si>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</si>
  <si>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</si>
  <si>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</si>
  <si>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</si>
  <si>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</si>
  <si>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</si>
  <si>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</si>
  <si>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</si>
  <si>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</si>
  <si>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</si>
  <si>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</si>
  <si>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</si>
  <si>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</si>
  <si>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</si>
  <si>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</si>
  <si>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</si>
  <si>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</si>
  <si>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</si>
  <si>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</si>
  <si>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</si>
  <si>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</si>
  <si>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</si>
  <si>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</si>
  <si>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</si>
  <si>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</si>
  <si>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</si>
  <si>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</si>
  <si>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</si>
  <si>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</si>
  <si>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</si>
  <si>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</si>
  <si>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</si>
  <si>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</si>
  <si>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</si>
  <si>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</si>
  <si>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</si>
  <si>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</si>
  <si>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</si>
  <si>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</si>
  <si>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</si>
  <si>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</si>
  <si>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</si>
  <si>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</si>
  <si>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</si>
  <si>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</si>
  <si>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</si>
  <si>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</si>
  <si>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</si>
  <si>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</si>
  <si>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</si>
  <si>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</si>
  <si>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</si>
  <si>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</si>
  <si>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</si>
  <si>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</si>
  <si>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</si>
  <si>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</si>
  <si>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</si>
  <si>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</si>
  <si>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</si>
  <si>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</si>
  <si>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</si>
  <si>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</si>
  <si>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</si>
  <si>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</si>
  <si>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</si>
  <si>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</si>
  <si>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</si>
  <si>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</si>
  <si>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</si>
  <si>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</si>
  <si>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</si>
  <si>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</si>
  <si>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</si>
  <si>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</si>
  <si>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</si>
  <si>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</si>
  <si>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</si>
  <si>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</si>
  <si>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</si>
  <si>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</si>
  <si>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</si>
  <si>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</si>
  <si>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</si>
  <si>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</si>
  <si>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</si>
  <si>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</si>
  <si>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</si>
  <si>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</si>
  <si>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</si>
  <si>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</si>
  <si>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</si>
  <si>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</si>
  <si>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</si>
  <si>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</si>
  <si>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</si>
  <si>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</si>
  <si>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</si>
  <si>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</si>
  <si>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</si>
  <si>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</si>
  <si>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</si>
  <si>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</si>
  <si>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</si>
  <si>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</si>
  <si>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</si>
  <si>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</si>
  <si>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</si>
  <si>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</si>
  <si>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</si>
  <si>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</si>
  <si>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</si>
  <si>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</si>
  <si>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</si>
  <si>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</si>
  <si>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</si>
  <si>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</si>
  <si>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</si>
  <si>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</si>
  <si>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</si>
  <si>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</si>
  <si>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</si>
  <si>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</si>
  <si>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</si>
  <si>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</si>
  <si>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</si>
  <si>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</si>
  <si>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</si>
  <si>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</si>
  <si>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</si>
  <si>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</si>
  <si>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</si>
  <si>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</si>
  <si>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</si>
  <si>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</si>
  <si>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</si>
  <si>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</si>
  <si>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</si>
  <si>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</si>
  <si>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</si>
  <si>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</si>
  <si>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</si>
  <si>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</si>
  <si>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</si>
  <si>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</si>
  <si>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</si>
  <si>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</si>
  <si>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</si>
  <si>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</si>
  <si>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</si>
  <si>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</si>
  <si>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</si>
  <si>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</si>
  <si>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</si>
  <si>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</si>
  <si>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</si>
  <si>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</si>
  <si>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</si>
  <si>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</si>
  <si>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</si>
  <si>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</si>
  <si>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</si>
  <si>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</si>
  <si>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</si>
  <si>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</si>
  <si>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</si>
  <si>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</si>
  <si>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</si>
  <si>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</si>
  <si>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</si>
  <si>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</si>
  <si>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</si>
  <si>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</si>
  <si>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</si>
  <si>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</si>
  <si>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</si>
  <si>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</si>
  <si>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</si>
  <si>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</si>
  <si>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</si>
  <si>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</si>
  <si>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</si>
  <si>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</si>
  <si>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</si>
  <si>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</si>
  <si>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</si>
  <si>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</si>
  <si>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</si>
  <si>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</si>
  <si>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</si>
  <si>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</si>
  <si>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</si>
  <si>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</si>
  <si>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</si>
  <si>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</si>
  <si>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</si>
  <si>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</si>
  <si>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</si>
  <si>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</si>
  <si>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</si>
  <si>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</si>
  <si>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</si>
  <si>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</si>
  <si>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</si>
  <si>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</si>
  <si>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</si>
  <si>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</si>
  <si>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</si>
  <si>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</si>
  <si>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</si>
  <si>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</si>
  <si>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</si>
  <si>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</si>
  <si>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</si>
  <si>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</si>
  <si>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</si>
  <si>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</si>
  <si>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</si>
  <si>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</si>
  <si>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</si>
  <si>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</si>
  <si>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</si>
  <si>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</si>
  <si>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</si>
  <si>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</si>
  <si>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</si>
  <si>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</si>
  <si>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</si>
  <si>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</si>
  <si>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</si>
  <si>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</si>
  <si>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</si>
  <si>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</si>
  <si>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</si>
  <si>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</si>
  <si>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</si>
  <si>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</si>
  <si>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</si>
  <si>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</si>
  <si>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</si>
  <si>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</si>
  <si>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</si>
  <si>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</si>
  <si>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</si>
  <si>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</si>
  <si>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</si>
  <si>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</si>
  <si>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</si>
  <si>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</si>
  <si>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</si>
  <si>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</si>
  <si>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</si>
  <si>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</si>
  <si>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</si>
  <si>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</si>
  <si>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</si>
  <si>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</si>
  <si>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</si>
  <si>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</si>
  <si>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</si>
  <si>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</si>
  <si>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</si>
  <si>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</si>
  <si>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</si>
  <si>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</si>
  <si>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</si>
  <si>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</si>
  <si>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</si>
  <si>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</si>
  <si>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</si>
  <si>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</si>
  <si>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</si>
  <si>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</si>
  <si>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</si>
  <si>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</si>
  <si>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</si>
  <si>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</si>
  <si>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</si>
  <si>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</si>
  <si>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</si>
  <si>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</si>
  <si>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</si>
  <si>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</si>
  <si>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</si>
  <si>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</si>
  <si>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</si>
  <si>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</si>
  <si>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</si>
  <si>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</si>
  <si>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</si>
  <si>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</si>
  <si>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</si>
  <si>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</si>
  <si>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</si>
  <si>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</si>
  <si>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</si>
  <si>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</si>
  <si>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</si>
  <si>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</si>
  <si>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</si>
  <si>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</si>
  <si>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</si>
  <si>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</si>
  <si>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</si>
  <si>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</si>
  <si>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</si>
  <si>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</si>
  <si>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</si>
  <si>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</si>
  <si>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</si>
  <si>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</si>
  <si>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</si>
  <si>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</si>
  <si>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</si>
  <si>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</si>
  <si>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</si>
  <si>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</si>
  <si>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</si>
  <si>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</si>
  <si>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</si>
  <si>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</si>
  <si>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</si>
  <si>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</si>
  <si>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</si>
  <si>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</si>
  <si>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</si>
  <si>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</si>
  <si>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</si>
  <si>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</si>
  <si>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</si>
  <si>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</si>
  <si>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</si>
  <si>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</si>
  <si>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</si>
  <si>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</si>
  <si>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</si>
  <si>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</si>
  <si>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</si>
  <si>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</si>
  <si>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</si>
  <si>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</si>
  <si>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</si>
  <si>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</si>
  <si>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</si>
  <si>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</si>
  <si>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</si>
  <si>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</si>
  <si>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</si>
  <si>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</si>
  <si>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</si>
  <si>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</si>
  <si>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</si>
  <si>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</si>
  <si>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</si>
  <si>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</si>
  <si>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</si>
  <si>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</si>
  <si>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</si>
  <si>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</si>
  <si>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</si>
  <si>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</si>
  <si>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</si>
  <si>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</si>
  <si>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</si>
  <si>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</si>
  <si>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</si>
  <si>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</si>
  <si>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</si>
  <si>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</si>
  <si>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</si>
  <si>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</si>
  <si>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</si>
  <si>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</si>
  <si>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</si>
  <si>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</si>
  <si>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</si>
  <si>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</si>
  <si>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</si>
  <si>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</si>
  <si>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</si>
  <si>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</si>
  <si>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</si>
  <si>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</si>
  <si>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</si>
  <si>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</si>
  <si>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</si>
  <si>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</si>
  <si>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</si>
  <si>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</si>
  <si>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</si>
  <si>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</si>
  <si>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</si>
  <si>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</si>
  <si>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</si>
  <si>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</si>
  <si>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</si>
  <si>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</si>
  <si>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</si>
  <si>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</si>
  <si>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</si>
  <si>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</si>
  <si>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</si>
  <si>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</si>
  <si>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</si>
  <si>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</si>
  <si>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</si>
  <si>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</si>
  <si>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</si>
  <si>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</si>
  <si>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</si>
  <si>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</si>
  <si>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</si>
  <si>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</si>
  <si>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</si>
  <si>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</si>
  <si>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</si>
  <si>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</si>
  <si>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</si>
  <si>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</si>
  <si>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</si>
  <si>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</si>
  <si>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</si>
  <si>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</si>
  <si>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</si>
  <si>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</si>
  <si>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</si>
  <si>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</si>
  <si>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</si>
  <si>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</si>
  <si>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</si>
  <si>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</si>
  <si>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</si>
  <si>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</si>
  <si>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</si>
  <si>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</si>
  <si>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</si>
  <si>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</si>
  <si>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</si>
  <si>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</si>
  <si>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</si>
  <si>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</si>
  <si>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</si>
  <si>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</si>
  <si>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</si>
  <si>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</si>
  <si>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</si>
  <si>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</si>
  <si>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</si>
  <si>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</si>
  <si>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</si>
  <si>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</si>
  <si>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</si>
  <si>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</si>
  <si>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</si>
  <si>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</si>
  <si>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</si>
  <si>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</si>
  <si>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</si>
  <si>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</si>
  <si>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</si>
  <si>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</si>
  <si>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</si>
  <si>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</si>
  <si>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</si>
  <si>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</si>
  <si>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</si>
  <si>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</si>
  <si>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</si>
  <si>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</si>
  <si>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</si>
  <si>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</si>
  <si>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</si>
  <si>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</si>
  <si>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</si>
  <si>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</si>
  <si>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</si>
  <si>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</si>
  <si>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</si>
  <si>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</si>
  <si>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</si>
  <si>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</si>
  <si>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</si>
  <si>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</si>
  <si>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</si>
  <si>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</si>
  <si>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</si>
  <si>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</si>
  <si>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</si>
  <si>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</si>
  <si>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</si>
  <si>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</si>
  <si>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</si>
  <si>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</si>
  <si>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</si>
  <si>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</si>
  <si>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</si>
  <si>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</si>
  <si>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</si>
  <si>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</si>
  <si>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</si>
  <si>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</si>
  <si>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</si>
  <si>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</si>
  <si>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</si>
  <si>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</si>
  <si>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</si>
  <si>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</si>
  <si>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</si>
  <si>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</si>
  <si>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</si>
  <si>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</si>
  <si>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</si>
  <si>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</si>
  <si>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</si>
  <si>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</si>
  <si>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</si>
  <si>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</si>
  <si>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</si>
  <si>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</si>
  <si>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</si>
  <si>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</si>
  <si>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</si>
  <si>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</si>
  <si>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</si>
  <si>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</si>
  <si>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</si>
  <si>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</si>
  <si>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</si>
  <si>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</si>
  <si>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</si>
  <si>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</si>
  <si>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</si>
  <si>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</si>
  <si>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</si>
  <si>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</si>
  <si>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</si>
  <si>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</si>
  <si>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</si>
  <si>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</si>
  <si>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</si>
  <si>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</si>
  <si>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</si>
  <si>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</si>
  <si>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</si>
  <si>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</si>
  <si>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</si>
  <si>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</si>
  <si>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</si>
  <si>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</si>
  <si>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</si>
  <si>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</si>
  <si>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</si>
  <si>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</si>
  <si>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</si>
  <si>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</si>
  <si>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</si>
  <si>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</si>
  <si>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</si>
  <si>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</si>
  <si>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</si>
  <si>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</si>
  <si>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</si>
  <si>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</si>
  <si>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</si>
  <si>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</si>
  <si>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</si>
  <si>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</si>
  <si>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</si>
  <si>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</si>
  <si>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</si>
  <si>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</si>
  <si>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</si>
  <si>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</si>
  <si>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</si>
  <si>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</si>
  <si>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</si>
  <si>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</si>
  <si>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</si>
  <si>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</si>
  <si>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</si>
  <si>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</si>
  <si>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</si>
  <si>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</si>
  <si>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</si>
  <si>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</si>
  <si>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</si>
  <si>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</si>
  <si>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</si>
  <si>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</si>
  <si>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</si>
  <si>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</si>
  <si>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</si>
  <si>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</si>
  <si>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</si>
  <si>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</si>
  <si>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</si>
  <si>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</si>
  <si>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</si>
  <si>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</si>
  <si>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</si>
  <si>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</si>
  <si>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</si>
  <si>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</si>
  <si>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</si>
  <si>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</si>
  <si>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</si>
  <si>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</si>
  <si>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</si>
  <si>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</si>
  <si>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</si>
  <si>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</si>
  <si>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</si>
  <si>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</si>
  <si>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</si>
  <si>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</si>
  <si>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</si>
  <si>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</si>
  <si>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</si>
  <si>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</si>
  <si>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</si>
  <si>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</si>
  <si>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</si>
  <si>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</si>
  <si>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</si>
  <si>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</si>
  <si>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</si>
  <si>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</si>
  <si>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</si>
  <si>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</si>
  <si>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</si>
  <si>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</si>
  <si>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</si>
  <si>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</si>
  <si>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</si>
  <si>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</si>
  <si>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</si>
  <si>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</si>
  <si>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</si>
  <si>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</si>
  <si>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</si>
  <si>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</si>
  <si>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</si>
  <si>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</si>
  <si>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</si>
  <si>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</si>
  <si>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</si>
  <si>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</si>
  <si>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</si>
  <si>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</si>
  <si>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</si>
  <si>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</si>
  <si>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</si>
  <si>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</si>
  <si>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</si>
  <si>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</si>
  <si>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</si>
  <si>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</si>
  <si>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</si>
  <si>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</si>
  <si>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</si>
  <si>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</si>
  <si>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</si>
  <si>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</si>
  <si>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</si>
  <si>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</si>
  <si>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</si>
  <si>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</si>
  <si>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</si>
  <si>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</si>
  <si>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</si>
  <si>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</si>
  <si>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</si>
  <si>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</si>
  <si>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</si>
  <si>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</si>
  <si>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</si>
  <si>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</si>
  <si>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</si>
  <si>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</si>
  <si>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</si>
  <si>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</si>
  <si>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</si>
  <si>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</si>
  <si>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</si>
  <si>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</si>
  <si>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</si>
  <si>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</si>
  <si>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</si>
  <si>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</si>
  <si>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</si>
  <si>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</si>
  <si>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</si>
  <si>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4-中迪投资-000609.SZ-实体-北京-10.0</t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</si>
  <si>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</si>
  <si>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</si>
  <si>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</si>
  <si>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</si>
  <si>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</si>
  <si>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</si>
  <si>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</si>
  <si>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</si>
  <si>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</si>
  <si>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</si>
  <si>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 xml:space="preserve">换手加分 低开加分 只要是放量就可以选系统的 </t>
    <phoneticPr fontId="1" type="noConversion"/>
  </si>
  <si>
    <t>行情起步加分 行情缩量减分 高开减分</t>
    <phoneticPr fontId="1" type="noConversion"/>
  </si>
  <si>
    <t>缩量减分 一字板减分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</si>
</sst>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57" activePane="bottomLeft" state="frozen"/>
      <selection pane="bottomLeft" activeCell="D468" sqref="D468"/>
    </sheetView>
  </sheetViews>
  <sheetFormatPr defaultRowHeight="14.4"/>
  <cols>
    <col min="1" max="1" width="9.44140625" bestFit="1" customWidth="1"/>
    <col min="2" max="3" width="9.109375" bestFit="1" customWidth="1"/>
    <col min="4" max="4" width="35.109375" bestFit="1" customWidth="1"/>
    <col min="8" max="8" width="70.21875" bestFit="1" customWidth="1"/>
    <col min="9" max="9" width="33" bestFit="1" customWidth="1"/>
    <col min="15" max="15" width="9.44140625" bestFit="1" customWidth="1"/>
    <col min="16" max="16" width="30.6640625" bestFit="1" customWidth="1"/>
    <col min="23" max="23" width="30.6640625" bestFit="1" customWidth="1"/>
    <col min="30" max="30" width="30.6640625" bestFit="1" customWidth="1"/>
    <col min="37" max="37" width="35.109375" bestFit="1" customWidth="1"/>
  </cols>
  <sheetData>
    <row r="1" spans="1:40">
      <c r="A1" t="s">
        <v>0</v>
      </c>
      <c r="B1" s="26" t="s">
        <v>1751</v>
      </c>
      <c r="C1" s="26" t="s">
        <v>1752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1343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1344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1345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1346</v>
      </c>
      <c r="E9">
        <v>40.479999999999997</v>
      </c>
      <c r="F9">
        <v>38.71</v>
      </c>
      <c r="G9">
        <f t="shared" si="0"/>
        <v>-4.3725296442687656</v>
      </c>
      <c r="H9" s="21" t="s">
        <v>1721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1347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1348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1349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1350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1351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1352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1353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1354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1355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1356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1357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1358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1359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1360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1361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1362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1363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1364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1365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1366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1367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1368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1369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1370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1371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1372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1373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1374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1375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1376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1377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1378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1379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1380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1381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1382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1383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1384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1385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1386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1387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1388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1389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1390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1391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1392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1393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1394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1395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1396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1397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1398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1399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1400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1401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1402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1403</v>
      </c>
      <c r="E66">
        <v>45</v>
      </c>
      <c r="F66">
        <v>38</v>
      </c>
      <c r="H66" s="21" t="s">
        <v>1690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1404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1405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1406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1407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1408</v>
      </c>
      <c r="E71">
        <v>71</v>
      </c>
      <c r="F71">
        <v>62</v>
      </c>
      <c r="H71" s="21" t="s">
        <v>1689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1409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1410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1411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1412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1413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1414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1415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1416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1417</v>
      </c>
      <c r="E80">
        <v>6.5</v>
      </c>
      <c r="F80">
        <v>5.75</v>
      </c>
      <c r="H80" s="21" t="s">
        <v>1670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1418</v>
      </c>
      <c r="E81">
        <v>22.88</v>
      </c>
      <c r="F81">
        <v>18.7</v>
      </c>
      <c r="H81" s="21" t="s">
        <v>1668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1419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1420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1421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1422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1423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1424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1425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1426</v>
      </c>
      <c r="E89">
        <v>32.770000000000003</v>
      </c>
      <c r="F89">
        <v>25.8</v>
      </c>
      <c r="H89" s="21" t="s">
        <v>1669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1427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1428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1429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1430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1431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1432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1433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1434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1435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1436</v>
      </c>
      <c r="E99">
        <v>32.549999999999997</v>
      </c>
      <c r="F99">
        <v>30.5</v>
      </c>
      <c r="H99" s="21" t="s">
        <v>1722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1437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1438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1439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1440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1441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1442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1443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1444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1445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1446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1447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1448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1449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1450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1451</v>
      </c>
      <c r="E114">
        <v>12.73</v>
      </c>
      <c r="F114">
        <v>11.2</v>
      </c>
      <c r="H114" s="21" t="s">
        <v>1671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1452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1453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1454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1455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1456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1457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1458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1459</v>
      </c>
      <c r="E122">
        <v>11.63</v>
      </c>
      <c r="F122">
        <v>14</v>
      </c>
      <c r="G122">
        <f t="shared" si="4"/>
        <v>20.378331900257944</v>
      </c>
      <c r="H122" s="22" t="s">
        <v>1720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1460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1461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1462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1463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1464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1712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1465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1466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1467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1468</v>
      </c>
      <c r="E131">
        <v>78</v>
      </c>
      <c r="F131">
        <v>68.5</v>
      </c>
      <c r="G131">
        <f>(F131-E131)/E131*100</f>
        <v>-12.179487179487179</v>
      </c>
      <c r="H131" s="21" t="s">
        <v>1672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1469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1718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1470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1471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1472</v>
      </c>
      <c r="H135" s="21" t="s">
        <v>1719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1473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1474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1475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1712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1476</v>
      </c>
      <c r="E139">
        <v>4.4800000000000004</v>
      </c>
      <c r="F139">
        <v>5.6</v>
      </c>
      <c r="G139">
        <f t="shared" si="8"/>
        <v>24.999999999999982</v>
      </c>
      <c r="H139" s="22" t="s">
        <v>1712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1477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1478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1479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1480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1481</v>
      </c>
      <c r="E144">
        <v>6.39</v>
      </c>
      <c r="F144">
        <v>6.68</v>
      </c>
      <c r="G144">
        <f t="shared" si="8"/>
        <v>4.5383411580594686</v>
      </c>
      <c r="H144" s="22" t="s">
        <v>1712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1482</v>
      </c>
      <c r="E145">
        <v>5.23</v>
      </c>
      <c r="F145">
        <v>5.2</v>
      </c>
      <c r="G145">
        <f t="shared" si="8"/>
        <v>-0.5736137667304062</v>
      </c>
      <c r="H145" s="22" t="s">
        <v>1712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1483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1484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1485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1486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1487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1488</v>
      </c>
      <c r="E151">
        <v>11.6</v>
      </c>
      <c r="F151">
        <v>12.5</v>
      </c>
      <c r="G151">
        <f t="shared" si="8"/>
        <v>7.7586206896551753</v>
      </c>
      <c r="H151" s="22" t="s">
        <v>1667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1489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1490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1491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1492</v>
      </c>
      <c r="H155" s="21" t="s">
        <v>1717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1493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1494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1495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1496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1497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1498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1499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1500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1501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1502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1503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1504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1505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1506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1507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1508</v>
      </c>
      <c r="E171">
        <v>6.74</v>
      </c>
      <c r="F171">
        <v>7.28</v>
      </c>
      <c r="G171">
        <f>(F171-E171)/E171*100</f>
        <v>8.0118694362017813</v>
      </c>
      <c r="H171" s="22" t="s">
        <v>1658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1509</v>
      </c>
      <c r="E172">
        <v>7.91</v>
      </c>
      <c r="F172">
        <v>8.48</v>
      </c>
      <c r="H172" s="22" t="s">
        <v>1659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1510</v>
      </c>
      <c r="E173">
        <v>10.050000000000001</v>
      </c>
      <c r="F173">
        <v>10.4</v>
      </c>
      <c r="G173">
        <f t="shared" si="8"/>
        <v>3.4825870646766131</v>
      </c>
      <c r="H173" s="22" t="s">
        <v>1660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1511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1512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1513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1514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1515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1516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1517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1518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1519</v>
      </c>
      <c r="H182" s="21" t="s">
        <v>1311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1520</v>
      </c>
      <c r="E183">
        <v>8.81</v>
      </c>
      <c r="F183">
        <v>7.8</v>
      </c>
      <c r="H183" s="21" t="s">
        <v>1716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1521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1522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1523</v>
      </c>
      <c r="E186">
        <v>9.35</v>
      </c>
      <c r="F186">
        <v>8.4</v>
      </c>
      <c r="H186" s="21" t="s">
        <v>1341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1524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1525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1526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1527</v>
      </c>
      <c r="E190">
        <v>44.44</v>
      </c>
      <c r="F190">
        <v>47.98</v>
      </c>
      <c r="G190">
        <f>(F190-E190)/E190*100</f>
        <v>7.9657965796579644</v>
      </c>
      <c r="H190" s="22" t="s">
        <v>1661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1528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1529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1530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1531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1532</v>
      </c>
      <c r="H195" s="21" t="s">
        <v>1666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1533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1534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1535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1536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1537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1538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1539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1540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1541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1542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1543</v>
      </c>
      <c r="E206">
        <v>24</v>
      </c>
      <c r="F206">
        <v>25.75</v>
      </c>
      <c r="G206">
        <f t="shared" si="11"/>
        <v>7.291666666666667</v>
      </c>
      <c r="H206" s="22" t="s">
        <v>1712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1544</v>
      </c>
      <c r="H207" s="21" t="s">
        <v>1714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1545</v>
      </c>
      <c r="E208">
        <v>5.57</v>
      </c>
      <c r="F208">
        <v>6.1</v>
      </c>
      <c r="G208">
        <f t="shared" si="11"/>
        <v>9.5152603231597723</v>
      </c>
      <c r="H208" s="22" t="s">
        <v>1715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1546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1547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1548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1549</v>
      </c>
      <c r="E212">
        <v>7.38</v>
      </c>
      <c r="F212">
        <v>9.8000000000000007</v>
      </c>
      <c r="G212" s="25">
        <f t="shared" si="11"/>
        <v>32.791327913279147</v>
      </c>
      <c r="H212" s="22" t="s">
        <v>1664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1550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1551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1552</v>
      </c>
      <c r="H215" s="21" t="s">
        <v>1713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1553</v>
      </c>
      <c r="E216">
        <v>9.32</v>
      </c>
      <c r="F216">
        <v>9.52</v>
      </c>
      <c r="H216" s="21" t="s">
        <v>1701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1554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1555</v>
      </c>
      <c r="E218">
        <v>10.53</v>
      </c>
      <c r="F218">
        <v>11.26</v>
      </c>
      <c r="G218">
        <f t="shared" si="11"/>
        <v>6.9325735992402704</v>
      </c>
      <c r="H218" s="22" t="s">
        <v>1712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1556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1557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1558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1559</v>
      </c>
      <c r="H222" s="21" t="s">
        <v>1711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1560</v>
      </c>
      <c r="H223" s="21" t="s">
        <v>1311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1561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1562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1563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1564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1565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1566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1567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1568</v>
      </c>
      <c r="E231">
        <v>24.9</v>
      </c>
      <c r="F231">
        <v>24.52</v>
      </c>
      <c r="H231" s="21" t="s">
        <v>1342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1569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1570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1571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1572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1573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1574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1575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1576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1577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1578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1579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1580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1581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1582</v>
      </c>
      <c r="H245" s="21" t="s">
        <v>1311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1583</v>
      </c>
      <c r="E246">
        <v>10.1</v>
      </c>
      <c r="F246">
        <v>11.57</v>
      </c>
      <c r="G246">
        <f t="shared" si="11"/>
        <v>14.554455445544562</v>
      </c>
      <c r="H246" s="22" t="s">
        <v>1340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1584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1585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1586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1587</v>
      </c>
      <c r="E250">
        <v>4.8499999999999996</v>
      </c>
      <c r="F250">
        <v>7</v>
      </c>
      <c r="G250">
        <f t="shared" si="11"/>
        <v>44.329896907216501</v>
      </c>
      <c r="H250" s="22" t="s">
        <v>1326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1588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1589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1590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1591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1592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1593</v>
      </c>
      <c r="H256" s="21" t="s">
        <v>1311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1594</v>
      </c>
      <c r="E257">
        <v>27.85</v>
      </c>
      <c r="F257">
        <v>28.71</v>
      </c>
      <c r="G257">
        <f t="shared" si="11"/>
        <v>3.087971274685815</v>
      </c>
      <c r="H257" s="22" t="s">
        <v>1339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1595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1596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1597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1598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1599</v>
      </c>
      <c r="E262">
        <v>6.03</v>
      </c>
      <c r="F262">
        <v>6.45</v>
      </c>
      <c r="G262">
        <f>(F262-E262)/E262*100</f>
        <v>6.9651741293532323</v>
      </c>
      <c r="H262" s="22" t="s">
        <v>1339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1600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1601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1602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1603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1308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1604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1605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1606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1607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1608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1609</v>
      </c>
      <c r="H272" s="22" t="s">
        <v>1665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1610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1611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1612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1613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1614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1615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1616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1617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1618</v>
      </c>
      <c r="E281">
        <v>7</v>
      </c>
      <c r="F281">
        <v>8.1999999999999993</v>
      </c>
      <c r="G281">
        <f>(F281-E281)/E281*100</f>
        <v>17.142857142857132</v>
      </c>
      <c r="H281" s="22" t="s">
        <v>1300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1619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1620</v>
      </c>
      <c r="H283" s="21" t="s">
        <v>1708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1621</v>
      </c>
      <c r="E284">
        <v>14.94</v>
      </c>
      <c r="F284">
        <v>18.14</v>
      </c>
      <c r="G284">
        <f>(F284-E284)/E284*100</f>
        <v>21.419009370816607</v>
      </c>
      <c r="H284" s="22" t="s">
        <v>1709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1622</v>
      </c>
      <c r="E285">
        <v>7.06</v>
      </c>
      <c r="F285">
        <v>12.98</v>
      </c>
      <c r="G285">
        <f t="shared" si="12"/>
        <v>83.852691218130332</v>
      </c>
      <c r="H285" s="22" t="s">
        <v>1301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1623</v>
      </c>
      <c r="E286">
        <v>14.84</v>
      </c>
      <c r="F286">
        <v>22.67</v>
      </c>
      <c r="G286">
        <f t="shared" si="12"/>
        <v>52.762803234501362</v>
      </c>
      <c r="H286" s="22" t="s">
        <v>1302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1624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1625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1626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1627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1628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1629</v>
      </c>
      <c r="E292">
        <v>16</v>
      </c>
      <c r="F292">
        <v>17.53</v>
      </c>
      <c r="G292">
        <f t="shared" si="12"/>
        <v>9.5625000000000071</v>
      </c>
      <c r="H292" s="22" t="s">
        <v>1303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1630</v>
      </c>
      <c r="E293">
        <v>8</v>
      </c>
      <c r="F293">
        <v>7.64</v>
      </c>
      <c r="G293">
        <f t="shared" si="12"/>
        <v>-4.5000000000000036</v>
      </c>
      <c r="H293" s="21" t="s">
        <v>1707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1631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1632</v>
      </c>
      <c r="E295">
        <v>16</v>
      </c>
      <c r="F295">
        <v>18.2</v>
      </c>
      <c r="G295">
        <f t="shared" si="12"/>
        <v>13.749999999999996</v>
      </c>
      <c r="H295" s="22" t="s">
        <v>1304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1633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1634</v>
      </c>
      <c r="E297">
        <v>8.3800000000000008</v>
      </c>
      <c r="F297">
        <v>8.56</v>
      </c>
      <c r="G297">
        <f t="shared" si="12"/>
        <v>2.1479713603818578</v>
      </c>
      <c r="H297" s="22" t="s">
        <v>1305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1635</v>
      </c>
      <c r="E298">
        <v>14.02</v>
      </c>
      <c r="F298">
        <v>15.4</v>
      </c>
      <c r="G298">
        <f t="shared" si="12"/>
        <v>9.8430813124108472</v>
      </c>
      <c r="H298" s="22" t="s">
        <v>1705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1636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1637</v>
      </c>
      <c r="E300">
        <v>10.64</v>
      </c>
      <c r="F300">
        <v>11.2</v>
      </c>
      <c r="G300">
        <f t="shared" si="12"/>
        <v>5.26315789473683</v>
      </c>
      <c r="H300" s="21" t="s">
        <v>1306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1638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1639</v>
      </c>
      <c r="E302">
        <v>18.88</v>
      </c>
      <c r="F302">
        <v>20.8</v>
      </c>
      <c r="G302">
        <f t="shared" si="12"/>
        <v>10.169491525423737</v>
      </c>
      <c r="H302" s="22" t="s">
        <v>1304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1640</v>
      </c>
      <c r="E303">
        <v>14.04</v>
      </c>
      <c r="F303">
        <v>16.7</v>
      </c>
      <c r="G303">
        <f t="shared" si="12"/>
        <v>18.945868945868948</v>
      </c>
      <c r="H303" s="22" t="s">
        <v>1304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1641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1642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1643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1644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1660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1645</v>
      </c>
      <c r="E308">
        <v>16.7</v>
      </c>
      <c r="F308">
        <v>16.05</v>
      </c>
      <c r="H308" s="21" t="s">
        <v>1307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1646</v>
      </c>
      <c r="E309">
        <v>7.44</v>
      </c>
      <c r="F309">
        <v>8</v>
      </c>
      <c r="G309">
        <f t="shared" si="12"/>
        <v>7.5268817204301026</v>
      </c>
      <c r="H309" s="22" t="s">
        <v>1308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1647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1648</v>
      </c>
      <c r="E311">
        <v>11.6</v>
      </c>
      <c r="F311">
        <v>11.2</v>
      </c>
      <c r="G311">
        <f t="shared" si="12"/>
        <v>-3.4482758620689689</v>
      </c>
      <c r="H311" s="21" t="s">
        <v>1706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1649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1650</v>
      </c>
      <c r="E313">
        <v>8.1999999999999993</v>
      </c>
      <c r="F313">
        <v>8</v>
      </c>
      <c r="G313">
        <f t="shared" si="12"/>
        <v>-2.4390243902438939</v>
      </c>
      <c r="H313" s="21" t="s">
        <v>1703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1651</v>
      </c>
      <c r="H314" s="21" t="s">
        <v>1704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1652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1653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1654</v>
      </c>
      <c r="E317">
        <v>17.07</v>
      </c>
      <c r="F317">
        <v>18.8</v>
      </c>
      <c r="G317">
        <f t="shared" si="12"/>
        <v>10.134739308728765</v>
      </c>
      <c r="H317" s="22" t="s">
        <v>1308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1655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1656</v>
      </c>
      <c r="E319">
        <v>20.55</v>
      </c>
      <c r="F319">
        <v>23.1</v>
      </c>
      <c r="H319" s="21" t="s">
        <v>1309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1657</v>
      </c>
      <c r="E320">
        <v>13.15</v>
      </c>
      <c r="F320">
        <v>14.48</v>
      </c>
      <c r="G320">
        <f t="shared" si="12"/>
        <v>10.114068441064639</v>
      </c>
      <c r="H320" s="22" t="s">
        <v>1308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1310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1702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1311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1701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1301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1699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1700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1308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1308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1684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1698</v>
      </c>
      <c r="O340">
        <v>20170627</v>
      </c>
      <c r="P340" t="s">
        <v>340</v>
      </c>
    </row>
    <row r="341" spans="1:16" ht="43.2">
      <c r="A341">
        <v>20190523</v>
      </c>
      <c r="B341">
        <v>14</v>
      </c>
      <c r="C341">
        <v>10</v>
      </c>
      <c r="D341" s="13" t="s">
        <v>1258</v>
      </c>
      <c r="H341" s="23" t="s">
        <v>1696</v>
      </c>
      <c r="O341">
        <v>20170628</v>
      </c>
      <c r="P341" t="s">
        <v>341</v>
      </c>
    </row>
    <row r="342" spans="1:16" ht="28.8">
      <c r="A342">
        <v>20190524</v>
      </c>
      <c r="B342">
        <v>12</v>
      </c>
      <c r="C342">
        <v>8</v>
      </c>
      <c r="D342" t="s">
        <v>1194</v>
      </c>
      <c r="H342" s="23" t="s">
        <v>1697</v>
      </c>
      <c r="O342">
        <v>20170629</v>
      </c>
      <c r="P342" t="s">
        <v>342</v>
      </c>
    </row>
    <row r="343" spans="1:16" ht="28.8">
      <c r="A343">
        <v>20190527</v>
      </c>
      <c r="B343">
        <v>13</v>
      </c>
      <c r="C343">
        <v>8</v>
      </c>
      <c r="D343" t="s">
        <v>1195</v>
      </c>
      <c r="H343" s="23" t="s">
        <v>1313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1314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1315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8.8">
      <c r="A348">
        <v>20190603</v>
      </c>
      <c r="B348">
        <v>12</v>
      </c>
      <c r="C348">
        <v>8</v>
      </c>
      <c r="D348" t="s">
        <v>1200</v>
      </c>
      <c r="H348" s="23" t="s">
        <v>1316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1300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1317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8.8">
      <c r="A355">
        <v>20190613</v>
      </c>
      <c r="B355">
        <v>16</v>
      </c>
      <c r="C355">
        <v>12</v>
      </c>
      <c r="D355" t="s">
        <v>1208</v>
      </c>
      <c r="H355" s="23" t="s">
        <v>1318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1319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1320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1695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1321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1323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1322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1331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1325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1326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1327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1693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1694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1328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1284</v>
      </c>
      <c r="E391">
        <v>8.99</v>
      </c>
      <c r="F391">
        <v>8.9</v>
      </c>
      <c r="G391" s="9">
        <f t="shared" si="14"/>
        <v>-1.0011123470522787</v>
      </c>
      <c r="H391" s="21" t="s">
        <v>1312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1283</v>
      </c>
      <c r="G392" s="13"/>
      <c r="H392" s="21" t="s">
        <v>1329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1330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1317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1710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1267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1268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1269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1270</v>
      </c>
      <c r="E414">
        <v>10.88</v>
      </c>
      <c r="F414">
        <v>11.3</v>
      </c>
      <c r="G414" s="13">
        <f>(F414-E414)/E414*100</f>
        <v>3.8602941176470575</v>
      </c>
      <c r="H414" s="22" t="s">
        <v>1317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1271</v>
      </c>
      <c r="G415" s="13"/>
      <c r="O415">
        <v>20171017</v>
      </c>
      <c r="P415" t="s">
        <v>414</v>
      </c>
    </row>
    <row r="416" spans="1:16" ht="28.8">
      <c r="A416" s="13">
        <v>20190906</v>
      </c>
      <c r="B416" s="13">
        <v>11</v>
      </c>
      <c r="C416" s="13">
        <v>9</v>
      </c>
      <c r="D416" s="13" t="s">
        <v>1279</v>
      </c>
      <c r="E416">
        <v>30.99</v>
      </c>
      <c r="F416">
        <v>29.41</v>
      </c>
      <c r="G416" s="13"/>
      <c r="H416" s="24" t="s">
        <v>1688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1272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1273</v>
      </c>
      <c r="E418">
        <v>13.59</v>
      </c>
      <c r="F418">
        <v>12.11</v>
      </c>
      <c r="G418" s="13"/>
      <c r="H418" s="21" t="s">
        <v>1335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1274</v>
      </c>
      <c r="E419">
        <v>9</v>
      </c>
      <c r="F419">
        <v>10.16</v>
      </c>
      <c r="G419" s="13"/>
      <c r="H419" s="21" t="s">
        <v>1336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1275</v>
      </c>
      <c r="E420">
        <v>12.5</v>
      </c>
      <c r="F420">
        <v>10.68</v>
      </c>
      <c r="G420" s="13"/>
      <c r="H420" s="21" t="s">
        <v>1337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1276</v>
      </c>
      <c r="E421">
        <v>22</v>
      </c>
      <c r="F421">
        <v>18.23</v>
      </c>
      <c r="H421" s="21" t="s">
        <v>1740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1277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1278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1338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1280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1281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1687</v>
      </c>
      <c r="G426" s="16"/>
      <c r="H426" s="22" t="s">
        <v>1691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1282</v>
      </c>
      <c r="E427">
        <v>16</v>
      </c>
      <c r="F427">
        <v>26.96</v>
      </c>
      <c r="G427" s="16">
        <f t="shared" si="16"/>
        <v>68.5</v>
      </c>
      <c r="H427" s="22" t="s">
        <v>1339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1285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1286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1287</v>
      </c>
      <c r="G430" s="25"/>
      <c r="H430" s="21" t="s">
        <v>1663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1288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1289</v>
      </c>
      <c r="G432" s="25"/>
      <c r="H432" s="21" t="s">
        <v>1692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1290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1291</v>
      </c>
      <c r="G434" s="25"/>
      <c r="H434" s="21" t="s">
        <v>1683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1292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1293</v>
      </c>
      <c r="G436" s="25"/>
      <c r="H436" s="21" t="s">
        <v>1314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1294</v>
      </c>
      <c r="G437" s="25"/>
      <c r="H437" s="21" t="s">
        <v>1684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1295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1296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1297</v>
      </c>
      <c r="G440" s="25"/>
      <c r="H440" s="21" t="s">
        <v>1662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1298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1299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1673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1674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1675</v>
      </c>
      <c r="H445" s="21" t="s">
        <v>1685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1676</v>
      </c>
      <c r="H446" s="21" t="s">
        <v>1682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1677</v>
      </c>
      <c r="H447" s="21" t="s">
        <v>1681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1678</v>
      </c>
      <c r="E448">
        <v>5.35</v>
      </c>
      <c r="F448">
        <v>5.83</v>
      </c>
      <c r="G448" s="25">
        <f>(F448-E448)/E448*100</f>
        <v>8.9719626168224398</v>
      </c>
      <c r="H448" s="22" t="s">
        <v>1686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1679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1680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1723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1724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1725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1726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1727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1728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1729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1730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1731</v>
      </c>
      <c r="E459">
        <v>27</v>
      </c>
      <c r="F459">
        <v>27</v>
      </c>
      <c r="G459" s="25">
        <v>0</v>
      </c>
      <c r="H459" s="22" t="s">
        <v>1737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1732</v>
      </c>
      <c r="G460" s="25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1733</v>
      </c>
      <c r="G461" s="25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1734</v>
      </c>
      <c r="E462">
        <v>3.39</v>
      </c>
      <c r="F462">
        <v>3.4</v>
      </c>
      <c r="G462" s="25">
        <f t="shared" ref="G462" si="17">(F462-E462)/E462*100</f>
        <v>0.29498525073745685</v>
      </c>
      <c r="H462" s="22" t="s">
        <v>1738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1735</v>
      </c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1736</v>
      </c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1741</v>
      </c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1739</v>
      </c>
      <c r="H466" s="21" t="s">
        <v>1755</v>
      </c>
      <c r="O466">
        <v>20171227</v>
      </c>
      <c r="P466" t="s">
        <v>6</v>
      </c>
    </row>
    <row r="467" spans="1:16">
      <c r="A467" s="26">
        <v>20191126</v>
      </c>
      <c r="B467" s="26">
        <v>10</v>
      </c>
      <c r="C467" s="26">
        <v>6</v>
      </c>
      <c r="D467" s="26" t="s">
        <v>1742</v>
      </c>
      <c r="E467">
        <v>6.19</v>
      </c>
      <c r="F467">
        <v>6.19</v>
      </c>
      <c r="G467">
        <v>0</v>
      </c>
      <c r="H467" s="22" t="s">
        <v>1753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1743</v>
      </c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1744</v>
      </c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1745</v>
      </c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1746</v>
      </c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1747</v>
      </c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1748</v>
      </c>
      <c r="E473">
        <v>16.940000000000001</v>
      </c>
      <c r="H473" s="22" t="s">
        <v>1754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1749</v>
      </c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1750</v>
      </c>
      <c r="O475">
        <v>20180110</v>
      </c>
      <c r="P475" t="s">
        <v>465</v>
      </c>
    </row>
    <row r="476" spans="1:16">
      <c r="O476">
        <v>20180111</v>
      </c>
      <c r="P476" t="s">
        <v>466</v>
      </c>
    </row>
    <row r="477" spans="1:16">
      <c r="O477">
        <v>20180112</v>
      </c>
      <c r="P477" t="s">
        <v>467</v>
      </c>
    </row>
    <row r="478" spans="1:16">
      <c r="O478">
        <v>20180115</v>
      </c>
      <c r="P478" t="s">
        <v>468</v>
      </c>
    </row>
    <row r="479" spans="1:16">
      <c r="O479">
        <v>20180116</v>
      </c>
      <c r="P479" t="s">
        <v>469</v>
      </c>
    </row>
    <row r="480" spans="1:16"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9" priority="48" operator="greaterThanOrEqual">
      <formula>10</formula>
    </cfRule>
  </conditionalFormatting>
  <conditionalFormatting sqref="C1:C1048576">
    <cfRule type="cellIs" dxfId="8" priority="47" operator="greaterThanOrEqual">
      <formula>10</formula>
    </cfRule>
  </conditionalFormatting>
  <conditionalFormatting sqref="B471:B475 B463:B469">
    <cfRule type="cellIs" dxfId="7" priority="4" operator="greaterThanOrEqual">
      <formula>10</formula>
    </cfRule>
  </conditionalFormatting>
  <conditionalFormatting sqref="C463:C475">
    <cfRule type="cellIs" dxfId="5" priority="3" operator="greaterThanOrEqual">
      <formula>10</formula>
    </cfRule>
  </conditionalFormatting>
  <conditionalFormatting sqref="B1">
    <cfRule type="cellIs" dxfId="3" priority="2" operator="greaterThanOrEqual">
      <formula>10</formula>
    </cfRule>
  </conditionalFormatting>
  <conditionalFormatting sqref="C1">
    <cfRule type="cellIs" dxfId="1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2019-12-07T09:10:50Z</dcterms:modified>
</cp:coreProperties>
</file>