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96" windowWidth="23256" windowHeight="12000"/>
  </bookViews>
  <sheets>
    <sheet name="Sheet1" sheetId="1" r:id="rId1"/>
    <sheet name="2018-2019" sheetId="2" r:id="rId2"/>
    <sheet name="2016" sheetId="3" r:id="rId3"/>
    <sheet name="2017" sheetId="4" r:id="rId4"/>
    <sheet name="2015" sheetId="5" r:id="rId5"/>
    <sheet name="2014" sheetId="6" r:id="rId6"/>
  </sheets>
  <calcPr calcId="124519"/>
</workbook>
</file>

<file path=xl/calcChain.xml><?xml version="1.0" encoding="utf-8"?>
<calcChain xmlns="http://schemas.openxmlformats.org/spreadsheetml/2006/main">
  <c r="G427" i="1"/>
  <c r="G423"/>
  <c r="G421"/>
  <c r="G420"/>
  <c r="G419"/>
  <c r="G418"/>
  <c r="G416"/>
  <c r="G414"/>
  <c r="G411"/>
  <c r="G408"/>
  <c r="G405"/>
  <c r="G402"/>
  <c r="G395"/>
  <c r="G393"/>
  <c r="G391"/>
  <c r="G390"/>
  <c r="G378"/>
  <c r="G359"/>
  <c r="G351"/>
  <c r="G332"/>
  <c r="G349"/>
  <c r="G311"/>
  <c r="G346"/>
  <c r="G345"/>
  <c r="G340"/>
  <c r="G336"/>
  <c r="G334"/>
  <c r="G331"/>
  <c r="G329"/>
  <c r="E92" i="2"/>
  <c r="C92"/>
  <c r="G320" i="1"/>
  <c r="E91" i="2"/>
  <c r="C91"/>
  <c r="G319" i="1"/>
  <c r="E90" i="2"/>
  <c r="C90"/>
  <c r="G317" i="1"/>
  <c r="L301"/>
  <c r="L305"/>
  <c r="L306"/>
  <c r="L310"/>
  <c r="L276"/>
  <c r="L279"/>
  <c r="L284"/>
  <c r="L296"/>
  <c r="L273"/>
  <c r="L272"/>
  <c r="N272" s="1"/>
  <c r="E4" i="6" l="1"/>
  <c r="E5" s="1"/>
  <c r="E6" s="1"/>
  <c r="E7" s="1"/>
  <c r="E8" s="1"/>
  <c r="E9" s="1"/>
  <c r="E10" s="1"/>
  <c r="E11" s="1"/>
  <c r="E12" s="1"/>
  <c r="E13" s="1"/>
  <c r="E14" s="1"/>
  <c r="E15" s="1"/>
  <c r="E16" s="1"/>
  <c r="E3"/>
  <c r="E2"/>
  <c r="C3"/>
  <c r="C4"/>
  <c r="C5"/>
  <c r="C6"/>
  <c r="C7"/>
  <c r="C8"/>
  <c r="C9"/>
  <c r="C10"/>
  <c r="C11"/>
  <c r="C12"/>
  <c r="C13"/>
  <c r="C14"/>
  <c r="C15"/>
  <c r="C16"/>
  <c r="C2"/>
  <c r="G313" i="1"/>
  <c r="E4" i="5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3"/>
  <c r="C32"/>
  <c r="C33"/>
  <c r="C34"/>
  <c r="C35"/>
  <c r="C36"/>
  <c r="C37"/>
  <c r="C38"/>
  <c r="C39"/>
  <c r="C40"/>
  <c r="C41"/>
  <c r="C42"/>
  <c r="C43"/>
  <c r="C44"/>
  <c r="C45"/>
  <c r="C4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2"/>
  <c r="E2" s="1"/>
  <c r="E100" i="4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73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62"/>
  <c r="E63" s="1"/>
  <c r="E64" s="1"/>
  <c r="E65" s="1"/>
  <c r="E66" s="1"/>
  <c r="E67" s="1"/>
  <c r="E68" s="1"/>
  <c r="E69" s="1"/>
  <c r="E70" s="1"/>
  <c r="E71" s="1"/>
  <c r="E72" s="1"/>
  <c r="E41"/>
  <c r="E42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3"/>
  <c r="E2"/>
  <c r="C14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Z137" i="1"/>
  <c r="Z138"/>
  <c r="Z139"/>
  <c r="Z140"/>
  <c r="Z141"/>
  <c r="Z142"/>
  <c r="Z143"/>
  <c r="Z144"/>
  <c r="Z145"/>
  <c r="Z147"/>
  <c r="Z148"/>
  <c r="Z149"/>
  <c r="Z153"/>
  <c r="Z156"/>
  <c r="Z157"/>
  <c r="Z158"/>
  <c r="Z161"/>
  <c r="Z162"/>
  <c r="Z165"/>
  <c r="Z166"/>
  <c r="Z167"/>
  <c r="Z169"/>
  <c r="Z170"/>
  <c r="Z175"/>
  <c r="Z176"/>
  <c r="Z177"/>
  <c r="Z179"/>
  <c r="Z184"/>
  <c r="Z188"/>
  <c r="Z189"/>
  <c r="Z190"/>
  <c r="Z192"/>
  <c r="Z193"/>
  <c r="Z195"/>
  <c r="Z197"/>
  <c r="Z198"/>
  <c r="Z199"/>
  <c r="Z200"/>
  <c r="Z201"/>
  <c r="Z203"/>
  <c r="Z204"/>
  <c r="Z210"/>
  <c r="Z231"/>
  <c r="Z5"/>
  <c r="Z6"/>
  <c r="Z7"/>
  <c r="Z8"/>
  <c r="Z9"/>
  <c r="Z10"/>
  <c r="Z11"/>
  <c r="Z12"/>
  <c r="Z13"/>
  <c r="Z14"/>
  <c r="Z16"/>
  <c r="Z18"/>
  <c r="Z19"/>
  <c r="Z20"/>
  <c r="Z22"/>
  <c r="Z23"/>
  <c r="Z24"/>
  <c r="Z26"/>
  <c r="Z27"/>
  <c r="Z30"/>
  <c r="Z31"/>
  <c r="Z34"/>
  <c r="Z35"/>
  <c r="Z38"/>
  <c r="Z39"/>
  <c r="Z43"/>
  <c r="Z44"/>
  <c r="Z45"/>
  <c r="Z47"/>
  <c r="Z50"/>
  <c r="Z52"/>
  <c r="Z55"/>
  <c r="Z58"/>
  <c r="Z59"/>
  <c r="Z60"/>
  <c r="Z61"/>
  <c r="Z67"/>
  <c r="Z68"/>
  <c r="Z70"/>
  <c r="Z72"/>
  <c r="Z73"/>
  <c r="Z74"/>
  <c r="Z77"/>
  <c r="Z78"/>
  <c r="Z79"/>
  <c r="Z83"/>
  <c r="Z85"/>
  <c r="Z86"/>
  <c r="Z87"/>
  <c r="Z89"/>
  <c r="Z92"/>
  <c r="Z93"/>
  <c r="Z94"/>
  <c r="Z95"/>
  <c r="Z98"/>
  <c r="Z99"/>
  <c r="Z101"/>
  <c r="Z102"/>
  <c r="Z104"/>
  <c r="Z105"/>
  <c r="Z106"/>
  <c r="Z107"/>
  <c r="Z109"/>
  <c r="Z111"/>
  <c r="Z112"/>
  <c r="Z113"/>
  <c r="Z114"/>
  <c r="Z115"/>
  <c r="Z117"/>
  <c r="Z118"/>
  <c r="Z119"/>
  <c r="Z120"/>
  <c r="Z121"/>
  <c r="Z129"/>
  <c r="Z131"/>
  <c r="Z133"/>
  <c r="Z2"/>
  <c r="E84" i="3"/>
  <c r="E85" s="1"/>
  <c r="E86" s="1"/>
  <c r="E87" s="1"/>
  <c r="E88" s="1"/>
  <c r="E89" s="1"/>
  <c r="E90" s="1"/>
  <c r="E91" s="1"/>
  <c r="E92" s="1"/>
  <c r="E93" s="1"/>
  <c r="C85"/>
  <c r="C86"/>
  <c r="C87"/>
  <c r="C88"/>
  <c r="C89"/>
  <c r="C90"/>
  <c r="C91"/>
  <c r="C92"/>
  <c r="C93"/>
  <c r="S5" i="1"/>
  <c r="S8"/>
  <c r="S9"/>
  <c r="S10"/>
  <c r="S11"/>
  <c r="S12"/>
  <c r="S13"/>
  <c r="S14"/>
  <c r="S18"/>
  <c r="S20"/>
  <c r="S26"/>
  <c r="S29"/>
  <c r="S32"/>
  <c r="S35"/>
  <c r="S36"/>
  <c r="S38"/>
  <c r="S41"/>
  <c r="S42"/>
  <c r="S44"/>
  <c r="S48"/>
  <c r="S49"/>
  <c r="S52"/>
  <c r="S54"/>
  <c r="S61"/>
  <c r="S63"/>
  <c r="S65"/>
  <c r="S73"/>
  <c r="S82"/>
  <c r="S94"/>
  <c r="S95"/>
  <c r="S96"/>
  <c r="S97"/>
  <c r="S99"/>
  <c r="S100"/>
  <c r="S108"/>
  <c r="S109"/>
  <c r="S112"/>
  <c r="S123"/>
  <c r="S125"/>
  <c r="S127"/>
  <c r="S128"/>
  <c r="S130"/>
  <c r="S131"/>
  <c r="S134"/>
  <c r="S135"/>
  <c r="S136"/>
  <c r="S138"/>
  <c r="S144"/>
  <c r="S145"/>
  <c r="S146"/>
  <c r="S147"/>
  <c r="S148"/>
  <c r="S149"/>
  <c r="S150"/>
  <c r="S155"/>
  <c r="S156"/>
  <c r="S157"/>
  <c r="S159"/>
  <c r="S160"/>
  <c r="S164"/>
  <c r="S165"/>
  <c r="S171"/>
  <c r="S172"/>
  <c r="S173"/>
  <c r="S174"/>
  <c r="S177"/>
  <c r="S178"/>
  <c r="S179"/>
  <c r="S180"/>
  <c r="S182"/>
  <c r="S185"/>
  <c r="S186"/>
  <c r="S187"/>
  <c r="S189"/>
  <c r="S191"/>
  <c r="S195"/>
  <c r="S196"/>
  <c r="S201"/>
  <c r="S205"/>
  <c r="S215"/>
  <c r="S216"/>
  <c r="S217"/>
  <c r="S2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2"/>
  <c r="E2" s="1"/>
  <c r="E3" s="1"/>
  <c r="E82" i="2"/>
  <c r="E83"/>
  <c r="E84"/>
  <c r="E85" s="1"/>
  <c r="E86" s="1"/>
  <c r="E87" s="1"/>
  <c r="E88" s="1"/>
  <c r="E89" s="1"/>
  <c r="E55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34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"/>
  <c r="E2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G4" i="1"/>
  <c r="G8"/>
  <c r="G9"/>
  <c r="G11"/>
  <c r="G13"/>
  <c r="G14"/>
  <c r="G17"/>
  <c r="G20"/>
  <c r="G21"/>
  <c r="G22"/>
  <c r="G25"/>
  <c r="G31"/>
  <c r="G41"/>
  <c r="G44"/>
  <c r="G45"/>
  <c r="G47"/>
  <c r="G49"/>
  <c r="G50"/>
  <c r="G51"/>
  <c r="G57"/>
  <c r="G62"/>
  <c r="G63"/>
  <c r="G66"/>
  <c r="G69"/>
  <c r="G70"/>
  <c r="G71"/>
  <c r="G74"/>
  <c r="G80"/>
  <c r="G81"/>
  <c r="G83"/>
  <c r="G88"/>
  <c r="G89"/>
  <c r="G93"/>
  <c r="G94"/>
  <c r="G99"/>
  <c r="G100"/>
  <c r="G107"/>
  <c r="G108"/>
  <c r="G113"/>
  <c r="G114"/>
  <c r="G122"/>
  <c r="G126"/>
  <c r="G130"/>
  <c r="G132"/>
  <c r="G135"/>
  <c r="G139"/>
  <c r="G144"/>
  <c r="G145"/>
  <c r="G151"/>
  <c r="G170"/>
  <c r="G172"/>
  <c r="G173"/>
  <c r="G183"/>
  <c r="G185"/>
  <c r="G189"/>
  <c r="G198"/>
  <c r="G202"/>
  <c r="G206"/>
  <c r="G207"/>
  <c r="G208"/>
  <c r="G216"/>
  <c r="G218"/>
  <c r="G226"/>
  <c r="G231"/>
  <c r="G246"/>
  <c r="G250"/>
  <c r="G257"/>
  <c r="G261"/>
  <c r="G266"/>
  <c r="G274"/>
  <c r="G281"/>
  <c r="G283"/>
  <c r="G285"/>
  <c r="G286"/>
  <c r="G292"/>
  <c r="G293"/>
  <c r="G295"/>
  <c r="G297"/>
  <c r="G298"/>
  <c r="G300"/>
  <c r="G302"/>
  <c r="G303"/>
  <c r="G307"/>
  <c r="G308"/>
  <c r="G309"/>
  <c r="E4" i="3" l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G2" i="1"/>
</calcChain>
</file>

<file path=xl/sharedStrings.xml><?xml version="1.0" encoding="utf-8"?>
<sst xmlns="http://schemas.openxmlformats.org/spreadsheetml/2006/main" count="2015" uniqueCount="1678">
  <si>
    <t>date</t>
  </si>
  <si>
    <t>SysChooseNo1</t>
  </si>
  <si>
    <t>8-贵州燃气-600903.SH-实体-63.0</t>
  </si>
  <si>
    <t>3-万年青-000789.SZ-实体-19.0</t>
  </si>
  <si>
    <t>3-中设股份-002883.SZ-非实体-4.0</t>
  </si>
  <si>
    <t>3-泰禾集团-000732.SZ-实体-19.0</t>
  </si>
  <si>
    <t>3-荣安地产-000517.SZ-实体-18.0</t>
  </si>
  <si>
    <t>4-荣安地产-000517.SZ-实体-20.0</t>
  </si>
  <si>
    <t>5-华森制药-002907.SZ-实体-33.0</t>
  </si>
  <si>
    <t>3-安妮股份-002235.SZ-非实体-8.0</t>
  </si>
  <si>
    <t>4-泰禾集团-000732.SZ-实体-19.0</t>
  </si>
  <si>
    <t>5-泰禾集团-000732.SZ-实体-26.0</t>
  </si>
  <si>
    <t>3-蓝晓科技-300487.SZ-实体-16.0</t>
  </si>
  <si>
    <t>4-蓝晓科技-300487.SZ-实体-18.0</t>
  </si>
  <si>
    <t>5-蓝晓科技-300487.SZ-实体-20.0</t>
  </si>
  <si>
    <t>2-华金资本-000532.SZ-实体-17.0</t>
  </si>
  <si>
    <t>2-方大集团-000055.SZ-实体-0.0</t>
  </si>
  <si>
    <t>3-阳光股份-000608.SZ-非实体-5.0</t>
  </si>
  <si>
    <t>2-汇金科技-300561.SZ-实体-10.0</t>
  </si>
  <si>
    <t>6-蓝晓科技-300487.SZ-实体-27.0</t>
  </si>
  <si>
    <t>2-世荣兆业-002016.SZ-实体-15.0</t>
  </si>
  <si>
    <t>3-世荣兆业-002016.SZ-实体-24.0</t>
  </si>
  <si>
    <t>2-国芳集团-601086.SH-实体-14.0</t>
  </si>
  <si>
    <t>3-永吉股份-603058.SH-实体-26.0</t>
  </si>
  <si>
    <t>3-海联讯-300277.SZ-实体-8.0</t>
  </si>
  <si>
    <t>2-山西焦化-600740.SH-实体-16.0</t>
  </si>
  <si>
    <t>2-*ST慧业-000816.SZ-实体-19.0</t>
  </si>
  <si>
    <t>3-*ST慧业-000816.SZ-实体-23.0</t>
  </si>
  <si>
    <t>4-*ST慧业-000816.SZ-非实体-23.0</t>
  </si>
  <si>
    <t>5-*ST慧业-000816.SZ-实体-29.0</t>
  </si>
  <si>
    <t>6-*ST慧业-000816.SZ-实体-34.0</t>
  </si>
  <si>
    <t>2-融捷股份-002192.SZ-非实体-8.0</t>
  </si>
  <si>
    <t>3-安彩高科-600207.SH-非实体-0.0</t>
  </si>
  <si>
    <t>3-天华院-600579.SH-实体-22.0</t>
  </si>
  <si>
    <t>4-天华院-600579.SH-实体-27.0</t>
  </si>
  <si>
    <t>3-蓝晓科技-300487.SZ-实体-19.0</t>
  </si>
  <si>
    <t>4-韩建河山-603616.SH-实体-21.0</t>
  </si>
  <si>
    <t>3-三维丝-300056.SZ-实体-20.0</t>
  </si>
  <si>
    <t>4-贵州燃气-600903.SH-实体-25.0</t>
  </si>
  <si>
    <t>2-沈阳机床-000410.SZ-实体-0.0</t>
  </si>
  <si>
    <t>3-海得控制-002184.SZ-实体-16.0</t>
  </si>
  <si>
    <t>4-海得控制-002184.SZ-非实体-16.0</t>
  </si>
  <si>
    <t>5-万兴科技-300624.SZ-实体-31.0</t>
  </si>
  <si>
    <t>6-万兴科技-300624.SZ-实体-32.0</t>
  </si>
  <si>
    <t>4-泰合健康-000790.SZ-实体-14.0</t>
  </si>
  <si>
    <t>5-麦达数字-002137.SZ-实体-0.0</t>
  </si>
  <si>
    <t>4-智能自控-002877.SZ-实体-0.0</t>
  </si>
  <si>
    <t>3-超频三-300647.SZ-非实体-0.0</t>
  </si>
  <si>
    <t>3-中成股份-000151.SZ-实体-26.0</t>
  </si>
  <si>
    <t>7-万兴科技-300624.SZ-非实体-32.0</t>
  </si>
  <si>
    <t>8-万兴科技-300624.SZ-实体-32.0</t>
  </si>
  <si>
    <t>9-万兴科技-300624.SZ-实体-37.0</t>
  </si>
  <si>
    <t>5-中成股份-000151.SZ-非实体-30.0</t>
  </si>
  <si>
    <t>6-中成股份-000151.SZ-实体-33.0</t>
  </si>
  <si>
    <t>3-西仪股份-002265.SZ-实体-20.0</t>
  </si>
  <si>
    <t>4-诚迈科技-300598.SZ-非实体-6.0</t>
  </si>
  <si>
    <t>5-诚迈科技-300598.SZ-非实体-6.0</t>
  </si>
  <si>
    <t>3-盘龙药业-002864.SZ-实体-26.0</t>
  </si>
  <si>
    <t>4-必创科技-300667.SZ-实体-15.0</t>
  </si>
  <si>
    <t>5-必创科技-300667.SZ-实体-16.0</t>
  </si>
  <si>
    <t>6-必创科技-300667.SZ-非实体-16.0</t>
  </si>
  <si>
    <t>6-蓝晓科技-300487.SZ-实体-0.0</t>
  </si>
  <si>
    <t>6-盘龙药业-002864.SZ-实体-32.0</t>
  </si>
  <si>
    <t>7-盘龙药业-002864.SZ-实体-42.0</t>
  </si>
  <si>
    <t>8-诚迈科技-300598.SZ-实体-7.0</t>
  </si>
  <si>
    <t>5-惠威科技-002888.SZ-实体-21.0</t>
  </si>
  <si>
    <t>4-顶点软件-603383.SH-实体-24.0</t>
  </si>
  <si>
    <t>2-恒锋信息-300605.SZ-实体-4.0</t>
  </si>
  <si>
    <t>2-德生科技-002908.SZ-实体-15.0</t>
  </si>
  <si>
    <t>3-德生科技-002908.SZ-实体-19.0</t>
  </si>
  <si>
    <t>3-粤传媒-002181.SZ-实体-16.0</t>
  </si>
  <si>
    <t>3-华锋股份-002806.SZ-非实体-8.0</t>
  </si>
  <si>
    <t>4-华锋股份-002806.SZ-实体-13.0</t>
  </si>
  <si>
    <t>5-华锋股份-002806.SZ-实体-13.0</t>
  </si>
  <si>
    <t>6-华锋股份-002806.SZ-实体-14.0</t>
  </si>
  <si>
    <t>4-同洲电子-002052.SZ-非实体-27.0</t>
  </si>
  <si>
    <t>4-吉大通信-300597.SZ-实体-9.0</t>
  </si>
  <si>
    <t>2-光正集团-002524.SZ-实体-19.0</t>
  </si>
  <si>
    <t>2-永和智控-002795.SZ-实体-18.0</t>
  </si>
  <si>
    <t>3-永和智控-002795.SZ-实体-26.0</t>
  </si>
  <si>
    <t>4-永和智控-002795.SZ-实体-30.0</t>
  </si>
  <si>
    <t>5-永和智控-002795.SZ-非实体-30.0</t>
  </si>
  <si>
    <t>6-永和智控-002795.SZ-非实体-30.0</t>
  </si>
  <si>
    <t>4-三德科技-300515.SZ-实体-21.0</t>
  </si>
  <si>
    <t>4-世名科技-300522.SZ-实体-23.0</t>
  </si>
  <si>
    <t>7-永和智控-002795.SZ-实体-30.0</t>
  </si>
  <si>
    <t>4-宏川智慧-002930.SZ-实体-25.0</t>
  </si>
  <si>
    <t>2-锋龙股份-002931.SZ-实体-7.0</t>
  </si>
  <si>
    <t>3-华锋股份-002806.SZ-实体-23.0</t>
  </si>
  <si>
    <t>5-宏川智慧-002930.SZ-实体-29.0</t>
  </si>
  <si>
    <t>6-宏川智慧-002930.SZ-实体-29.0</t>
  </si>
  <si>
    <t>7-宏川智慧-002930.SZ-非实体-29.0</t>
  </si>
  <si>
    <t>8-宏川智慧-002930.SZ-实体-29.0</t>
  </si>
  <si>
    <t>5-南京聚隆-300644.SZ-实体-13.0</t>
  </si>
  <si>
    <t>4-深冷股份-300540.SZ-实体-10.0</t>
  </si>
  <si>
    <t>5-道森股份-603800.SH-非实体-13.0</t>
  </si>
  <si>
    <t>6-道森股份-603800.SH-实体-19.0</t>
  </si>
  <si>
    <t>5-中公教育-002607.SZ-非实体-0.0</t>
  </si>
  <si>
    <t>6-中公教育-002607.SZ-非实体-0.0</t>
  </si>
  <si>
    <t>7-中公教育-002607.SZ-非实体-0.0</t>
  </si>
  <si>
    <t>8-中公教育-002607.SZ-非实体-0.0</t>
  </si>
  <si>
    <t>9-中公教育-002607.SZ-实体-3.0</t>
  </si>
  <si>
    <t>2-中科新材-002290.SZ-实体-14.0</t>
  </si>
  <si>
    <t>3-超频三-300647.SZ-非实体-6.0</t>
  </si>
  <si>
    <t>4-超频三-300647.SZ-实体-16.0</t>
  </si>
  <si>
    <t>5-华自科技-300490.SZ-非实体-43.0</t>
  </si>
  <si>
    <t>3-中公教育-002607.SZ-实体-12.0</t>
  </si>
  <si>
    <t>4-中公教育-002607.SZ-实体-21.0</t>
  </si>
  <si>
    <t>5-中公教育-002607.SZ-实体-21.0</t>
  </si>
  <si>
    <t>4-深粮控股-000019.SZ-实体-4.0</t>
  </si>
  <si>
    <t>3-红宇新材-300345.SZ-非实体-0.0</t>
  </si>
  <si>
    <t>4-红宇新材-300345.SZ-非实体-0.0</t>
  </si>
  <si>
    <t>5-红宇新材-300345.SZ-实体-14.0</t>
  </si>
  <si>
    <t>3-猛狮科技-002684.SZ-实体-22.0</t>
  </si>
  <si>
    <t>4-猛狮科技-002684.SZ-实体-26.0</t>
  </si>
  <si>
    <t>4-超频三-300647.SZ-实体-37.0</t>
  </si>
  <si>
    <t>2-天津普林-002134.SZ-实体-0.0</t>
  </si>
  <si>
    <t>3-晓程科技-300139.SZ-实体-31.0</t>
  </si>
  <si>
    <t>4-晓程科技-300139.SZ-实体-35.0</t>
  </si>
  <si>
    <t>5-晓程科技-300139.SZ-实体-36.0</t>
  </si>
  <si>
    <t>6-欣锐科技-300745.SZ-非实体-27.0</t>
  </si>
  <si>
    <t>4-邦讯技术-300312.SZ-非实体-25.0</t>
  </si>
  <si>
    <t>5-邦讯技术-300312.SZ-实体-31.0</t>
  </si>
  <si>
    <t>4-赫美集团-002356.SZ-实体-39.0</t>
  </si>
  <si>
    <t>5-赫美集团-002356.SZ-实体-41.0</t>
  </si>
  <si>
    <t>4-福达合金-603045.SH-非实体-19.0</t>
  </si>
  <si>
    <t>5-福达合金-603045.SH-实体-20.0</t>
  </si>
  <si>
    <t>4-天华超净-300390.SZ-实体-18.0</t>
  </si>
  <si>
    <t>5-天华超净-300390.SZ-实体-31.0</t>
  </si>
  <si>
    <t>6-天华超净-300390.SZ-实体-33.0</t>
  </si>
  <si>
    <t>3-通产丽星-002243.SZ-非实体-18.0</t>
  </si>
  <si>
    <t>4-通产丽星-002243.SZ-实体-18.0</t>
  </si>
  <si>
    <t>5-通产丽星-002243.SZ-实体-18.0</t>
  </si>
  <si>
    <t>6-通产丽星-002243.SZ-实体-25.0</t>
  </si>
  <si>
    <t>4-斯太尔-000760.SZ-实体-28.0</t>
  </si>
  <si>
    <t>5-斯太尔-000760.SZ-实体-31.0</t>
  </si>
  <si>
    <t>6-斯太尔-000760.SZ-实体-43.0</t>
  </si>
  <si>
    <t>7-斯太尔-000760.SZ-实体-55.0</t>
  </si>
  <si>
    <t>8-斯太尔-000760.SZ-实体-57.0</t>
  </si>
  <si>
    <t>6-欣龙控股-000955.SZ-实体-0.0</t>
  </si>
  <si>
    <t>4-深中华A-000017.SZ-实体-33.0</t>
  </si>
  <si>
    <t>3-西部创业-000557.SZ-实体-26.0</t>
  </si>
  <si>
    <t>4-西部创业-000557.SZ-实体-29.0</t>
  </si>
  <si>
    <t>2-华塑控股-000509.SZ-实体-25.0</t>
  </si>
  <si>
    <t>3-精功科技-002006.SZ-非实体-0.0</t>
  </si>
  <si>
    <t>4-精功科技-002006.SZ-实体-7.0</t>
  </si>
  <si>
    <t>4-新疆浩源-002700.SZ-实体-37.0</t>
  </si>
  <si>
    <t>5-新疆浩源-002700.SZ-实体-39.0</t>
  </si>
  <si>
    <t>5-东方新星-002755.SZ-非实体-0.0</t>
  </si>
  <si>
    <t>6-东方新星-002755.SZ-非实体-0.0</t>
  </si>
  <si>
    <t>7-东方新星-002755.SZ-非实体-0.0</t>
  </si>
  <si>
    <t>8-东方新星-002755.SZ-非实体-0.0</t>
  </si>
  <si>
    <t>4-高升控股-000971.SZ-实体-9.0</t>
  </si>
  <si>
    <t>3-高乐股份-002348.SZ-实体-30.0</t>
  </si>
  <si>
    <t>4-高乐股份-002348.SZ-实体-34.0</t>
  </si>
  <si>
    <t>3-神宇股份-300563.SZ-实体-22.0</t>
  </si>
  <si>
    <t>3-新晨科技-300542.SZ-实体-25.0</t>
  </si>
  <si>
    <t>3-德新交运-603032.SH-实体-20.0</t>
  </si>
  <si>
    <t>4-德新交运-603032.SH-实体-26.0</t>
  </si>
  <si>
    <t>5-德新交运-603032.SH-实体-36.0</t>
  </si>
  <si>
    <t>4-京天利-300399.SZ-实体-40.0</t>
  </si>
  <si>
    <t>4-山东矿机-002526.SZ-实体-0.0</t>
  </si>
  <si>
    <t>2-光启技术-002625.SZ-实体-16.0</t>
  </si>
  <si>
    <t>2-德新交运-603032.SH-实体-18.0</t>
  </si>
  <si>
    <t>3-德新交运-603032.SH-实体-29.0</t>
  </si>
  <si>
    <t>3-金鸿控股-000669.SZ-实体-13.0</t>
  </si>
  <si>
    <t>4-金鸿控股-000669.SZ-实体-19.0</t>
  </si>
  <si>
    <t>3-凯瑞德-002072.SZ-实体-12.0</t>
  </si>
  <si>
    <t>4-金盾股份-300411.SZ-实体-12.0</t>
  </si>
  <si>
    <t>5-金盾股份-300411.SZ-实体-21.0</t>
  </si>
  <si>
    <t>3-贵州燃气-600903.SH-实体-18.0</t>
  </si>
  <si>
    <t>3-远程股份-002692.SZ-实体-24.0</t>
  </si>
  <si>
    <t>4-远程股份-002692.SZ-实体-32.0</t>
  </si>
  <si>
    <t>3-宝德股份-300023.SZ-实体-13.0</t>
  </si>
  <si>
    <t>4-宝德股份-300023.SZ-实体-15.0</t>
  </si>
  <si>
    <t>5-宝德股份-300023.SZ-实体-19.0</t>
  </si>
  <si>
    <t>6-宝德股份-300023.SZ-实体-28.0</t>
  </si>
  <si>
    <t>3-汇源通信-000586.SZ-实体-13.0</t>
  </si>
  <si>
    <t>4-科新机电-300092.SZ-实体-15.0</t>
  </si>
  <si>
    <t>2-鸿达兴业-002002.SZ-实体-1.0</t>
  </si>
  <si>
    <t>3-鞍重股份-002667.SZ-实体-13.0</t>
  </si>
  <si>
    <t>4-鞍重股份-002667.SZ-实体-23.0</t>
  </si>
  <si>
    <t>4-天润数娱-002113.SZ-实体-34.0</t>
  </si>
  <si>
    <t>2-恒康医疗-002219.SZ-实体-17.0</t>
  </si>
  <si>
    <t>3-锋龙股份-002931.SZ-实体-21.0</t>
  </si>
  <si>
    <t>4-锋龙股份-002931.SZ-实体-29.0</t>
  </si>
  <si>
    <t>5-锋龙股份-002931.SZ-实体-35.0</t>
  </si>
  <si>
    <t>3-千山药机-300216.SZ-实体-0.0</t>
  </si>
  <si>
    <t>4-大烨智能-300670.SZ-实体-27.0</t>
  </si>
  <si>
    <t>5-大烨智能-300670.SZ-实体-28.0</t>
  </si>
  <si>
    <t>3-同益股份-300538.SZ-非实体-0.0</t>
  </si>
  <si>
    <t>4-同益股份-300538.SZ-非实体-0.0</t>
  </si>
  <si>
    <t>2-海顺新材-300501.SZ-实体-10.0</t>
  </si>
  <si>
    <t>3-维宏股份-300508.SZ-实体-12.0</t>
  </si>
  <si>
    <t>4-维宏股份-300508.SZ-非实体-12.0</t>
  </si>
  <si>
    <t>5-维宏股份-300508.SZ-非实体-12.0</t>
  </si>
  <si>
    <t>6-维宏股份-300508.SZ-实体-20.0</t>
  </si>
  <si>
    <t>4-恒立实业-000622.SZ-实体-12.0</t>
  </si>
  <si>
    <t>5-恒立实业-000622.SZ-非实体-12.0</t>
  </si>
  <si>
    <t>6-恒立实业-000622.SZ-实体-18.0</t>
  </si>
  <si>
    <t>7-恒立实业-000622.SZ-实体-28.0</t>
  </si>
  <si>
    <t>4-紫光学大-000526.SZ-实体-28.0</t>
  </si>
  <si>
    <t>4-和晶科技-300279.SZ-实体-20.0</t>
  </si>
  <si>
    <t>4-合金投资-000633.SZ-实体-11.0</t>
  </si>
  <si>
    <t>8-恒立实业-000622.SZ-非实体-28.0</t>
  </si>
  <si>
    <t>9-恒立实业-000622.SZ-非实体-28.0</t>
  </si>
  <si>
    <t>10-恒立实业-000622.SZ-实体-32.0</t>
  </si>
  <si>
    <t>11-恒立实业-000622.SZ-实体-34.0</t>
  </si>
  <si>
    <t>6-弘业股份-600128.SH-实体-20.0</t>
  </si>
  <si>
    <t>7-弘业股份-600128.SH-实体-20.0</t>
  </si>
  <si>
    <t>8-弘业股份-600128.SH-非实体-20.0</t>
  </si>
  <si>
    <t>8-民丰特纸-600235.SH-实体-14.0</t>
  </si>
  <si>
    <t>9-市北高新-600604.SH-非实体-9.0</t>
  </si>
  <si>
    <t>10-市北高新-600604.SH-非实体-9.0</t>
  </si>
  <si>
    <t>11-市北高新-600604.SH-非实体-9.0</t>
  </si>
  <si>
    <t>12-市北高新-600604.SH-实体-14.0</t>
  </si>
  <si>
    <t>3-摩恩电气-002451.SZ-实体-28.0</t>
  </si>
  <si>
    <t>4-普路通-002769.SZ-非实体-0.0</t>
  </si>
  <si>
    <t>4-赛象科技-002337.SZ-实体-13.0</t>
  </si>
  <si>
    <t>3-国发股份-600538.SH-实体-12.0</t>
  </si>
  <si>
    <t>2-长虹美菱-000521.SZ-非实体-8.0</t>
  </si>
  <si>
    <t>3-超华科技-002288.SZ-实体-11.0</t>
  </si>
  <si>
    <t>4-超华科技-002288.SZ-实体-28.0</t>
  </si>
  <si>
    <t>5-超华科技-002288.SZ-实体-35.0</t>
  </si>
  <si>
    <t>6-超华科技-002288.SZ-实体-38.0</t>
  </si>
  <si>
    <t>7-超华科技-002288.SZ-实体-44.0</t>
  </si>
  <si>
    <t>4-延安必康-002411.SZ-实体-46.0</t>
  </si>
  <si>
    <t>5-森远股份-300210.SZ-实体-12.0</t>
  </si>
  <si>
    <t>3-朗源股份-300175.SZ-实体-12.0</t>
  </si>
  <si>
    <t>2-华谊嘉信-300071.SZ-实体-18.0</t>
  </si>
  <si>
    <t>3-华谊嘉信-300071.SZ-非实体-18.0</t>
  </si>
  <si>
    <t>4-通产丽星-002243.SZ-非实体-0.0</t>
  </si>
  <si>
    <t>5-通产丽星-002243.SZ-非实体-0.0</t>
  </si>
  <si>
    <t>6-通产丽星-002243.SZ-非实体-0.0</t>
  </si>
  <si>
    <t>3-华控赛格-000068.SZ-实体-28.0</t>
  </si>
  <si>
    <t>2-西安旅游-000610.SZ-实体-14.0</t>
  </si>
  <si>
    <t>3-泰永长征-002927.SZ-实体-29.0</t>
  </si>
  <si>
    <t>4-泰永长征-002927.SZ-实体-33.0</t>
  </si>
  <si>
    <t>5-泰永长征-002927.SZ-实体-35.0</t>
  </si>
  <si>
    <t>6-泰永长征-002927.SZ-实体-57.0</t>
  </si>
  <si>
    <t>3-汇源通信-000586.SZ-实体-16.0</t>
  </si>
  <si>
    <t>4-汇源通信-000586.SZ-实体-26.0</t>
  </si>
  <si>
    <t>5-达安股份-300635.SZ-实体-16.0</t>
  </si>
  <si>
    <t>6-达安股份-300635.SZ-实体-26.0</t>
  </si>
  <si>
    <t>5-风范股份-601700.SH-实体-34.0</t>
  </si>
  <si>
    <t>6-风范股份-601700.SH-实体-39.0</t>
  </si>
  <si>
    <t>7-风范股份-601700.SH-非实体-39.0</t>
  </si>
  <si>
    <t>8-风范股份-601700.SH-实体-39.0</t>
  </si>
  <si>
    <t>9-风范股份-601700.SH-实体-42.0</t>
  </si>
  <si>
    <t>10-风范股份-601700.SH-实体-48.0</t>
  </si>
  <si>
    <t>6-新疆交建-002941.SZ-实体-24.0</t>
  </si>
  <si>
    <t>4-贝通信-603220.SH-实体-21.0</t>
  </si>
  <si>
    <t>4-雄韬股份-002733.SZ-实体-19.0</t>
  </si>
  <si>
    <t>5-易成新能-300080.SZ-实体-0.0</t>
  </si>
  <si>
    <t>3-汉钟精机-002158.SZ-实体-28.0</t>
  </si>
  <si>
    <t>3-方大集团-000055.SZ-非实体-0.0</t>
  </si>
  <si>
    <t>4-方大集团-000055.SZ-实体-7.0</t>
  </si>
  <si>
    <t>4-顺灏股份-002565.SZ-非实体-0.0</t>
  </si>
  <si>
    <t>5-顺灏股份-002565.SZ-非实体-0.0</t>
  </si>
  <si>
    <t>6-顺灏股份-002565.SZ-非实体-0.0</t>
  </si>
  <si>
    <t>7-顺灏股份-002565.SZ-实体-1.0</t>
  </si>
  <si>
    <t>3-武汉中商-000785.SZ-非实体-0.0</t>
  </si>
  <si>
    <t>4-武汉中商-000785.SZ-非实体-0.0</t>
  </si>
  <si>
    <t>5-武汉中商-000785.SZ-非实体-0.0</t>
  </si>
  <si>
    <t>2-银星能源-000862.SZ-实体-17.0</t>
  </si>
  <si>
    <t>3-银星能源-000862.SZ-实体-17.0</t>
  </si>
  <si>
    <t>4-银星能源-000862.SZ-实体-18.0</t>
  </si>
  <si>
    <t>5-银星能源-000862.SZ-非实体-18.0</t>
  </si>
  <si>
    <t>6-银星能源-000862.SZ-实体-24.0</t>
  </si>
  <si>
    <t>7-银星能源-000862.SZ-非实体-24.0</t>
  </si>
  <si>
    <t>8-银星能源-000862.SZ-实体-26.0</t>
  </si>
  <si>
    <t>9-银星能源-000862.SZ-实体-26.0</t>
  </si>
  <si>
    <t>6-国风塑业-000859.SZ-非实体-10.0</t>
  </si>
  <si>
    <t>7-国风塑业-000859.SZ-非实体-10.0</t>
  </si>
  <si>
    <t>8-国风塑业-000859.SZ-非实体-10.0</t>
  </si>
  <si>
    <t>9-国风塑业-000859.SZ-实体-14.0</t>
  </si>
  <si>
    <t>10-国风塑业-000859.SZ-实体-23.0</t>
  </si>
  <si>
    <t>8-岷江水电-600131.SH-实体-0.0</t>
  </si>
  <si>
    <t>9-岷江水电-600131.SH-实体-9.0</t>
  </si>
  <si>
    <t>6-大智慧-601519.SH-实体-13.0</t>
  </si>
  <si>
    <t>2-东信和平-002017.SZ-实体</t>
  </si>
  <si>
    <t>3-东信和平-002017.SZ-实体</t>
  </si>
  <si>
    <t>4-东信和平-002017.SZ-非实体-4.0</t>
  </si>
  <si>
    <t>5-东信和平-002017.SZ-非实体-4.0</t>
  </si>
  <si>
    <t>6-东信和平-002017.SZ-非实体-4.0</t>
  </si>
  <si>
    <t>7-东信和平-002017.SZ-实体-7.0</t>
  </si>
  <si>
    <t>8-龙津药业-002750.SZ-实体-11.0</t>
  </si>
  <si>
    <t>8-东方网络-002175.SZ-实体-36.0</t>
  </si>
  <si>
    <t>9-东方网络-002175.SZ-实体-42.0</t>
  </si>
  <si>
    <t>9-赫美集团-002356.SZ-非实体-0.0</t>
  </si>
  <si>
    <t>10-赫美集团-002356.SZ-实体-2.0</t>
  </si>
  <si>
    <t>6-国电南自-600268.SH-实体-34.0</t>
  </si>
  <si>
    <t>7-复旦复华-600624.SH-实体-35.0</t>
  </si>
  <si>
    <t>8-复旦复华-600624.SH-实体-39.0</t>
  </si>
  <si>
    <t>6-国际实业-000159.SZ-非实体-22.0</t>
  </si>
  <si>
    <t>7-国际实业-000159.SZ-实体-22.0</t>
  </si>
  <si>
    <t>7-农尚环境-300536.SZ-实体-6.0</t>
  </si>
  <si>
    <t>5-西安旅游-000610.SZ-实体-35.0</t>
  </si>
  <si>
    <t>6-西安旅游-000610.SZ-实体-51.0</t>
  </si>
  <si>
    <t>6-启迪古汉-000590.SZ-非实体-0.0</t>
  </si>
  <si>
    <t>7-启迪古汉-000590.SZ-实体-0.0</t>
  </si>
  <si>
    <t>8-启迪古汉-000590.SZ-实体-0.0</t>
  </si>
  <si>
    <t>6-商赢环球-600146.SH-实体-36.0</t>
  </si>
  <si>
    <t>5-御银股份-002177.SZ-实体-20.0</t>
  </si>
  <si>
    <t>6-御银股份-002177.SZ-实体-30.0</t>
  </si>
  <si>
    <t>7-精准信息-300099.SZ-非实体-16.0</t>
  </si>
  <si>
    <t>8-精准信息-300099.SZ-实体-20.0</t>
  </si>
  <si>
    <t>8-福安药业-300194.SZ-实体-30.0</t>
  </si>
  <si>
    <t>8-置信电气-600517.SH-非实体-0.0</t>
  </si>
  <si>
    <t>买入</t>
    <phoneticPr fontId="1" type="noConversion"/>
  </si>
  <si>
    <t>卖出</t>
    <phoneticPr fontId="1" type="noConversion"/>
  </si>
  <si>
    <t>收益</t>
    <phoneticPr fontId="1" type="noConversion"/>
  </si>
  <si>
    <t>5-贵州燃气-600903.SH-实体</t>
  </si>
  <si>
    <t>6-贵州燃气-600903.SH-实体</t>
  </si>
  <si>
    <t>4-傲农生物-603363.SH-实体</t>
  </si>
  <si>
    <t>1-中国长城-000066.SZ-实体</t>
  </si>
  <si>
    <t>7-贵州燃气-600903.SH-实体</t>
  </si>
  <si>
    <t>4-深深宝A-000019.SZ-实体</t>
  </si>
  <si>
    <t>5-深深宝A-000019.SZ-实体</t>
  </si>
  <si>
    <t>6-深深宝A-000019.SZ-实体</t>
  </si>
  <si>
    <t>3-深物业A-000011.SZ-实体</t>
  </si>
  <si>
    <t>4-深物业A-000011.SZ-实体</t>
  </si>
  <si>
    <t>5-深物业A-000011.SZ-实体</t>
  </si>
  <si>
    <t>5-豫光金铅-600531.SH-实体</t>
  </si>
  <si>
    <t>3-深中华A-000017.SZ-实体</t>
  </si>
  <si>
    <t>4-弘高创意-002504.SZ-实体</t>
  </si>
  <si>
    <t>5-大恒科技-600288.SH-实体</t>
  </si>
  <si>
    <t>4-江南化工-002226.SZ-非实体</t>
  </si>
  <si>
    <t>4-深华发A-000020.SZ-实体</t>
  </si>
  <si>
    <t>2-*ST东南-002263.SZ-非实体</t>
  </si>
  <si>
    <t>3-光华科技-002741.SZ-实体</t>
  </si>
  <si>
    <t>2-攀钢钒钛-000629.SZ-实体</t>
  </si>
  <si>
    <t>2-栖霞建设-600533.SH-实体</t>
  </si>
  <si>
    <t>3-栖霞建设-600533.SH-实体</t>
  </si>
  <si>
    <t>4-栖霞建设-600533.SH-实体</t>
  </si>
  <si>
    <t>4-深深房A-000029.SZ-实体</t>
  </si>
  <si>
    <t>2-盐田港-000088.SZ-实体</t>
  </si>
  <si>
    <t>2-深纺织A-000045.SZ-实体</t>
  </si>
  <si>
    <t>1-深华发A-000020.SZ-实体</t>
  </si>
  <si>
    <t>1-鸿博股份-002229.SZ-实体</t>
  </si>
  <si>
    <t>1-大港股份-002077.SZ-实体</t>
  </si>
  <si>
    <t>2-昇兴股份-002752.SZ-实体</t>
  </si>
  <si>
    <t>1-深赛格-000058.SZ-实体</t>
  </si>
  <si>
    <t>1-神雾节能-000820.SZ-实体</t>
  </si>
  <si>
    <t>2-科大智能-300222.SZ-实体</t>
  </si>
  <si>
    <t>3-科大智能-300222.SZ-实体</t>
  </si>
  <si>
    <t>4-科大智能-300222.SZ-实体</t>
  </si>
  <si>
    <t>4-数源科技-000909.SZ-非实体</t>
  </si>
  <si>
    <t>5-数源科技-000909.SZ-实体</t>
  </si>
  <si>
    <t>5-佳创视讯-300264.SZ-非实体</t>
  </si>
  <si>
    <t>3-众兴菌业-002772.SZ-实体</t>
  </si>
  <si>
    <t>3-*ST百特-002323.SZ-非实体</t>
  </si>
  <si>
    <t>3-大连港-601880.SH-实体</t>
  </si>
  <si>
    <t>4-大连港-601880.SH-实体</t>
  </si>
  <si>
    <t>5-大连港-601880.SH-实体</t>
  </si>
  <si>
    <t>4-钱江摩托-000913.SZ-实体</t>
  </si>
  <si>
    <t>5-钱江摩托-000913.SZ-实体</t>
  </si>
  <si>
    <t>4-中信重工-601608.SH-实体</t>
  </si>
  <si>
    <t>3-大富科技-300134.SZ-非实体</t>
  </si>
  <si>
    <t>4-大富科技-300134.SZ-实体</t>
  </si>
  <si>
    <t>2-惠程科技-002168.SZ-非实体</t>
  </si>
  <si>
    <t>3-惠程科技-002168.SZ-非实体</t>
  </si>
  <si>
    <t>4-惠程科技-002168.SZ-非实体</t>
  </si>
  <si>
    <t>5-惠程科技-002168.SZ-实体</t>
  </si>
  <si>
    <t>2-华联股份-000882.SZ-实体</t>
  </si>
  <si>
    <t>2-*ST尤夫-002427.SZ-非实体</t>
  </si>
  <si>
    <t>3-*ST尤夫-002427.SZ-非实体</t>
  </si>
  <si>
    <t>4-*ST尤夫-002427.SZ-实体</t>
  </si>
  <si>
    <t>2-兔宝宝-002043.SZ-实体</t>
  </si>
  <si>
    <t>1-大通燃气-000593.SZ-实体</t>
  </si>
  <si>
    <t>2-爱康科技-002610.SZ-非实体</t>
  </si>
  <si>
    <t>3-爱康科技-002610.SZ-非实体</t>
  </si>
  <si>
    <t>4-爱康科技-002610.SZ-非实体</t>
  </si>
  <si>
    <t>1-*ST康达-000048.SZ-实体</t>
  </si>
  <si>
    <t>2-莱宝高科-002106.SZ-实体</t>
  </si>
  <si>
    <t>2-好利来-002729.SZ-实体</t>
  </si>
  <si>
    <t>2-酒鬼酒-000799.SZ-非实体</t>
  </si>
  <si>
    <t>3-*ST众和-002070.SZ-非实体</t>
  </si>
  <si>
    <t>3-胜宏科技-300476.SZ-实体</t>
  </si>
  <si>
    <t>1-科恒股份-300340.SZ-非实体</t>
  </si>
  <si>
    <t>1-法尔胜-000890.SZ-非实体</t>
  </si>
  <si>
    <t>2-嘉凯城-000918.SZ-非实体</t>
  </si>
  <si>
    <t>3-嘉凯城-000918.SZ-实体</t>
  </si>
  <si>
    <t>3-科恒股份-300340.SZ-实体</t>
  </si>
  <si>
    <t>4-科恒股份-300340.SZ-实体</t>
  </si>
  <si>
    <t>3-红星发展-600367.SH-实体</t>
  </si>
  <si>
    <t>3-金鹰股份-600232.SH-实体</t>
  </si>
  <si>
    <t>4-金鹰股份-600232.SH-实体</t>
  </si>
  <si>
    <t>3-科隆股份-300405.SZ-实体</t>
  </si>
  <si>
    <t>4-科隆股份-300405.SZ-实体</t>
  </si>
  <si>
    <t>1-中泰化学-002092.SZ-实体</t>
  </si>
  <si>
    <t>1-中水渔业-000798.SZ-实体</t>
  </si>
  <si>
    <t>2-中水渔业-000798.SZ-实体</t>
  </si>
  <si>
    <t>2-北矿科技-600980.SH-实体</t>
  </si>
  <si>
    <t>2-昊志机电-300503.SZ-实体</t>
  </si>
  <si>
    <t>3-昊志机电-300503.SZ-实体</t>
  </si>
  <si>
    <t>3-*ST厦华-600870.SH-非实体</t>
  </si>
  <si>
    <t>3-顺丰控股-002352.SZ-非实体</t>
  </si>
  <si>
    <t>4-顺丰控股-002352.SZ-非实体</t>
  </si>
  <si>
    <t>5-顺丰控股-002352.SZ-非实体</t>
  </si>
  <si>
    <t>6-顺丰控股-002352.SZ-非实体</t>
  </si>
  <si>
    <t>6-富临精工-300432.SZ-非实体</t>
  </si>
  <si>
    <t>1-湘潭电化-002125.SZ-实体</t>
  </si>
  <si>
    <t>7-顺丰控股-002352.SZ-非实体</t>
  </si>
  <si>
    <t>8-顺丰控股-002352.SZ-非实体</t>
  </si>
  <si>
    <t>9-顺丰控股-002352.SZ-非实体</t>
  </si>
  <si>
    <t>10-顺丰控股-002352.SZ-非实体</t>
  </si>
  <si>
    <t>11-顺丰控股-002352.SZ-实体</t>
  </si>
  <si>
    <t>12-顺丰控股-002352.SZ-实体</t>
  </si>
  <si>
    <t>4-时代万恒-600241.SH-实体</t>
  </si>
  <si>
    <t>3-浙江世宝-002703.SZ-实体</t>
  </si>
  <si>
    <t>3-三川智慧-300066.SZ-实体</t>
  </si>
  <si>
    <t>3-特力A-000025.SZ-实体</t>
  </si>
  <si>
    <t>4-特力A-000025.SZ-实体</t>
  </si>
  <si>
    <t>4-硅宝科技-300019.SZ-实体</t>
  </si>
  <si>
    <t>5-潜能恒信-300191.SZ-实体</t>
  </si>
  <si>
    <t>4-银禧科技-300221.SZ-实体</t>
  </si>
  <si>
    <t>5-银禧科技-300221.SZ-实体</t>
  </si>
  <si>
    <t>6-四通新材-300428.SZ-非实体</t>
  </si>
  <si>
    <t>7-四通新材-300428.SZ-非实体</t>
  </si>
  <si>
    <t>8-四通新材-300428.SZ-非实体</t>
  </si>
  <si>
    <t>9-四通新材-300428.SZ-非实体</t>
  </si>
  <si>
    <t>8-天际股份-002759.SZ-非实体</t>
  </si>
  <si>
    <t>2-天润数娱-002113.SZ-实体</t>
  </si>
  <si>
    <t>3-GQY视讯-300076.SZ-实体</t>
  </si>
  <si>
    <t>9-天际股份-002759.SZ-非实体</t>
  </si>
  <si>
    <t>10-天际股份-002759.SZ-非实体</t>
  </si>
  <si>
    <t>3-亿利达-002686.SZ-实体</t>
  </si>
  <si>
    <t>3-韵达股份-002120.SZ-非实体</t>
  </si>
  <si>
    <t>4-韵达股份-002120.SZ-非实体</t>
  </si>
  <si>
    <t>5-韵达股份-002120.SZ-非实体</t>
  </si>
  <si>
    <t>6-韵达股份-002120.SZ-非实体</t>
  </si>
  <si>
    <t>7-韵达股份-002120.SZ-非实体</t>
  </si>
  <si>
    <t>3-西部矿业-601168.SH-非实体</t>
  </si>
  <si>
    <t>2-海航科技-600751.SH-非实体</t>
  </si>
  <si>
    <t>3-海航科技-600751.SH-非实体</t>
  </si>
  <si>
    <t>4-海航科技-600751.SH-非实体</t>
  </si>
  <si>
    <t>5-海航科技-600751.SH-非实体</t>
  </si>
  <si>
    <t>2-ST坊展-600149.SH-实体</t>
  </si>
  <si>
    <t>3-ST坊展-600149.SH-实体</t>
  </si>
  <si>
    <t>1-万科A-000002.SZ-实体</t>
  </si>
  <si>
    <t>2-嘉凯城-000918.SZ-实体</t>
  </si>
  <si>
    <t>2-华菱钢铁-000932.SZ-实体</t>
  </si>
  <si>
    <t>3-华菱钢铁-000932.SZ-实体</t>
  </si>
  <si>
    <t>1-渤海租赁-000415.SZ-实体</t>
  </si>
  <si>
    <t>2-万科A-000002.SZ-实体</t>
  </si>
  <si>
    <t>3-万科A-000002.SZ-实体</t>
  </si>
  <si>
    <t>3-万方发展-000638.SZ-实体</t>
  </si>
  <si>
    <t>3-深深宝A-000019.SZ-实体</t>
  </si>
  <si>
    <t>3-泰达股份-000652.SZ-实体</t>
  </si>
  <si>
    <t>4-南洋股份-002212.SZ-非实体</t>
  </si>
  <si>
    <t>5-东方精工-002611.SZ-实体</t>
  </si>
  <si>
    <t>3-四川双马-000935.SZ-非实体</t>
  </si>
  <si>
    <t>4-四川双马-000935.SZ-非实体</t>
  </si>
  <si>
    <t>4-航锦科技-000818.SZ-非实体</t>
  </si>
  <si>
    <t>5-航锦科技-000818.SZ-非实体</t>
  </si>
  <si>
    <t>6-航锦科技-000818.SZ-非实体</t>
  </si>
  <si>
    <t>7-航锦科技-000818.SZ-实体</t>
  </si>
  <si>
    <t>3-华光股份-600475.SH-实体</t>
  </si>
  <si>
    <t>2-同洲电子-002052.SZ-实体</t>
  </si>
  <si>
    <t>3-乐通股份-002319.SZ-非实体</t>
  </si>
  <si>
    <t>2-岭南控股-000524.SZ-非实体</t>
  </si>
  <si>
    <t>2-国星光电-002449.SZ-实体</t>
  </si>
  <si>
    <t>2-甘肃电投-000791.SZ-实体</t>
  </si>
  <si>
    <t>2-北部湾港-000582.SZ-非实体</t>
  </si>
  <si>
    <t>3-四川双马-000935.SZ-实体</t>
  </si>
  <si>
    <t>4-四川双马-000935.SZ-实体</t>
  </si>
  <si>
    <t>3-力源信息-300184.SZ-非实体</t>
  </si>
  <si>
    <t>4-力源信息-300184.SZ-实体</t>
  </si>
  <si>
    <t>2-新力金融-600318.SH-非实体</t>
  </si>
  <si>
    <t>2-东方新星-002755.SZ-实体</t>
  </si>
  <si>
    <t>5-四川双马-000935.SZ-实体</t>
  </si>
  <si>
    <t>4-台基股份-300046.SZ-实体</t>
  </si>
  <si>
    <t>1-中国天楹-000035.SZ-实体</t>
  </si>
  <si>
    <t>2-*ST地矿-000409.SZ-非实体</t>
  </si>
  <si>
    <t>3-*ST地矿-000409.SZ-非实体</t>
  </si>
  <si>
    <t>2-*ST天化-000912.SZ-实体</t>
  </si>
  <si>
    <t>3-*ST天化-000912.SZ-非实体</t>
  </si>
  <si>
    <t>2-浩物股份-000757.SZ-实体</t>
  </si>
  <si>
    <t>3-浩物股份-000757.SZ-实体</t>
  </si>
  <si>
    <t>4-中际旭创-300308.SZ-非实体</t>
  </si>
  <si>
    <t>5-中际旭创-300308.SZ-非实体</t>
  </si>
  <si>
    <t>6-中际旭创-300308.SZ-非实体</t>
  </si>
  <si>
    <t>7-中际旭创-300308.SZ-非实体</t>
  </si>
  <si>
    <t>8-中际旭创-300308.SZ-实体</t>
  </si>
  <si>
    <t>3-佳电股份-000922.SZ-非实体</t>
  </si>
  <si>
    <t>3-金桥信息-603918.SH-实体</t>
  </si>
  <si>
    <t>4-*ST正源-600321.SH-非实体</t>
  </si>
  <si>
    <t>5-*ST正源-600321.SH-实体</t>
  </si>
  <si>
    <t>5-*ST天化-000912.SZ-实体</t>
  </si>
  <si>
    <t>3-司尔特-002538.SZ-实体</t>
  </si>
  <si>
    <t>4-宏盛股份-603090.SH-实体</t>
  </si>
  <si>
    <t>2-唐德影视-300426.SZ-实体</t>
  </si>
  <si>
    <t>5-田中精机-300461.SZ-实体</t>
  </si>
  <si>
    <t>4-嘉麟杰-002486.SZ-非实体</t>
  </si>
  <si>
    <t>5-嘉麟杰-002486.SZ-非实体</t>
  </si>
  <si>
    <t>6-嘉麟杰-002486.SZ-实体</t>
  </si>
  <si>
    <t>5-燕塘乳业-002732.SZ-实体</t>
  </si>
  <si>
    <t>4-王子新材-002735.SZ-实体</t>
  </si>
  <si>
    <t>4-金路集团-000510.SZ-非实体</t>
  </si>
  <si>
    <t>4-同达创业-600647.SH-非实体</t>
  </si>
  <si>
    <t>5-同达创业-600647.SH-实体</t>
  </si>
  <si>
    <t>4-宝塔实业-000595.SZ-实体</t>
  </si>
  <si>
    <t>4-达刚路机-300103.SZ-非实体</t>
  </si>
  <si>
    <t>4-浔兴股份-002098.SZ-非实体</t>
  </si>
  <si>
    <t>5-浔兴股份-002098.SZ-非实体</t>
  </si>
  <si>
    <t>3-奇正藏药-002287.SZ-实体</t>
  </si>
  <si>
    <t>3-永和智控-002795.SZ-非实体</t>
  </si>
  <si>
    <t>4-永和智控-002795.SZ-实体</t>
  </si>
  <si>
    <t>5-卓郎智能-600545.SH-非实体</t>
  </si>
  <si>
    <t>6-卓郎智能-600545.SH-非实体</t>
  </si>
  <si>
    <t>6-三江购物-601116.SH-非实体</t>
  </si>
  <si>
    <t>7-三江购物-601116.SH-实体</t>
  </si>
  <si>
    <t>5-航天彩虹-002389.SZ-非实体</t>
  </si>
  <si>
    <t>6-航天彩虹-002389.SZ-非实体</t>
  </si>
  <si>
    <t>7-航天彩虹-002389.SZ-非实体</t>
  </si>
  <si>
    <t>5-易事特-300376.SZ-实体</t>
  </si>
  <si>
    <t>2-三江购物-601116.SH-实体</t>
  </si>
  <si>
    <t>3-三江购物-601116.SH-实体</t>
  </si>
  <si>
    <t>4-三江购物-601116.SH-实体</t>
  </si>
  <si>
    <t>5-三江购物-601116.SH-实体</t>
  </si>
  <si>
    <t>3-佳沃股份-300268.SZ-非实体</t>
  </si>
  <si>
    <t>4-佳沃股份-300268.SZ-非实体</t>
  </si>
  <si>
    <t>5-佳沃股份-300268.SZ-非实体</t>
  </si>
  <si>
    <t>6-佳沃股份-300268.SZ-实体</t>
  </si>
  <si>
    <t>7-佳沃股份-300268.SZ-非实体</t>
  </si>
  <si>
    <t>4-徐家汇-002561.SZ-实体</t>
  </si>
  <si>
    <t>6-浔兴股份-002098.SZ-实体</t>
  </si>
  <si>
    <t>4-南京港-002040.SZ-实体</t>
  </si>
  <si>
    <t>4-贝瑞基因-000710.SZ-非实体</t>
  </si>
  <si>
    <t>5-贝瑞基因-000710.SZ-非实体</t>
  </si>
  <si>
    <t>6-贝瑞基因-000710.SZ-非实体</t>
  </si>
  <si>
    <t>7-贝瑞基因-000710.SZ-非实体</t>
  </si>
  <si>
    <t>8-贝瑞基因-000710.SZ-非实体</t>
  </si>
  <si>
    <t>1-中航善达-000043.SZ-实体</t>
  </si>
  <si>
    <t>1-云南白药-000538.SZ-非实体</t>
  </si>
  <si>
    <t>2-*ST罗顿-600209.SH-实体</t>
  </si>
  <si>
    <t>9-贝瑞基因-000710.SZ-非实体</t>
  </si>
  <si>
    <t>10-贝瑞基因-000710.SZ-非实体</t>
  </si>
  <si>
    <t>3-太阳电缆-002300.SZ-实体</t>
  </si>
  <si>
    <t>3-北化股份-002246.SZ-实体</t>
  </si>
  <si>
    <t>3-西仪股份-002265.SZ-实体</t>
  </si>
  <si>
    <t>2-西部建设-002302.SZ-实体</t>
  </si>
  <si>
    <t>1-长航凤凰-000520.SZ-实体</t>
  </si>
  <si>
    <t>2-新亚制程-002388.SZ-实体</t>
  </si>
  <si>
    <t>2-凌云股份-600480.SH-实体</t>
  </si>
  <si>
    <t>2-奇正藏药-002287.SZ-实体</t>
  </si>
  <si>
    <t>2-美达股份-000782.SZ-实体</t>
  </si>
  <si>
    <t>3-任子行-300311.SZ-实体</t>
  </si>
  <si>
    <t>4-任子行-300311.SZ-实体</t>
  </si>
  <si>
    <t>4-城发环境-000885.SZ-实体</t>
  </si>
  <si>
    <t>5-城发环境-000885.SZ-实体</t>
  </si>
  <si>
    <t>2-柘中股份-002346.SZ-实体</t>
  </si>
  <si>
    <t>3-跃岭股份-002725.SZ-实体</t>
  </si>
  <si>
    <t>1-深大通-000038.SZ-实体</t>
  </si>
  <si>
    <t>6-城发环境-000885.SZ-实体</t>
  </si>
  <si>
    <t>3-摩恩电气-002451.SZ-实体</t>
  </si>
  <si>
    <t>3-三祥新材-603663.SH-实体</t>
  </si>
  <si>
    <t>3-天山股份-000877.SZ-实体</t>
  </si>
  <si>
    <t>4-天山股份-000877.SZ-实体</t>
  </si>
  <si>
    <t>5-和胜股份-002824.SZ-实体</t>
  </si>
  <si>
    <t>3-江阴银行-002807.SZ-实体</t>
  </si>
  <si>
    <t>4-江阴银行-002807.SZ-实体</t>
  </si>
  <si>
    <t>5-江阴银行-002807.SZ-实体</t>
  </si>
  <si>
    <t>6-张家港行-002839.SZ-非实体</t>
  </si>
  <si>
    <t>2-*ST百特-002323.SZ-实体</t>
  </si>
  <si>
    <t>2-福建水泥-600802.SH-实体</t>
  </si>
  <si>
    <t>3-福建水泥-600802.SH-实体</t>
  </si>
  <si>
    <t>3-四通股份-603838.SH-实体</t>
  </si>
  <si>
    <t>2-顺丰控股-002352.SZ-实体</t>
  </si>
  <si>
    <t>3-顺丰控股-002352.SZ-实体</t>
  </si>
  <si>
    <t>4-顺丰控股-002352.SZ-实体</t>
  </si>
  <si>
    <t>3-亚星化学-600319.SH-实体</t>
  </si>
  <si>
    <t>2-凯龙股份-002783.SZ-实体</t>
  </si>
  <si>
    <t>2-精达股份-600577.SH-非实体</t>
  </si>
  <si>
    <t>3-精达股份-600577.SH-非实体</t>
  </si>
  <si>
    <t>4-精达股份-600577.SH-非实体</t>
  </si>
  <si>
    <t>5-精达股份-600577.SH-实体</t>
  </si>
  <si>
    <t>2-恒通科技-300374.SZ-实体</t>
  </si>
  <si>
    <t>2-中际旭创-300308.SZ-实体</t>
  </si>
  <si>
    <t>3-数据港-603881.SH-实体</t>
  </si>
  <si>
    <t>4-数据港-603881.SH-实体</t>
  </si>
  <si>
    <t>3-陇神戎发-300534.SZ-非实体</t>
  </si>
  <si>
    <t>4-陇神戎发-300534.SZ-非实体</t>
  </si>
  <si>
    <t>5-陇神戎发-300534.SZ-实体</t>
  </si>
  <si>
    <t>1-中核科技-000777.SZ-实体</t>
  </si>
  <si>
    <t>2-凯中精密-002823.SZ-实体</t>
  </si>
  <si>
    <t>3-凯中精密-002823.SZ-实体</t>
  </si>
  <si>
    <t>3-美力科技-300611.SZ-实体</t>
  </si>
  <si>
    <t>3-西部建设-002302.SZ-实体</t>
  </si>
  <si>
    <t>2-我爱我家-000560.SZ-非实体</t>
  </si>
  <si>
    <t>3-同兴达-002845.SZ-实体</t>
  </si>
  <si>
    <t>2-雪峰科技-603227.SH-非实体</t>
  </si>
  <si>
    <t>2-锦州港-600190.SH-实体</t>
  </si>
  <si>
    <t>2-华银电力-600744.SH-实体</t>
  </si>
  <si>
    <t>1-常山北明-000158.SZ-实体</t>
  </si>
  <si>
    <t>2-冀东水泥-000401.SZ-非实体</t>
  </si>
  <si>
    <t>3-冀东水泥-000401.SZ-非实体</t>
  </si>
  <si>
    <t>4-冀东水泥-000401.SZ-非实体</t>
  </si>
  <si>
    <t>5-冀东水泥-000401.SZ-非实体</t>
  </si>
  <si>
    <t>6-冀东水泥-000401.SZ-非实体</t>
  </si>
  <si>
    <t>7-首创股份-600008.SH-实体</t>
  </si>
  <si>
    <t>2-栖霞建设-600533.SH-非实体</t>
  </si>
  <si>
    <t>7-先河环保-300137.SZ-实体</t>
  </si>
  <si>
    <t>6-冀东装备-000856.SZ-实体</t>
  </si>
  <si>
    <t>2-荣晟环保-603165.SH-非实体</t>
  </si>
  <si>
    <t>3-荣晟环保-603165.SH-实体</t>
  </si>
  <si>
    <t>1-三花智控-002050.SZ-非实体</t>
  </si>
  <si>
    <t>1-冀东装备-000856.SZ-实体</t>
  </si>
  <si>
    <t>2-冀东装备-000856.SZ-实体</t>
  </si>
  <si>
    <t>3-冀东装备-000856.SZ-实体</t>
  </si>
  <si>
    <t>3-博深工具-002282.SZ-非实体</t>
  </si>
  <si>
    <t>3-新宏泽-002836.SZ-实体</t>
  </si>
  <si>
    <t>3-汉钟精机-002158.SZ-实体</t>
  </si>
  <si>
    <t>3-津膜科技-300334.SZ-非实体</t>
  </si>
  <si>
    <t>4-津膜科技-300334.SZ-非实体</t>
  </si>
  <si>
    <t>5-津膜科技-300334.SZ-非实体</t>
  </si>
  <si>
    <t>2-柳钢股份-601003.SH-实体</t>
  </si>
  <si>
    <t>2-北京科锐-002350.SZ-实体</t>
  </si>
  <si>
    <t>1-可立克-002782.SZ-实体</t>
  </si>
  <si>
    <t>6-津膜科技-300334.SZ-实体</t>
  </si>
  <si>
    <t>2-博深工具-002282.SZ-实体</t>
  </si>
  <si>
    <t>3-博深工具-002282.SZ-实体</t>
  </si>
  <si>
    <t>2-东方能源-000958.SZ-实体</t>
  </si>
  <si>
    <t>3-东方能源-000958.SZ-非实体</t>
  </si>
  <si>
    <t>4-北京科锐-002350.SZ-非实体</t>
  </si>
  <si>
    <t>5-北京科锐-002350.SZ-非实体</t>
  </si>
  <si>
    <t>2-海默科技-300084.SZ-实体</t>
  </si>
  <si>
    <t>1-绿景控股-000502.SZ-实体</t>
  </si>
  <si>
    <t>2-寿仙谷-603896.SH-实体</t>
  </si>
  <si>
    <t>3-寿仙谷-603896.SH-实体</t>
  </si>
  <si>
    <t>4-寿仙谷-603896.SH-实体</t>
  </si>
  <si>
    <t>2-东华科技-002140.SZ-实体</t>
  </si>
  <si>
    <t>1-正虹科技-000702.SZ-实体</t>
  </si>
  <si>
    <t>2-正虹科技-000702.SZ-实体</t>
  </si>
  <si>
    <t>3-红墙股份-002809.SZ-实体</t>
  </si>
  <si>
    <t>4-万方发展-000638.SZ-实体</t>
  </si>
  <si>
    <t>4-英维克-002837.SZ-实体</t>
  </si>
  <si>
    <t>3-和晶科技-300279.SZ-非实体</t>
  </si>
  <si>
    <t>2-煌上煌-002695.SZ-实体</t>
  </si>
  <si>
    <t>3-煌上煌-002695.SZ-实体</t>
  </si>
  <si>
    <t>3-科泰电源-300153.SZ-实体</t>
  </si>
  <si>
    <t>2-中装建设-002822.SZ-实体</t>
  </si>
  <si>
    <t>2-恒大高新-002591.SZ-实体</t>
  </si>
  <si>
    <t>3-多喜爱-002761.SZ-实体</t>
  </si>
  <si>
    <t>2-保隆科技-603197.SH-实体</t>
  </si>
  <si>
    <t>1-石基信息-002153.SZ-实体</t>
  </si>
  <si>
    <t>2-浙江交科-002061.SZ-实体</t>
  </si>
  <si>
    <t>1-特力A-000025.SZ-实体</t>
  </si>
  <si>
    <t>1-渝三峡A-000565.SZ-实体</t>
  </si>
  <si>
    <t>2-我乐家居-603326.SH-实体</t>
  </si>
  <si>
    <t>2-天马科技-603668.SH-实体</t>
  </si>
  <si>
    <t>2-开立医疗-300633.SZ-实体</t>
  </si>
  <si>
    <t>3-开立医疗-300633.SZ-实体</t>
  </si>
  <si>
    <t>4-开立医疗-300633.SZ-实体</t>
  </si>
  <si>
    <t>3-汇纳科技-300609.SZ-非实体</t>
  </si>
  <si>
    <t>4-汇纳科技-300609.SZ-非实体</t>
  </si>
  <si>
    <t>1-*ST天化-000912.SZ-实体</t>
  </si>
  <si>
    <t>1-北京科锐-002350.SZ-实体</t>
  </si>
  <si>
    <t>2-高争民爆-002827.SZ-实体</t>
  </si>
  <si>
    <t>1-酒鬼酒-000799.SZ-实体</t>
  </si>
  <si>
    <t>2-洪汇新材-002802.SZ-实体</t>
  </si>
  <si>
    <t>3-洪汇新材-002802.SZ-实体</t>
  </si>
  <si>
    <t>2-高新发展-000628.SZ-非实体</t>
  </si>
  <si>
    <t>3-博信股份-600083.SH-非实体</t>
  </si>
  <si>
    <t>1-全新好-000007.SZ-实体</t>
  </si>
  <si>
    <t>2-濮耐股份-002225.SZ-实体</t>
  </si>
  <si>
    <t>2-南宁百货-600712.SH-实体</t>
  </si>
  <si>
    <t>1-浪潮信息-000977.SZ-实体</t>
  </si>
  <si>
    <t>2-万达信息-300168.SZ-实体</t>
  </si>
  <si>
    <t>3-西宁特钢-600117.SH-实体</t>
  </si>
  <si>
    <t>2-北京文化-000802.SZ-实体</t>
  </si>
  <si>
    <t>2-京汉股份-000615.SZ-实体</t>
  </si>
  <si>
    <t>3-青龙管业-002457.SZ-实体</t>
  </si>
  <si>
    <t>2-安阳钢铁-600569.SH-实体</t>
  </si>
  <si>
    <t>3-安阳钢铁-600569.SH-实体</t>
  </si>
  <si>
    <t>2-皮阿诺-002853.SZ-实体</t>
  </si>
  <si>
    <t>2-建投能源-000600.SZ-实体</t>
  </si>
  <si>
    <t>2-圣阳股份-002580.SZ-实体</t>
  </si>
  <si>
    <t>3-领益智造-002600.SZ-非实体</t>
  </si>
  <si>
    <t>4-领益智造-002600.SZ-实体</t>
  </si>
  <si>
    <t>5-领益智造-002600.SZ-实体</t>
  </si>
  <si>
    <t>3-露天煤业-002128.SZ-非实体</t>
  </si>
  <si>
    <t>4-露天煤业-002128.SZ-实体</t>
  </si>
  <si>
    <t>2-洛阳玻璃-600876.SH-实体</t>
  </si>
  <si>
    <t>3-洛阳玻璃-600876.SH-实体</t>
  </si>
  <si>
    <t>2-数知科技-300038.SZ-实体</t>
  </si>
  <si>
    <t>3-中科信息-300678.SZ-实体</t>
  </si>
  <si>
    <t>4-中科信息-300678.SZ-实体</t>
  </si>
  <si>
    <t>3-世嘉科技-002796.SZ-实体</t>
  </si>
  <si>
    <t>4-元隆雅图-002878.SZ-实体</t>
  </si>
  <si>
    <t>3-达安股份-300635.SZ-非实体</t>
  </si>
  <si>
    <t>4-达安股份-300635.SZ-实体</t>
  </si>
  <si>
    <t>5-达安股份-300635.SZ-实体</t>
  </si>
  <si>
    <t>5-中科信息-300678.SZ-非实体</t>
  </si>
  <si>
    <t>2-汉王科技-002362.SZ-实体</t>
  </si>
  <si>
    <t>3-纳川股份-300198.SZ-实体</t>
  </si>
  <si>
    <t>4-纳川股份-300198.SZ-实体</t>
  </si>
  <si>
    <t>3-国科微-300672.SZ-非实体</t>
  </si>
  <si>
    <t>3-天山生物-300313.SZ-实体</t>
  </si>
  <si>
    <t>3-佳云科技-300242.SZ-非实体</t>
  </si>
  <si>
    <t>4-新宏泰-603016.SH-非实体</t>
  </si>
  <si>
    <t>3-安凯客车-000868.SZ-非实体</t>
  </si>
  <si>
    <t>4-安凯客车-000868.SZ-非实体</t>
  </si>
  <si>
    <t>5-安凯客车-000868.SZ-实体</t>
  </si>
  <si>
    <t>2-冠农股份-600251.SH-实体</t>
  </si>
  <si>
    <t>2-新易盛-300502.SZ-实体</t>
  </si>
  <si>
    <t>2-中科信息-300678.SZ-实体</t>
  </si>
  <si>
    <t>3-中通国脉-603559.SH-实体</t>
  </si>
  <si>
    <t>6-安凯客车-000868.SZ-实体</t>
  </si>
  <si>
    <t>5-中通国脉-603559.SH-实体</t>
  </si>
  <si>
    <t>4-科恒股份-300340.SZ-非实体</t>
  </si>
  <si>
    <t>5-科恒股份-300340.SZ-非实体</t>
  </si>
  <si>
    <t>2-*ST凡谷-002194.SZ-实体</t>
  </si>
  <si>
    <t>3-*ST凡谷-002194.SZ-实体</t>
  </si>
  <si>
    <t>6-科恒股份-300340.SZ-非实体</t>
  </si>
  <si>
    <t>7-科恒股份-300340.SZ-非实体</t>
  </si>
  <si>
    <t>6-新华都-002264.SZ-实体</t>
  </si>
  <si>
    <t>6-韦尔股份-603501.SH-实体</t>
  </si>
  <si>
    <t>3-甘肃电投-000791.SZ-实体</t>
  </si>
  <si>
    <t>7-新华都-002264.SZ-实体</t>
  </si>
  <si>
    <t>2-森霸传感-300701.SZ-实体</t>
  </si>
  <si>
    <t>2-海联讯-300277.SZ-实体</t>
  </si>
  <si>
    <t>3-海联讯-300277.SZ-实体</t>
  </si>
  <si>
    <t>2-扬子新材-002652.SZ-实体</t>
  </si>
  <si>
    <t>3-畅联股份-603648.SH-非实体</t>
  </si>
  <si>
    <t>3-中远海科-002401.SZ-实体</t>
  </si>
  <si>
    <t>2-英联股份-002846.SZ-实体</t>
  </si>
  <si>
    <t>2-立昂技术-300603.SZ-非实体</t>
  </si>
  <si>
    <t>2-百利电气-600468.SH-非实体</t>
  </si>
  <si>
    <t>1-南山控股-002314.SZ-非实体</t>
  </si>
  <si>
    <t>2-置信电气-600517.SH-实体</t>
  </si>
  <si>
    <t>2-雅克科技-002409.SZ-非实体</t>
  </si>
  <si>
    <t>3-雅克科技-002409.SZ-非实体</t>
  </si>
  <si>
    <t>4-雅克科技-002409.SZ-非实体</t>
  </si>
  <si>
    <t>5-雅克科技-002409.SZ-非实体</t>
  </si>
  <si>
    <t>6-雅克科技-002409.SZ-非实体</t>
  </si>
  <si>
    <t>7-雅克科技-002409.SZ-实体</t>
  </si>
  <si>
    <t>5-三六零-601360.SH-非实体</t>
  </si>
  <si>
    <t>6-三六零-601360.SH-非实体</t>
  </si>
  <si>
    <t>7-三六零-601360.SH-非实体</t>
  </si>
  <si>
    <t>8-三六零-601360.SH-非实体</t>
  </si>
  <si>
    <t>9-三六零-601360.SH-非实体</t>
  </si>
  <si>
    <t>10-三六零-601360.SH-非实体</t>
  </si>
  <si>
    <t>11-三六零-601360.SH-非实体</t>
  </si>
  <si>
    <t>12-三六零-601360.SH-非实体</t>
  </si>
  <si>
    <t>13-三六零-601360.SH-非实体</t>
  </si>
  <si>
    <t>14-三六零-601360.SH-非实体</t>
  </si>
  <si>
    <t>15-三六零-601360.SH-非实体</t>
  </si>
  <si>
    <t>16-三六零-601360.SH-非实体</t>
  </si>
  <si>
    <t>17-三六零-601360.SH-非实体</t>
  </si>
  <si>
    <t>18-三六零-601360.SH-非实体</t>
  </si>
  <si>
    <t>3-中环股份-002129.SZ-实体</t>
  </si>
  <si>
    <t>2-荣华实业-600311.SH-实体</t>
  </si>
  <si>
    <t>2-国新健康-000503.SZ-非实体</t>
  </si>
  <si>
    <t>2-川恒股份-002895.SZ-实体</t>
  </si>
  <si>
    <t>2-药石科技-300725.SZ-实体</t>
  </si>
  <si>
    <t>3-药石科技-300725.SZ-实体</t>
  </si>
  <si>
    <t>2-中百集团-000759.SZ-实体</t>
  </si>
  <si>
    <t>2-银信科技-300231.SZ-实体</t>
  </si>
  <si>
    <t>1-南华生物-000504.SZ-实体</t>
  </si>
  <si>
    <t>2-南华生物-000504.SZ-实体</t>
  </si>
  <si>
    <t>1-*ST新能-000720.SZ-实体</t>
  </si>
  <si>
    <t>1-御银股份-002177.SZ-实体</t>
  </si>
  <si>
    <t>1-深天地A-000023.SZ-实体</t>
  </si>
  <si>
    <t>3-贵州燃气-600903.SH-实体</t>
  </si>
  <si>
    <t>4-贵州燃气-600903.SH-实体</t>
  </si>
  <si>
    <t>8-贵州燃气-600903.SH-实体</t>
  </si>
  <si>
    <t>3-万年青-000789.SZ-实体</t>
  </si>
  <si>
    <t>3-中设股份-002883.SZ-非实体</t>
  </si>
  <si>
    <t>3-泰禾集团-000732.SZ-实体</t>
  </si>
  <si>
    <t>3-荣安地产-000517.SZ-实体</t>
  </si>
  <si>
    <t>4-荣安地产-000517.SZ-实体</t>
  </si>
  <si>
    <t>5-华森制药-002907.SZ-实体</t>
  </si>
  <si>
    <t>5-蓝帆医疗-002382.SZ-实体</t>
  </si>
  <si>
    <t>4-泰禾集团-000732.SZ-实体</t>
  </si>
  <si>
    <t>5-泰禾集团-000732.SZ-实体</t>
  </si>
  <si>
    <t>3-蓝晓科技-300487.SZ-实体</t>
  </si>
  <si>
    <t>4-蓝晓科技-300487.SZ-实体</t>
  </si>
  <si>
    <t>5-蓝晓科技-300487.SZ-实体</t>
  </si>
  <si>
    <t>2-华金资本-000532.SZ-实体</t>
  </si>
  <si>
    <t>2-方大集团-000055.SZ-实体</t>
  </si>
  <si>
    <t>3-阳光股份-000608.SZ-非实体</t>
  </si>
  <si>
    <t>2-汇金科技-300561.SZ-实体</t>
  </si>
  <si>
    <t>6-蓝晓科技-300487.SZ-实体</t>
  </si>
  <si>
    <t>2-世荣兆业-002016.SZ-实体</t>
  </si>
  <si>
    <t>3-世荣兆业-002016.SZ-实体</t>
  </si>
  <si>
    <t>2-国芳集团-601086.SH-实体</t>
  </si>
  <si>
    <t>12-申通快递-002468.SZ-非实体</t>
  </si>
  <si>
    <t>13-申通快递-002468.SZ-实体</t>
  </si>
  <si>
    <t>4-高升控股-000971.SZ-实体</t>
  </si>
  <si>
    <t>5-聚力文化-002247.SZ-非实体</t>
  </si>
  <si>
    <t>3-长高集团-002452.SZ-实体</t>
  </si>
  <si>
    <t>3-金科文化-300459.SZ-非实体</t>
  </si>
  <si>
    <t>4-金科文化-300459.SZ-非实体</t>
  </si>
  <si>
    <t>1-黑芝麻-000716.SZ-实体</t>
  </si>
  <si>
    <t>2-通光线缆-300265.SZ-实体</t>
  </si>
  <si>
    <t>3-*ST毅达-600610.SH-实体</t>
  </si>
  <si>
    <t>4-*ST毅达-600610.SH-实体</t>
  </si>
  <si>
    <t>4-广东甘化-000576.SZ-实体</t>
  </si>
  <si>
    <t>5-*ST毅达-600610.SH-实体</t>
  </si>
  <si>
    <t>6-*ST毅达-600610.SH-实体</t>
  </si>
  <si>
    <t>4-完美世界-002624.SZ-非实体</t>
  </si>
  <si>
    <t>5-完美世界-002624.SZ-非实体</t>
  </si>
  <si>
    <t>6-完美世界-002624.SZ-实体</t>
  </si>
  <si>
    <t>3-华谊集团-600623.SH-非实体</t>
  </si>
  <si>
    <t>4-华谊集团-600623.SH-非实体</t>
  </si>
  <si>
    <t>4-长江润发-002435.SZ-非实体</t>
  </si>
  <si>
    <t>9-圣济堂-600227.SH-实体</t>
  </si>
  <si>
    <t>3-中国中车-601766.SH-非实体</t>
  </si>
  <si>
    <t>4-中国中车-601766.SH-非实体</t>
  </si>
  <si>
    <t>5-中国中车-601766.SH-非实体</t>
  </si>
  <si>
    <t>6-中国中车-601766.SH-非实体</t>
  </si>
  <si>
    <t>2-迪安诊断-300244.SZ-实体</t>
  </si>
  <si>
    <t>1-山东路桥-000498.SZ-实体</t>
  </si>
  <si>
    <t>2-山东路桥-000498.SZ-实体</t>
  </si>
  <si>
    <t>2-沃华医药-002107.SZ-实体</t>
  </si>
  <si>
    <t>2-正业科技-300410.SZ-实体</t>
  </si>
  <si>
    <t>2-远大控股-000626.SZ-实体</t>
  </si>
  <si>
    <t>3-天茂集团-000627.SZ-非实体</t>
  </si>
  <si>
    <t>4-天茂集团-000627.SZ-非实体</t>
  </si>
  <si>
    <t>5-天茂集团-000627.SZ-非实体</t>
  </si>
  <si>
    <t>6-天茂集团-000627.SZ-非实体</t>
  </si>
  <si>
    <t>7-天茂集团-000627.SZ-非实体</t>
  </si>
  <si>
    <t>8-天茂集团-000627.SZ-非实体</t>
  </si>
  <si>
    <t>9-天茂集团-000627.SZ-非实体</t>
  </si>
  <si>
    <t>5-汇鸿集团-600981.SH-非实体</t>
  </si>
  <si>
    <t>6-汇鸿集团-600981.SH-非实体</t>
  </si>
  <si>
    <t>7-大智慧-601519.SH-非实体</t>
  </si>
  <si>
    <t>8-大智慧-601519.SH-非实体</t>
  </si>
  <si>
    <t>9-大智慧-601519.SH-非实体</t>
  </si>
  <si>
    <t>10-大智慧-601519.SH-非实体</t>
  </si>
  <si>
    <t>11-大智慧-601519.SH-非实体</t>
  </si>
  <si>
    <t>12-大智慧-601519.SH-非实体</t>
  </si>
  <si>
    <t>3-新力金融-600318.SH-非实体</t>
  </si>
  <si>
    <t>4-新力金融-600318.SH-非实体</t>
  </si>
  <si>
    <t>5-新力金融-600318.SH-非实体</t>
  </si>
  <si>
    <t>6-新力金融-600318.SH-非实体</t>
  </si>
  <si>
    <t>4-大亚圣象-000910.SZ-实体</t>
  </si>
  <si>
    <t>4-远大控股-000626.SZ-实体</t>
  </si>
  <si>
    <t>5-远大控股-000626.SZ-实体</t>
  </si>
  <si>
    <t>5-二三四五-002195.SZ-实体</t>
  </si>
  <si>
    <t>5-华铁股份-000976.SZ-非实体</t>
  </si>
  <si>
    <t>6-华铁股份-000976.SZ-非实体</t>
  </si>
  <si>
    <t>7-华铁股份-000976.SZ-非实体</t>
  </si>
  <si>
    <t>8-华铁股份-000976.SZ-实体</t>
  </si>
  <si>
    <t>9-华铁股份-000976.SZ-实体</t>
  </si>
  <si>
    <t>5-联创互联-300343.SZ-非实体</t>
  </si>
  <si>
    <t>6-联创互联-300343.SZ-非实体</t>
  </si>
  <si>
    <t>7-联创互联-300343.SZ-非实体</t>
  </si>
  <si>
    <t>8-联创互联-300343.SZ-实体</t>
  </si>
  <si>
    <t>3-华明装备-002270.SZ-非实体</t>
  </si>
  <si>
    <t>4-华明装备-002270.SZ-非实体</t>
  </si>
  <si>
    <t>5-华明装备-002270.SZ-实体</t>
  </si>
  <si>
    <t>4-启明星辰-002439.SZ-实体</t>
  </si>
  <si>
    <t>5-启明星辰-002439.SZ-实体</t>
  </si>
  <si>
    <t>4-洪涛股份-002325.SZ-实体</t>
  </si>
  <si>
    <t>4-国脉科技-002093.SZ-实体</t>
  </si>
  <si>
    <t>4-宋城演艺-300144.SZ-非实体</t>
  </si>
  <si>
    <t>5-宋城演艺-300144.SZ-非实体</t>
  </si>
  <si>
    <t>6-宋城演艺-300144.SZ-非实体</t>
  </si>
  <si>
    <t>7-宋城演艺-300144.SZ-非实体</t>
  </si>
  <si>
    <t>8-新研股份-300159.SZ-实体</t>
  </si>
  <si>
    <t>5-天神娱乐-002354.SZ-非实体</t>
  </si>
  <si>
    <t>4-美年健康-002044.SZ-非实体</t>
  </si>
  <si>
    <t>5-美年健康-002044.SZ-非实体</t>
  </si>
  <si>
    <t>6-美年健康-002044.SZ-非实体</t>
  </si>
  <si>
    <t>7-美年健康-002044.SZ-非实体</t>
  </si>
  <si>
    <t>8-美年健康-002044.SZ-非实体</t>
  </si>
  <si>
    <t>9-美年健康-002044.SZ-非实体</t>
  </si>
  <si>
    <t>10-美年健康-002044.SZ-非实体</t>
  </si>
  <si>
    <t>11-美年健康-002044.SZ-非实体</t>
  </si>
  <si>
    <t>12-美年健康-002044.SZ-非实体</t>
  </si>
  <si>
    <t>13-美年健康-002044.SZ-非实体</t>
  </si>
  <si>
    <t>14-美年健康-002044.SZ-实体</t>
  </si>
  <si>
    <t>15-美年健康-002044.SZ-实体</t>
  </si>
  <si>
    <t>16-光启技术-002625.SZ-非实体</t>
  </si>
  <si>
    <t>17-光启技术-002625.SZ-非实体</t>
  </si>
  <si>
    <t>18-光启技术-002625.SZ-非实体</t>
  </si>
  <si>
    <t>19-光启技术-002625.SZ-实体</t>
  </si>
  <si>
    <t>12-高升控股-000971.SZ-实体</t>
  </si>
  <si>
    <t>7-东方财富-300059.SZ-非实体</t>
  </si>
  <si>
    <t>8-东方财富-300059.SZ-非实体</t>
  </si>
  <si>
    <t>9-东方财富-300059.SZ-非实体</t>
  </si>
  <si>
    <t>10-东方财富-300059.SZ-实体</t>
  </si>
  <si>
    <t>11-东方财富-300059.SZ-实体</t>
  </si>
  <si>
    <t>11-海航投资-000616.SZ-实体</t>
  </si>
  <si>
    <t>12-恺英网络-002517.SZ-实体</t>
  </si>
  <si>
    <t>7-华讯方舟-000687.SZ-非实体</t>
  </si>
  <si>
    <t>8-华讯方舟-000687.SZ-非实体</t>
  </si>
  <si>
    <t>8-通鼎互联-002491.SZ-实体</t>
  </si>
  <si>
    <t>9-通鼎互联-002491.SZ-实体</t>
  </si>
  <si>
    <t>10-通鼎互联-002491.SZ-非实体</t>
  </si>
  <si>
    <t>11-通鼎互联-002491.SZ-非实体</t>
  </si>
  <si>
    <t>12-通鼎互联-002491.SZ-非实体</t>
  </si>
  <si>
    <t>13-通鼎互联-002491.SZ-实体</t>
  </si>
  <si>
    <t>14-通鼎互联-002491.SZ-实体</t>
  </si>
  <si>
    <t>15-通鼎互联-002491.SZ-实体</t>
  </si>
  <si>
    <t>16-通鼎互联-002491.SZ-实体</t>
  </si>
  <si>
    <t>17-通鼎互联-002491.SZ-非实体</t>
  </si>
  <si>
    <t>18-通鼎互联-002491.SZ-实体</t>
  </si>
  <si>
    <t>13-哈工智能-000584.SZ-非实体</t>
  </si>
  <si>
    <t>14-哈工智能-000584.SZ-非实体</t>
  </si>
  <si>
    <t>15-哈工智能-000584.SZ-非实体</t>
  </si>
  <si>
    <t>16-哈工智能-000584.SZ-非实体</t>
  </si>
  <si>
    <t>17-哈工智能-000584.SZ-实体</t>
  </si>
  <si>
    <t>14-*ST工新-600701.SH-非实体</t>
  </si>
  <si>
    <t>15-*ST工新-600701.SH-非实体</t>
  </si>
  <si>
    <t>16-*ST工新-600701.SH-非实体</t>
  </si>
  <si>
    <t>17-*ST工新-600701.SH-非实体</t>
  </si>
  <si>
    <t>18-*ST工新-600701.SH-非实体</t>
  </si>
  <si>
    <t>19-*ST工新-600701.SH-非实体</t>
  </si>
  <si>
    <t>11-紫光股份-000938.SZ-非实体</t>
  </si>
  <si>
    <t>12-紫光股份-000938.SZ-非实体</t>
  </si>
  <si>
    <t>13-紫光股份-000938.SZ-非实体</t>
  </si>
  <si>
    <t>14-紫光股份-000938.SZ-非实体</t>
  </si>
  <si>
    <t>15-紫光股份-000938.SZ-非实体</t>
  </si>
  <si>
    <t>16-紫光股份-000938.SZ-实体</t>
  </si>
  <si>
    <t>12-华仁药业-300110.SZ-非实体</t>
  </si>
  <si>
    <t>12-思创医惠-300078.SZ-非实体</t>
  </si>
  <si>
    <t>13-思创医惠-300078.SZ-实体</t>
  </si>
  <si>
    <t>13-华讯方舟-000687.SZ-非实体</t>
  </si>
  <si>
    <t>14-华讯方舟-000687.SZ-非实体</t>
  </si>
  <si>
    <t>15-华讯方舟-000687.SZ-非实体</t>
  </si>
  <si>
    <t>9-金鹰股份-600232.SH-实体</t>
  </si>
  <si>
    <t>5-传化智联-002010.SZ-非实体</t>
  </si>
  <si>
    <t>6-传化智联-002010.SZ-非实体</t>
  </si>
  <si>
    <t>7-传化智联-002010.SZ-非实体</t>
  </si>
  <si>
    <t>8-传化智联-002010.SZ-实体</t>
  </si>
  <si>
    <t>4-太极实业-600667.SH-实体</t>
  </si>
  <si>
    <t>2-银泰资源-000975.SZ-实体</t>
  </si>
  <si>
    <t>3-北讯集团-002359.SZ-非实体</t>
  </si>
  <si>
    <t>1-顺发恒业-000631.SZ-实体</t>
  </si>
  <si>
    <t>2-顺发恒业-000631.SZ-实体</t>
  </si>
  <si>
    <t>3-顺发恒业-000631.SZ-实体</t>
  </si>
  <si>
    <t>4-顺发恒业-000631.SZ-实体</t>
  </si>
  <si>
    <t>5-大洋电机-002249.SZ-实体</t>
  </si>
  <si>
    <t>5-北讯集团-002359.SZ-实体</t>
  </si>
  <si>
    <t>4-四川九洲-000801.SZ-实体</t>
  </si>
  <si>
    <t>5-四川九洲-000801.SZ-实体</t>
  </si>
  <si>
    <t>6-四川九洲-000801.SZ-实体</t>
  </si>
  <si>
    <t>6-东方精工-002611.SZ-实体</t>
  </si>
  <si>
    <t>7-*ST长生-002680.SZ-非实体</t>
  </si>
  <si>
    <t>8-*ST长生-002680.SZ-非实体</t>
  </si>
  <si>
    <t>9-*ST长生-002680.SZ-实体</t>
  </si>
  <si>
    <t>6-花园生物-300401.SZ-实体</t>
  </si>
  <si>
    <t>6-金新农-002548.SZ-实体</t>
  </si>
  <si>
    <t>7-金新农-002548.SZ-实体</t>
  </si>
  <si>
    <t>5-三湘印象-000863.SZ-非实体</t>
  </si>
  <si>
    <t>6-三湘印象-000863.SZ-非实体</t>
  </si>
  <si>
    <t>7-三湘印象-000863.SZ-实体</t>
  </si>
  <si>
    <t>6-众应互联-002464.SZ-非实体</t>
  </si>
  <si>
    <t>7-众应互联-002464.SZ-非实体</t>
  </si>
  <si>
    <t>8-众应互联-002464.SZ-非实体</t>
  </si>
  <si>
    <t>9-众应互联-002464.SZ-非实体</t>
  </si>
  <si>
    <t>10-众应互联-002464.SZ-非实体</t>
  </si>
  <si>
    <t>11-众应互联-002464.SZ-实体</t>
  </si>
  <si>
    <t>6-供销大集-000564.SZ-非实体</t>
  </si>
  <si>
    <t>7-供销大集-000564.SZ-非实体</t>
  </si>
  <si>
    <t>8-供销大集-000564.SZ-非实体</t>
  </si>
  <si>
    <t>9-供销大集-000564.SZ-非实体</t>
  </si>
  <si>
    <t>7-紫光学大-000526.SZ-非实体</t>
  </si>
  <si>
    <t>8-紫光学大-000526.SZ-非实体</t>
  </si>
  <si>
    <t>9-紫光学大-000526.SZ-非实体</t>
  </si>
  <si>
    <t>3-浙富控股-002266.SZ-实体</t>
  </si>
  <si>
    <t>1-徐工机械-000425.SZ-实体</t>
  </si>
  <si>
    <t>2-高新发展-000628.SZ-实体</t>
  </si>
  <si>
    <t>3-高新发展-000628.SZ-实体</t>
  </si>
  <si>
    <t>4-高新发展-000628.SZ-实体</t>
  </si>
  <si>
    <t>5-高新发展-000628.SZ-非实体</t>
  </si>
  <si>
    <t>3-航发控制-000738.SZ-实体</t>
  </si>
  <si>
    <t>2-分众传媒-002027.SZ-非实体</t>
  </si>
  <si>
    <t>3-分众传媒-002027.SZ-非实体</t>
  </si>
  <si>
    <t>4-分众传媒-002027.SZ-非实体</t>
  </si>
  <si>
    <t>5-分众传媒-002027.SZ-非实体</t>
  </si>
  <si>
    <t>6-分众传媒-002027.SZ-非实体</t>
  </si>
  <si>
    <t>7-分众传媒-002027.SZ-非实体</t>
  </si>
  <si>
    <t>8-分众传媒-002027.SZ-实体</t>
  </si>
  <si>
    <t>6-市北高新-600604.SH-实体</t>
  </si>
  <si>
    <t>7-市北高新-600604.SH-实体</t>
  </si>
  <si>
    <t>4-特力A-000025.SZ-非实体</t>
  </si>
  <si>
    <t>5-特力A-000025.SZ-实体</t>
  </si>
  <si>
    <t>6-特力A-000025.SZ-实体</t>
  </si>
  <si>
    <t>7-特力A-000025.SZ-实体</t>
  </si>
  <si>
    <t>8-特力A-000025.SZ-实体</t>
  </si>
  <si>
    <t>4-亚星锚链-601890.SH-实体</t>
  </si>
  <si>
    <t>2-九阳股份-002242.SZ-实体</t>
  </si>
  <si>
    <t>3-九阳股份-002242.SZ-实体</t>
  </si>
  <si>
    <t>4-九阳股份-002242.SZ-实体</t>
  </si>
  <si>
    <t>2-深大通-000038.SZ-实体</t>
  </si>
  <si>
    <t>3-深大通-000038.SZ-实体</t>
  </si>
  <si>
    <t>4-深大通-000038.SZ-实体</t>
  </si>
  <si>
    <t>5-深大通-000038.SZ-实体</t>
  </si>
  <si>
    <t>6-正业科技-300410.SZ-实体</t>
  </si>
  <si>
    <t>6-科泰电源-300153.SZ-实体</t>
  </si>
  <si>
    <t>7-潜能恒信-300191.SZ-非实体</t>
  </si>
  <si>
    <t>8-潜能恒信-300191.SZ-非实体</t>
  </si>
  <si>
    <t>9-潜能恒信-300191.SZ-实体</t>
  </si>
  <si>
    <t>10-潜能恒信-300191.SZ-实体</t>
  </si>
  <si>
    <t>11-潜能恒信-300191.SZ-实体</t>
  </si>
  <si>
    <t>12-潜能恒信-300191.SZ-实体</t>
  </si>
  <si>
    <t>13-潜能恒信-300191.SZ-实体</t>
  </si>
  <si>
    <t>12-智度股份-000676.SZ-非实体</t>
  </si>
  <si>
    <t>13-智度股份-000676.SZ-实体</t>
  </si>
  <si>
    <t>6-安彩高科-600207.SH-实体</t>
  </si>
  <si>
    <t>7-安彩高科-600207.SH-实体</t>
  </si>
  <si>
    <t>8-安彩高科-600207.SH-实体</t>
  </si>
  <si>
    <t>4-斯太尔-000760.SZ-实体</t>
  </si>
  <si>
    <t>4-莱茵生物-002166.SZ-非实体</t>
  </si>
  <si>
    <t>5-莱茵生物-002166.SZ-非实体</t>
  </si>
  <si>
    <t>6-莱茵生物-002166.SZ-实体</t>
  </si>
  <si>
    <t>6-奥马电器-002668.SZ-非实体</t>
  </si>
  <si>
    <t>7-奥马电器-002668.SZ-非实体</t>
  </si>
  <si>
    <t>8-奥马电器-002668.SZ-非实体</t>
  </si>
  <si>
    <t>6-海联讯-300277.SZ-非实体</t>
  </si>
  <si>
    <t>5-紫光国微-002049.SZ-非实体</t>
  </si>
  <si>
    <t>6-紫光国微-002049.SZ-非实体</t>
  </si>
  <si>
    <t>7-紫光国微-002049.SZ-实体</t>
  </si>
  <si>
    <t>7-*ST毅达-600610.SH-实体</t>
  </si>
  <si>
    <t>8-*ST毅达-600610.SH-实体</t>
  </si>
  <si>
    <t>9-*ST毅达-600610.SH-实体</t>
  </si>
  <si>
    <t>9-巨人网络-002558.SZ-非实体</t>
  </si>
  <si>
    <t>10-巨人网络-002558.SZ-非实体</t>
  </si>
  <si>
    <t>11-巨人网络-002558.SZ-非实体</t>
  </si>
  <si>
    <t>12-巨人网络-002558.SZ-非实体</t>
  </si>
  <si>
    <t>13-巨人网络-002558.SZ-非实体</t>
  </si>
  <si>
    <t>14-巨人网络-002558.SZ-非实体</t>
  </si>
  <si>
    <t>15-巨人网络-002558.SZ-非实体</t>
  </si>
  <si>
    <t>16-巨人网络-002558.SZ-非实体</t>
  </si>
  <si>
    <t>17-巨人网络-002558.SZ-非实体</t>
  </si>
  <si>
    <t>18-巨人网络-002558.SZ-非实体</t>
  </si>
  <si>
    <t>19-巨人网络-002558.SZ-非实体</t>
  </si>
  <si>
    <t>20-巨人网络-002558.SZ-实体</t>
  </si>
  <si>
    <t>11-鞍重股份-002667.SZ-非实体</t>
  </si>
  <si>
    <t>8-赛摩电气-300466.SZ-非实体</t>
  </si>
  <si>
    <t>9-赛摩电气-300466.SZ-非实体</t>
  </si>
  <si>
    <t>10-赛摩电气-300466.SZ-非实体</t>
  </si>
  <si>
    <t>11-赛摩电气-300466.SZ-非实体</t>
  </si>
  <si>
    <t>12-赛摩电气-300466.SZ-实体</t>
  </si>
  <si>
    <t>9-仁智股份-002629.SZ-实体</t>
  </si>
  <si>
    <t>8-青岛金王-002094.SZ-实体</t>
  </si>
  <si>
    <t>6-申通快递-002468.SZ-非实体</t>
  </si>
  <si>
    <t>8-世纪华通-002602.SZ-非实体</t>
  </si>
  <si>
    <t>9-世纪华通-002602.SZ-非实体</t>
  </si>
  <si>
    <t>10-世纪华通-002602.SZ-非实体</t>
  </si>
  <si>
    <t>11-世纪华通-002602.SZ-非实体</t>
  </si>
  <si>
    <t>12-世纪华通-002602.SZ-实体</t>
  </si>
  <si>
    <t>9-申通快递-002468.SZ-非实体</t>
  </si>
  <si>
    <t>10-申通快递-002468.SZ-非实体</t>
  </si>
  <si>
    <t>11-申通快递-002468.SZ-非实体</t>
  </si>
  <si>
    <t>2-融捷健康-300247.SZ-实体-14.0</t>
  </si>
  <si>
    <t>3-包钢股份-600010.SH-实体-0.0</t>
  </si>
  <si>
    <t>1-佛山照明-000541.SZ-实体-5.0</t>
  </si>
  <si>
    <t>4-天瑞仪器-300165.SZ-非实体-0.0</t>
  </si>
  <si>
    <t>5-天瑞仪器-300165.SZ-实体-0.0</t>
  </si>
  <si>
    <t>2-浙大网新-600797.SH-实体-18.0</t>
  </si>
  <si>
    <t>1-广聚能源-000096.SZ-实体-9.0</t>
  </si>
  <si>
    <t>2-视觉中国-000681.SZ-实体-2.0</t>
  </si>
  <si>
    <t>2-赫美集团-002356.SZ-实体-0.0</t>
  </si>
  <si>
    <t>2-天神娱乐-002354.SZ-非实体-0.0</t>
  </si>
  <si>
    <t>3-天神娱乐-002354.SZ-非实体-0.0</t>
  </si>
  <si>
    <t>4-天神娱乐-002354.SZ-非实体-0.0</t>
  </si>
  <si>
    <t>5-天神娱乐-002354.SZ-非实体-0.0</t>
  </si>
  <si>
    <t>6-天神娱乐-002354.SZ-非实体-0.0</t>
  </si>
  <si>
    <t>7-天神娱乐-002354.SZ-非实体-0.0</t>
  </si>
  <si>
    <t>8-天神娱乐-002354.SZ-非实体-0.0</t>
  </si>
  <si>
    <t>7-二三四五-002195.SZ-非实体-0.0</t>
  </si>
  <si>
    <t>8-二三四五-002195.SZ-实体-0.0</t>
  </si>
  <si>
    <t>5-世纪华通-002602.SZ-非实体-0.0</t>
  </si>
  <si>
    <t>9-天神娱乐-002354.SZ-非实体-0.0</t>
  </si>
  <si>
    <t>10-天神娱乐-002354.SZ-非实体-0.0</t>
  </si>
  <si>
    <t>11-天神娱乐-002354.SZ-非实体-0.0</t>
  </si>
  <si>
    <t>12-天神娱乐-002354.SZ-实体-1.0</t>
  </si>
  <si>
    <t>13-天神娱乐-002354.SZ-实体-4.0</t>
  </si>
  <si>
    <t>7-盛路通信-002446.SZ-非实体-0.0</t>
  </si>
  <si>
    <t>9-二三四五-002195.SZ-非实体-0.0</t>
  </si>
  <si>
    <t>10-世纪华通-002602.SZ-非实体-0.0</t>
  </si>
  <si>
    <t>11-世纪华通-002602.SZ-非实体-0.0</t>
  </si>
  <si>
    <t>12-世纪华通-002602.SZ-非实体-0.0</t>
  </si>
  <si>
    <t>13-世纪华通-002602.SZ-非实体-0.0</t>
  </si>
  <si>
    <t>6-金轮股份-002722.SZ-实体-40.0</t>
  </si>
  <si>
    <t>2-信邦制药-002390.SZ-实体-6.0</t>
  </si>
  <si>
    <t>14-世纪华通-002602.SZ-实体-0.0</t>
  </si>
  <si>
    <t>4-银河电子-002519.SZ-非实体-0.0</t>
  </si>
  <si>
    <t>5-银河电子-002519.SZ-非实体-0.0</t>
  </si>
  <si>
    <t>6-银河电子-002519.SZ-实体-5.0</t>
  </si>
  <si>
    <t>6-新国都-300130.SZ-非实体-0.0</t>
  </si>
  <si>
    <t>7-新国都-300130.SZ-非实体-0.0</t>
  </si>
  <si>
    <t>8-新国都-300130.SZ-非实体-0.0</t>
  </si>
  <si>
    <t>9-新国都-300130.SZ-非实体-0.0</t>
  </si>
  <si>
    <t>10-新国都-300130.SZ-非实体-0.0</t>
  </si>
  <si>
    <t>4-坚瑞沃能-300116.SZ-非实体-0.0</t>
  </si>
  <si>
    <t>5-坚瑞沃能-300116.SZ-实体-0.0</t>
  </si>
  <si>
    <t>5-华昌化工-002274.SZ-实体-30.0</t>
  </si>
  <si>
    <t>3-广汇物流-600603.SH-实体-23.0</t>
  </si>
  <si>
    <t>3-顺发恒业-000631.SZ-实体-10.0</t>
  </si>
  <si>
    <t>2-力源信息-300184.SZ-实体-3.0</t>
  </si>
  <si>
    <t>3-开元股份-300338.SZ-实体-19.0</t>
  </si>
  <si>
    <t>4-开元股份-300338.SZ-非实体-19.0</t>
  </si>
  <si>
    <t>5-开元股份-300338.SZ-实体-19.0</t>
  </si>
  <si>
    <t>3-绿地控股-600606.SH-非实体-0.0</t>
  </si>
  <si>
    <t>4-绿地控股-600606.SH-非实体-0.0</t>
  </si>
  <si>
    <t>4-华讯方舟-000687.SZ-实体</t>
  </si>
  <si>
    <t>3-大龙地产-600159.SH-非实体</t>
  </si>
  <si>
    <t>2-华创阳安-600155.SH-实体</t>
  </si>
  <si>
    <t>2-泛海控股-000046.SZ-非实体</t>
  </si>
  <si>
    <t>2-京投发展-600683.SH-实体</t>
  </si>
  <si>
    <t>3-京投发展-600683.SH-实体</t>
  </si>
  <si>
    <t>2-露笑科技-002617.SZ-实体</t>
  </si>
  <si>
    <t>3-露笑科技-002617.SZ-实体</t>
  </si>
  <si>
    <t>4-露笑科技-002617.SZ-实体</t>
  </si>
  <si>
    <t>5-露笑科技-002617.SZ-实体</t>
  </si>
  <si>
    <t>3-恒生电子-600570.SH-实体</t>
  </si>
  <si>
    <t>3-华数传媒-000156.SZ-非实体</t>
  </si>
  <si>
    <t>2-唐山港-601000.SH-实体</t>
  </si>
  <si>
    <t>2-ST准油-002207.SZ-实体</t>
  </si>
  <si>
    <t>2-粤传媒-002181.SZ-实体</t>
  </si>
  <si>
    <t>2-杭萧钢构-600477.SH-实体</t>
  </si>
  <si>
    <t>3-杭萧钢构-600477.SH-实体</t>
  </si>
  <si>
    <t>1-川能动力-000155.SZ-实体</t>
  </si>
  <si>
    <t>2-依米康-300249.SZ-实体</t>
  </si>
  <si>
    <t>2-南京公用-000421.SZ-非实体</t>
  </si>
  <si>
    <t>3-南京公用-000421.SZ-实体</t>
  </si>
  <si>
    <t>2-营口港-600317.SH-非实体</t>
  </si>
  <si>
    <t>2-*ST尤夫-002427.SZ-实体</t>
  </si>
  <si>
    <t>3-*ST尤夫-002427.SZ-实体</t>
  </si>
  <si>
    <t>3-营口港-600317.SH-实体</t>
  </si>
  <si>
    <t>4-营口港-600317.SH-实体</t>
  </si>
  <si>
    <t>5-营口港-600317.SH-实体</t>
  </si>
  <si>
    <t>2-*ST华泽-000693.SZ-实体</t>
  </si>
  <si>
    <t>3-*ST华泽-000693.SZ-实体</t>
  </si>
  <si>
    <t>4-*ST华泽-000693.SZ-实体</t>
  </si>
  <si>
    <t>2-兴业矿业-000426.SZ-实体</t>
  </si>
  <si>
    <t>2-汇金股份-300368.SZ-实体</t>
  </si>
  <si>
    <t>3-汇金股份-300368.SZ-实体</t>
  </si>
  <si>
    <t>1-长城影视-002071.SZ-实体</t>
  </si>
  <si>
    <t>1-齐心集团-002301.SZ-实体</t>
  </si>
  <si>
    <t>2-佳创视讯-300264.SZ-实体</t>
  </si>
  <si>
    <t>2-久其软件-002279.SZ-实体</t>
  </si>
  <si>
    <t>3-中国软件-600536.SH-实体</t>
  </si>
  <si>
    <t>4-中国软件-600536.SH-实体</t>
  </si>
  <si>
    <t>2-博云新材-002297.SZ-非实体</t>
  </si>
  <si>
    <t>3-艾格拉斯-002619.SZ-非实体</t>
  </si>
  <si>
    <t>4-艾格拉斯-002619.SZ-非实体</t>
  </si>
  <si>
    <t>5-艾格拉斯-002619.SZ-非实体</t>
  </si>
  <si>
    <t>6-艾格拉斯-002619.SZ-实体</t>
  </si>
  <si>
    <t>2-旋极信息-300324.SZ-实体</t>
  </si>
  <si>
    <t>2-恒逸石化-000703.SZ-实体</t>
  </si>
  <si>
    <t>3-潜能恒信-300191.SZ-实体</t>
  </si>
  <si>
    <t>1-安纳达-002136.SZ-实体</t>
  </si>
  <si>
    <t>2-华昌达-300278.SZ-实体</t>
  </si>
  <si>
    <t>3-华昌达-300278.SZ-实体</t>
  </si>
  <si>
    <t>2-天润数娱-002113.SZ-非实体</t>
  </si>
  <si>
    <t>3-天润数娱-002113.SZ-非实体</t>
  </si>
  <si>
    <t>4-天润数娱-002113.SZ-非实体</t>
  </si>
  <si>
    <t>5-天润数娱-002113.SZ-非实体</t>
  </si>
  <si>
    <t>6-天润数娱-002113.SZ-实体</t>
  </si>
  <si>
    <t>2-二三四五-002195.SZ-实体</t>
  </si>
  <si>
    <t>1-华塑控股-000509.SZ-实体</t>
  </si>
  <si>
    <t>2-浙江广厦-600052.SH-非实体</t>
  </si>
  <si>
    <t>2-罗平锌电-002114.SZ-实体</t>
  </si>
  <si>
    <t>3-罗平锌电-002114.SZ-实体</t>
  </si>
  <si>
    <t>3-陕西金叶-000812.SZ-实体</t>
  </si>
  <si>
    <t>4-陕西金叶-000812.SZ-实体</t>
  </si>
  <si>
    <t>5-陕西金叶-000812.SZ-实体</t>
  </si>
  <si>
    <t>6-台海核电-002366.SZ-非实体</t>
  </si>
  <si>
    <t>7-台海核电-002366.SZ-非实体</t>
  </si>
  <si>
    <t>8-台海核电-002366.SZ-非实体</t>
  </si>
  <si>
    <t>4-京山轻机-000821.SZ-非实体</t>
  </si>
  <si>
    <t>3-开能健康-300272.SZ-非实体</t>
  </si>
  <si>
    <t>9-台海核电-002366.SZ-实体</t>
  </si>
  <si>
    <t>5-开能健康-300272.SZ-非实体</t>
  </si>
  <si>
    <t>3-北方导航-600435.SH-实体</t>
  </si>
  <si>
    <t>3-金刚玻璃-300093.SZ-非实体</t>
  </si>
  <si>
    <t>4-金刚玻璃-300093.SZ-非实体</t>
  </si>
  <si>
    <t>5-金刚玻璃-300093.SZ-非实体</t>
  </si>
  <si>
    <t>5-南洋股份-002212.SZ-实体</t>
  </si>
  <si>
    <t>4-安凯客车-000868.SZ-实体</t>
  </si>
  <si>
    <t>2-中成股份-000151.SZ-实体</t>
  </si>
  <si>
    <t>3-中成股份-000151.SZ-实体</t>
  </si>
  <si>
    <t>4-中成股份-000151.SZ-实体</t>
  </si>
  <si>
    <t>5-中成股份-000151.SZ-实体</t>
  </si>
  <si>
    <t>5-跨境通-002640.SZ-非实体</t>
  </si>
  <si>
    <t>3-漳州发展-000753.SZ-实体</t>
  </si>
  <si>
    <t>3-*ST东南-002263.SZ-非实体</t>
  </si>
  <si>
    <t>3-永泰能源-600157.SH-实体</t>
  </si>
  <si>
    <t>6-跨境通-002640.SZ-实体</t>
  </si>
  <si>
    <t>7-跨境通-002640.SZ-实体</t>
  </si>
  <si>
    <t>5-中嘉博创-000889.SZ-实体</t>
  </si>
  <si>
    <t>5-云铝股份-000807.SZ-实体</t>
  </si>
  <si>
    <t>5-ST慧球-600556.SH-非实体</t>
  </si>
  <si>
    <t>6-ST慧球-600556.SH-非实体</t>
  </si>
  <si>
    <t>7-ST慧球-600556.SH-非实体</t>
  </si>
  <si>
    <t>3-锡业股份-000960.SZ-非实体</t>
  </si>
  <si>
    <t>4-锡业股份-000960.SZ-实体</t>
  </si>
  <si>
    <t>2-南天信息-000948.SZ-实体</t>
  </si>
  <si>
    <t>3-长江投资-600119.SH-实体</t>
  </si>
  <si>
    <t>3-赤峰黄金-600988.SH-非实体</t>
  </si>
  <si>
    <t>4-赤峰黄金-600988.SH-实体</t>
  </si>
  <si>
    <t>4-奥瑞德-600666.SH-非实体</t>
  </si>
  <si>
    <t>5-奥瑞德-600666.SH-非实体</t>
  </si>
  <si>
    <t>6-奥瑞德-600666.SH-非实体</t>
  </si>
  <si>
    <t>7-奥瑞德-600666.SH-非实体</t>
  </si>
  <si>
    <t>8-奥瑞德-600666.SH-非实体</t>
  </si>
  <si>
    <t>9-奥瑞德-600666.SH-实体</t>
  </si>
  <si>
    <t>8-文投控股-600715.SH-非实体</t>
  </si>
  <si>
    <t>9-文投控股-600715.SH-非实体</t>
  </si>
  <si>
    <t>10-文投控股-600715.SH-实体</t>
  </si>
  <si>
    <t>8-*ST富控-600634.SH-非实体</t>
  </si>
  <si>
    <t>7-未名医药-002581.SZ-非实体</t>
  </si>
  <si>
    <t>8-未名医药-002581.SZ-实体</t>
  </si>
  <si>
    <t>2-北方国际-000065.SZ-实体</t>
  </si>
  <si>
    <t>3-南天信息-000948.SZ-非实体</t>
  </si>
  <si>
    <t>4-南天信息-000948.SZ-实体</t>
  </si>
  <si>
    <t>9-未名医药-002581.SZ-实体</t>
  </si>
  <si>
    <t>6-完美世界-002624.SZ-非实体</t>
  </si>
  <si>
    <t>7-完美世界-002624.SZ-非实体</t>
  </si>
  <si>
    <t>8-完美世界-002624.SZ-非实体</t>
  </si>
  <si>
    <t>9-完美世界-002624.SZ-非实体</t>
  </si>
  <si>
    <t>6-佳云科技-300242.SZ-实体</t>
  </si>
  <si>
    <t>7-佳云科技-300242.SZ-实体</t>
  </si>
  <si>
    <t>10-完美世界-002624.SZ-非实体</t>
  </si>
  <si>
    <t>7-国轩高科-002074.SZ-非实体</t>
  </si>
  <si>
    <t>8-国轩高科-002074.SZ-非实体</t>
  </si>
  <si>
    <t>7-百润股份-002568.SZ-实体</t>
  </si>
  <si>
    <t>8-江泉实业-600212.SH-非实体</t>
  </si>
  <si>
    <t>9-国轩高科-002074.SZ-非实体</t>
  </si>
  <si>
    <t>10-国轩高科-002074.SZ-实体</t>
  </si>
  <si>
    <t>6-神州高铁-000008.SZ-实体</t>
  </si>
  <si>
    <t>7-中航高科-600862.SH-非实体</t>
  </si>
  <si>
    <t>8-中航高科-600862.SH-非实体</t>
  </si>
  <si>
    <t>9-中航高科-600862.SH-非实体</t>
  </si>
  <si>
    <t>10-中航高科-600862.SH-非实体</t>
  </si>
  <si>
    <t>11-中航高科-600862.SH-非实体</t>
  </si>
  <si>
    <t>12-中航高科-600862.SH-非实体</t>
  </si>
  <si>
    <t>13-中航高科-600862.SH-非实体</t>
  </si>
  <si>
    <t>14-中航高科-600862.SH-非实体</t>
  </si>
  <si>
    <t>15-中航高科-600862.SH-非实体</t>
  </si>
  <si>
    <t>5-神雾节能-000820.SZ-实体</t>
  </si>
  <si>
    <t>4-神州长城-000018.SZ-实体</t>
  </si>
  <si>
    <t>2-商赢环球-600146.SH-非实体</t>
  </si>
  <si>
    <t>2-英飞拓-002528.SZ-非实体</t>
  </si>
  <si>
    <t>2-ST昌鱼-600275.SH-非实体</t>
  </si>
  <si>
    <t>3-ST昌鱼-600275.SH-非实体</t>
  </si>
  <si>
    <t>1-渝开发-000514.SZ-实体</t>
  </si>
  <si>
    <t>2-华建集团-600629.SH-非实体</t>
  </si>
  <si>
    <t>3-华建集团-600629.SH-实体</t>
  </si>
  <si>
    <t>4-华银电力-600744.SH-非实体</t>
  </si>
  <si>
    <t>5-华银电力-600744.SH-实体</t>
  </si>
  <si>
    <t>5-东土科技-300353.SZ-非实体</t>
  </si>
  <si>
    <t>3-雷科防务-002413.SZ-非实体</t>
  </si>
  <si>
    <t>4-雷科防务-002413.SZ-非实体</t>
  </si>
  <si>
    <t>5-雷科防务-002413.SZ-非实体</t>
  </si>
  <si>
    <t>6-雷科防务-002413.SZ-非实体</t>
  </si>
  <si>
    <t>7-雷科防务-002413.SZ-非实体</t>
  </si>
  <si>
    <t>8-雷科防务-002413.SZ-实体</t>
  </si>
  <si>
    <t>9-雷科防务-002413.SZ-实体</t>
  </si>
  <si>
    <t>4-山东钢铁-600022.SH-实体</t>
  </si>
  <si>
    <t>3-欢瑞世纪-000892.SZ-实体</t>
  </si>
  <si>
    <t>1-中关村-000931.SZ-实体</t>
  </si>
  <si>
    <t>2-银之杰-300085.SZ-实体</t>
  </si>
  <si>
    <t>3-新开源-300109.SZ-非实体</t>
  </si>
  <si>
    <t>4-新开源-300109.SZ-非实体</t>
  </si>
  <si>
    <t>5-新开源-300109.SZ-非实体</t>
  </si>
  <si>
    <t>6-新开源-300109.SZ-非实体</t>
  </si>
  <si>
    <t>7-新开源-300109.SZ-实体</t>
  </si>
  <si>
    <t>7-国投资本-600061.SH-非实体</t>
  </si>
  <si>
    <t>8-国投资本-600061.SH-非实体</t>
  </si>
  <si>
    <t>9-国投资本-600061.SH-非实体</t>
  </si>
  <si>
    <t>10-国投资本-600061.SH-非实体</t>
  </si>
  <si>
    <t>11-国投资本-600061.SH-非实体</t>
  </si>
  <si>
    <t>12-国投资本-600061.SH-非实体</t>
  </si>
  <si>
    <t>13-国投资本-600061.SH-非实体</t>
  </si>
  <si>
    <t>14-国投资本-600061.SH-实体</t>
  </si>
  <si>
    <t>15-国投资本-600061.SH-实体</t>
  </si>
  <si>
    <t>7-四川金顶-600678.SH-实体</t>
  </si>
  <si>
    <t>4-西南证券-600369.SH-非实体</t>
  </si>
  <si>
    <t>5-西南证券-600369.SH-非实体</t>
  </si>
  <si>
    <t>6-西南证券-600369.SH-实体</t>
  </si>
  <si>
    <t>5-越秀金控-000987.SZ-非实体</t>
  </si>
  <si>
    <t>6-越秀金控-000987.SZ-非实体</t>
  </si>
  <si>
    <t>7-越秀金控-000987.SZ-非实体</t>
  </si>
  <si>
    <t>8-越秀金控-000987.SZ-非实体</t>
  </si>
  <si>
    <t>9-越秀金控-000987.SZ-非实体</t>
  </si>
  <si>
    <t>4-中国铁建-601186.SH-实体</t>
  </si>
  <si>
    <t>3-麦克奥迪-300341.SZ-实体</t>
  </si>
  <si>
    <t>4-麦克奥迪-300341.SZ-实体</t>
  </si>
  <si>
    <t>4-藏格控股-000408.SZ-非实体</t>
  </si>
  <si>
    <t>5-藏格控股-000408.SZ-非实体</t>
  </si>
  <si>
    <t>6-藏格控股-000408.SZ-非实体</t>
  </si>
  <si>
    <t>7-藏格控股-000408.SZ-实体</t>
  </si>
  <si>
    <t>8-圣济堂-600227.SH-实体</t>
  </si>
  <si>
    <t>SysChooseNo1(龙头)</t>
    <phoneticPr fontId="1" type="noConversion"/>
  </si>
  <si>
    <t>1-贵州燃气-600903.SH-实体</t>
  </si>
  <si>
    <t>4-领益智造-002600.SZ-实体-13.0</t>
  </si>
  <si>
    <t>5-德新交运-603032.SH-实体-31.0</t>
  </si>
  <si>
    <t>5-人民网-603000.SH-实体-24.0</t>
  </si>
  <si>
    <t>2-中国软件-600536.SH-实体-9.0</t>
  </si>
  <si>
    <t>2-歌尔股份-002241.SZ-实体-19.0</t>
  </si>
  <si>
    <t>4-华仪电气-600290.SH-实体-31.0</t>
  </si>
  <si>
    <t>1-电广传媒-000917.SZ-实体-10.0</t>
  </si>
  <si>
    <t>2-顺鑫农业-000860.SZ-实体-6.0</t>
  </si>
  <si>
    <t>1-中国软件-600536.SH-实体-12.0</t>
  </si>
  <si>
    <t>2-诚志股份-000990.SZ-实体-14.0</t>
  </si>
  <si>
    <t>2-东方电子-000682.SZ-实体-20.0</t>
  </si>
  <si>
    <t>4-广电网络-600831.SH-实体-23.0</t>
  </si>
  <si>
    <t>4-西安旅游-000610.SZ-实体-24.0</t>
  </si>
  <si>
    <t>3-顺灏股份-002565.SZ-实体-18.0</t>
  </si>
  <si>
    <t>4-顺灏股份-002565.SZ-实体-28.0</t>
  </si>
  <si>
    <t>2-德展健康-000813.SZ-实体-13.0</t>
  </si>
  <si>
    <t>1-海通证券-600837.SH-实体-9.0</t>
  </si>
  <si>
    <t>2-顺灏股份-002565.SZ-实体-21.0</t>
  </si>
  <si>
    <t>2-浙江龙盛-600352.SH-实体-5.0</t>
  </si>
  <si>
    <t>5-中国应急-300527.SZ-实体-27.0</t>
  </si>
  <si>
    <t>2-美锦能源-000723.SZ-实体-18.0</t>
  </si>
  <si>
    <t>5-飞马国际-002210.SZ-实体-29.0</t>
  </si>
  <si>
    <t>6-飞马国际-002210.SZ-实体-42.0</t>
  </si>
  <si>
    <t>3-兴源环境-300266.SZ-实体-22.0</t>
  </si>
  <si>
    <t>2-东方电气-600875.SH-实体-16.0</t>
  </si>
  <si>
    <t>SysChooseNo1(中军)</t>
    <phoneticPr fontId="1" type="noConversion"/>
  </si>
  <si>
    <t>1-华能水电-600025.SH-实体</t>
  </si>
  <si>
    <t>2-华能水电-600025.SH-实体</t>
  </si>
  <si>
    <t>1-紫金矿业-601899.SH-实体</t>
  </si>
  <si>
    <t>1-三六零-601360.SH-实体</t>
  </si>
  <si>
    <t>1-金隅集团-601992.SH-实体</t>
  </si>
  <si>
    <t>1-德赛西威-002920.SZ-实体</t>
  </si>
  <si>
    <t>2-远光软件-002063.SZ-实体</t>
  </si>
  <si>
    <t>1-绿地控股-600606.SH-实体</t>
  </si>
  <si>
    <t>2-张家港行-002839.SZ-实体</t>
  </si>
  <si>
    <t>1-无锡银行-600908.SH-实体</t>
  </si>
  <si>
    <t>1-格力电器-000651.SZ-实体</t>
  </si>
  <si>
    <t>1-泰禾集团-000732.SZ-实体</t>
  </si>
  <si>
    <t>1-顺威股份-002676.SZ-实体</t>
  </si>
  <si>
    <t>1-蓝色光标-300058.SZ-实体</t>
  </si>
  <si>
    <t>1-潞安环能-601699.SH-实体-10.0</t>
  </si>
  <si>
    <t>2-三六零-601360.SH-实体-12.0</t>
  </si>
  <si>
    <t>1-蓝色光标-300058.SZ-实体-7.0</t>
  </si>
  <si>
    <t>1-盈趣科技-002925.SZ-实体-12.0</t>
  </si>
  <si>
    <t>1-天齐锂业-002466.SZ-实体-8.0</t>
  </si>
  <si>
    <t>1-三六零-601360.SH-实体-7.0</t>
  </si>
  <si>
    <t>1-太钢不锈-000825.SZ-实体-10.0</t>
  </si>
  <si>
    <t>1-华友钴业-603799.SH-实体-8.0</t>
  </si>
  <si>
    <t>1-雅化集团-002497.SZ-实体-12.0</t>
  </si>
  <si>
    <t>1-*ST慧业-000816.SZ-实体-11.0</t>
  </si>
  <si>
    <t>1-浪潮信息-000977.SZ-实体-10.0</t>
  </si>
  <si>
    <t>3-精达股份-600577.SH-实体-12.0</t>
  </si>
  <si>
    <t>1-顾地科技-002694.SZ-实体-22.0</t>
  </si>
  <si>
    <t>1-贵州燃气-600903.SH-实体-11.0</t>
  </si>
  <si>
    <t>2-贵州燃气-600903.SH-实体-20.0</t>
  </si>
  <si>
    <t>1-网宿科技-300017.SZ-实体-10.0</t>
  </si>
  <si>
    <t>1-佳都科技-600728.SH-实体-13.0</t>
  </si>
  <si>
    <t>1-大连电瓷-002606.SZ-实体-9.0</t>
  </si>
  <si>
    <t>1-顾地科技-002694.SZ-实体-12.0</t>
  </si>
  <si>
    <t>1-乐视网-300104.SZ-实体-13.0</t>
  </si>
  <si>
    <t>1-七一二-603712.SH-实体-11.0</t>
  </si>
  <si>
    <t>2-新华都-002264.SZ-实体-20.0</t>
  </si>
  <si>
    <t>1-万兴科技-300624.SZ-实体-13.0</t>
  </si>
  <si>
    <t>1-用友网络-600588.SH-实体-9.0</t>
  </si>
  <si>
    <t>2-卫宁健康-300253.SZ-实体-18.0</t>
  </si>
  <si>
    <t>1-七一二-603712.SH-实体-6.0</t>
  </si>
  <si>
    <t>2-七一二-603712.SH-实体-14.0</t>
  </si>
  <si>
    <t>3-七一二-603712.SH-实体-20.0</t>
  </si>
  <si>
    <t>1-贵州燃气-600903.SH-实体-12.0</t>
  </si>
  <si>
    <t>1-北大荒-600598.SH-实体-7.0</t>
  </si>
  <si>
    <t>1-振芯科技-300101.SZ-实体-9.0</t>
  </si>
  <si>
    <t>3-恒银金融-603106.SH-实体-20.0</t>
  </si>
  <si>
    <t>1-浪潮信息-000977.SZ-实体-11.0</t>
  </si>
  <si>
    <t>1-乐视网-300104.SZ-实体-6.0</t>
  </si>
  <si>
    <t>1-紫光国微-002049.SZ-实体-8.0</t>
  </si>
  <si>
    <t>1-中国铝业-601600.SH-实体-6.0</t>
  </si>
  <si>
    <t>2-乐视网-300104.SZ-实体-11.0</t>
  </si>
  <si>
    <t>1-中国联通-600050.SH-实体-9.0</t>
  </si>
  <si>
    <t>1-国民技术-300077.SZ-实体-15.0</t>
  </si>
  <si>
    <t>3-兆日科技-300333.SZ-实体-30.0</t>
  </si>
  <si>
    <t>1-白云山-600332.SH-实体-0.0</t>
  </si>
  <si>
    <t>1-中国软件-600536.SH-实体-9.0</t>
  </si>
  <si>
    <t>1-云南白药-000538.SZ-实体-10.0</t>
  </si>
  <si>
    <t>1-宏川智慧-002930.SZ-实体-10.0</t>
  </si>
  <si>
    <t>2-宏川智慧-002930.SZ-实体-24.0</t>
  </si>
  <si>
    <t>1-华友钴业-603799.SH-实体-9.0</t>
  </si>
  <si>
    <t>1-天邑股份-300504.SZ-实体-8.0</t>
  </si>
  <si>
    <t>1-湖南盐业-600929.SH-实体-12.0</t>
  </si>
  <si>
    <t>3-锋龙股份-002931.SZ-实体-17.0</t>
  </si>
  <si>
    <t>1-仙鹤股份-603733.SH-实体-12.0</t>
  </si>
  <si>
    <t>2-海南瑞泽-002596.SZ-实体-14.0</t>
  </si>
  <si>
    <t>2-天邑股份-300504.SZ-实体-16.0</t>
  </si>
  <si>
    <t>1-海南橡胶-601118.SH-实体-12.0</t>
  </si>
  <si>
    <t>1-宏川智慧-002930.SZ-实体-8.0</t>
  </si>
  <si>
    <t>1-亚普股份-603013.SH-实体-14.0</t>
  </si>
  <si>
    <t>1-文灿股份-603348.SH-实体-13.0</t>
  </si>
  <si>
    <t>1-深信服-300454.SZ-实体-12.0</t>
  </si>
  <si>
    <t>1-罗牛山-000735.SZ-实体-9.0</t>
  </si>
  <si>
    <t>1-宇环数控-002903.SZ-实体-8.0</t>
  </si>
  <si>
    <t>2-远望谷-002161.SZ-实体-19.0</t>
  </si>
  <si>
    <t>1-远望谷-002161.SZ-实体-14.0</t>
  </si>
  <si>
    <t>1-杉杉股份-600884.SH-实体-12.0</t>
  </si>
  <si>
    <t>2-猛狮科技-002684.SZ-实体-24.0</t>
  </si>
  <si>
    <t>1-紫光国微-002049.SZ-实体-9.0</t>
  </si>
  <si>
    <t>1-中兴通讯-000063.SZ-实体-11.0</t>
  </si>
  <si>
    <t>2-阿石创-300706.SZ-实体-11.0</t>
  </si>
  <si>
    <t>1-风华高科-000636.SZ-实体-2.0</t>
  </si>
  <si>
    <t>1-绿色动力-601330.SH-实体-12.0</t>
  </si>
  <si>
    <t>1-寒锐钴业-300618.SZ-实体-14.0</t>
  </si>
  <si>
    <t>1-宁德时代-300750.SZ-实体-11.0</t>
  </si>
  <si>
    <t>1-绿色动力-601330.SH-实体-13.0</t>
  </si>
  <si>
    <t>1-中兴通讯-000063.SZ-实体-6.0</t>
  </si>
  <si>
    <t>2-中兴通讯-000063.SZ-实体-10.0</t>
  </si>
  <si>
    <t>1-新日恒力-600165.SH-实体-22.0</t>
  </si>
  <si>
    <t>2-成都银行-601838.SH-实体-16.0</t>
  </si>
  <si>
    <t>1-中国铁建-601186.SH-实体-7.0</t>
  </si>
  <si>
    <t>1-罗牛山-000735.SZ-实体-10.0</t>
  </si>
  <si>
    <t>1-西藏天路-600326.SH-实体-3.0</t>
  </si>
  <si>
    <t>1-汤臣倍健-300146.SZ-实体-11.0</t>
  </si>
  <si>
    <t>2-汤臣倍健-300146.SZ-实体-18.0</t>
  </si>
  <si>
    <t>1-中国铁建-601186.SH-实体-9.0</t>
  </si>
  <si>
    <t>1-中兴通讯-000063.SZ-实体-9.0</t>
  </si>
  <si>
    <t>1-锐科激光-300747.SZ-实体-8.0</t>
  </si>
  <si>
    <t>1-复星医药-600196.SH-实体-8.0</t>
  </si>
  <si>
    <t>1-长城军工-601606.SH-实体-10.0</t>
  </si>
  <si>
    <t>2-绿色动力-601330.SH-实体-17.0</t>
  </si>
  <si>
    <t>3-绿色动力-601330.SH-实体-21.0</t>
  </si>
  <si>
    <t>1-长城军工-601606.SH-实体-11.0</t>
  </si>
  <si>
    <t>1-中铝国际-601068.SH-实体-12.0</t>
  </si>
  <si>
    <t>1-赣锋锂业-002460.SZ-实体-10.0</t>
  </si>
  <si>
    <t>1-攀钢钒钛-000629.SZ-实体-7.0</t>
  </si>
  <si>
    <t>1-包钢股份-600010.SH-实体-10.0</t>
  </si>
  <si>
    <t>1-宁德时代-300750.SZ-实体-1.0</t>
  </si>
  <si>
    <t>1-中国软件-600536.SH-实体-8.0</t>
  </si>
  <si>
    <t>1-迈瑞医疗-300760.SZ-实体-12.0</t>
  </si>
  <si>
    <t>2-迈瑞医疗-300760.SZ-实体-16.0</t>
  </si>
  <si>
    <t>2-太平洋-601099.SH-实体-25.0</t>
  </si>
  <si>
    <t>1-国海证券-000750.SZ-实体-11.0</t>
  </si>
  <si>
    <t>2-蠡湖股份-300694.SZ-实体-21.0</t>
  </si>
  <si>
    <t>1-乐视网-300104.SZ-实体-10.0</t>
  </si>
  <si>
    <t>1-海康威视-002415.SZ-实体-0.0</t>
  </si>
  <si>
    <t>1-ST新光-002147.SZ-实体-22.0</t>
  </si>
  <si>
    <t>1-张江高科-600895.SH-实体-8.0</t>
  </si>
  <si>
    <t>2-张江高科-600895.SH-实体-12.0</t>
  </si>
  <si>
    <t>3-大众公用-600635.SH-实体-15.0</t>
  </si>
  <si>
    <t>1-紫江企业-600210.SH-实体-10.0</t>
  </si>
  <si>
    <t>1-新和成-002001.SZ-实体-10.0</t>
  </si>
  <si>
    <t>1-信维通信-300136.SZ-实体-3.0</t>
  </si>
  <si>
    <t>2-贝通信-603220.SH-实体-17.0</t>
  </si>
  <si>
    <t>2-上海莱士-002252.SZ-实体-20.0</t>
  </si>
  <si>
    <t>1-东方通信-600776.SH-实体-9.0</t>
  </si>
  <si>
    <t>2-东方通信-600776.SH-实体-21.0</t>
  </si>
  <si>
    <t>3-东方通信-600776.SH-实体-31.0</t>
  </si>
  <si>
    <t>4-东方通信-600776.SH-实体-38.0</t>
  </si>
  <si>
    <t>1-国海证券-000750.SZ-实体-10.0</t>
  </si>
  <si>
    <t>1-东方通信-600776.SH-实体-10.0</t>
  </si>
  <si>
    <t>5-特发信息-000070.SZ-实体-44.0</t>
  </si>
  <si>
    <t>1-ST康得新-002450.SZ-实体-9.0</t>
  </si>
  <si>
    <t>1-特发信息-000070.SZ-实体-12.0</t>
  </si>
  <si>
    <t>1-合力泰-002217.SZ-实体-9.0</t>
  </si>
  <si>
    <t>1-东方通信-600776.SH-实体-12.0</t>
  </si>
  <si>
    <t>1-中信建投-601066.SH-实体-11.0</t>
  </si>
  <si>
    <t>1-特发信息-000070.SZ-实体-9.0</t>
  </si>
  <si>
    <t>2-永泰能源-600157.SH-实体-19.0</t>
  </si>
  <si>
    <t>1-贝通信-603220.SH-实体-11.0</t>
  </si>
  <si>
    <t>2-贝通信-603220.SH-实体-22.0</t>
  </si>
  <si>
    <t>3-贝通信-603220.SH-实体-30.0</t>
  </si>
  <si>
    <t>1-雄韬股份-002733.SZ-实体-12.0</t>
  </si>
  <si>
    <t>1-全柴动力-600218.SH-实体-9.0</t>
  </si>
  <si>
    <t>1-大华股份-002236.SZ-实体-10.0</t>
  </si>
  <si>
    <t>1-明阳智能-601615.SH-实体-9.0</t>
  </si>
  <si>
    <t>2-东方通信-600776.SH-实体-11.0</t>
  </si>
  <si>
    <t>3-东方通信-600776.SH-实体-18.0</t>
  </si>
  <si>
    <t>4-东方通信-600776.SH-实体-23.0</t>
  </si>
  <si>
    <t>1-深天马A-000050.SZ-实体-11.0</t>
  </si>
  <si>
    <t>2-深天马A-000050.SZ-实体-18.0</t>
  </si>
  <si>
    <t>3-深天马A-000050.SZ-实体-21.0</t>
  </si>
  <si>
    <t>3-东方通信-600776.SH-实体-24.0</t>
  </si>
  <si>
    <t>4-东方通信-600776.SH-实体-29.0</t>
  </si>
  <si>
    <t>5-东方通信-600776.SH-实体-34.0</t>
  </si>
  <si>
    <t>3-春兴精工-002547.SZ-实体-26.0</t>
  </si>
  <si>
    <t>3-瀚叶股份-600226.SH-实体-14.0</t>
  </si>
  <si>
    <t>4-紫金银行-601860.SH-实体-24.0</t>
  </si>
  <si>
    <t>5-紫金银行-601860.SH-实体-33.0</t>
  </si>
  <si>
    <t>2-领益智造-002600.SZ-实体-9.0</t>
  </si>
  <si>
    <t>2-中国人保-601319.SH-实体-16.0</t>
  </si>
  <si>
    <t>3-ST盈方-000670.SZ-实体-8.0</t>
  </si>
  <si>
    <t>4-ST盈方-000670.SZ-实体-13.0</t>
  </si>
  <si>
    <t>9-置信电气-600517.SH-非实体-0.0</t>
  </si>
  <si>
    <t>6-东方能源-000958.SZ-非实体-10.0</t>
  </si>
  <si>
    <t>5-东风科技-600081.SH-实体-33.0</t>
  </si>
  <si>
    <t>6-东风科技-600081.SH-实体-41.0</t>
  </si>
  <si>
    <t>5-凯龙股份-002783.SZ-实体-5.0</t>
  </si>
  <si>
    <t>5-春兴精工-002547.SZ-实体-30.0</t>
  </si>
  <si>
    <t>6-春兴精工-002547.SZ-实体-江苏-37.0</t>
  </si>
  <si>
    <t>7-兴齐眼药-300573.SZ-非实体-辽宁-0.0</t>
  </si>
  <si>
    <t>8-兴齐眼药-300573.SZ-实体-辽宁-0.0</t>
  </si>
  <si>
    <t>9-兴齐眼药-300573.SZ-非实体-辽宁-0.0</t>
  </si>
  <si>
    <t>10-兴齐眼药-300573.SZ-实体-辽宁-0.0</t>
  </si>
  <si>
    <t>4-美利云-000815.SZ-实体-宁夏-10.0</t>
  </si>
  <si>
    <t>4-东音股份-002793.SZ-非实体-浙江-0.0</t>
  </si>
  <si>
    <t>5-东音股份-002793.SZ-非实体-浙江-0.0</t>
  </si>
  <si>
    <t>6-科隆股份-300405.SZ-实体-辽宁-8.0</t>
  </si>
  <si>
    <t>7-科隆股份-300405.SZ-实体-辽宁-13.0</t>
  </si>
  <si>
    <t>5-金健米业-600127.SH-实体-湖南-7.0</t>
  </si>
  <si>
    <t>5-双塔食品-002481.SZ-实体-山东-0.0</t>
  </si>
  <si>
    <t>5-大港股份-002077.SZ-非实体-江苏-17.0</t>
  </si>
  <si>
    <t>6-大港股份-002077.SZ-实体-江苏-17.0</t>
  </si>
  <si>
    <t>7-大港股份-002077.SZ-实体-江苏-27.0</t>
  </si>
  <si>
    <t>4-丰乐种业-000713.SZ-实体-安徽-28.0</t>
  </si>
  <si>
    <t>5-丰乐种业-000713.SZ-实体-安徽-35.0</t>
  </si>
  <si>
    <t>4-天龙光电-300029.SZ-实体-江苏-20.0</t>
  </si>
  <si>
    <t>5-天龙光电-300029.SZ-非实体-江苏-20.0</t>
  </si>
  <si>
    <t>4-天山生物-300313.SZ-实体-新疆-30.0</t>
  </si>
  <si>
    <t>3-光力科技-300480.SZ-实体-河南-17.0</t>
  </si>
  <si>
    <t>4-富满电子-300671.SZ-非实体-深圳-23.0</t>
  </si>
  <si>
    <t>5-富满电子-300671.SZ-实体-深圳-23.0</t>
  </si>
  <si>
    <t>6-金力永磁-300748.SZ-实体-江西-30.0</t>
  </si>
  <si>
    <t>7-金力永磁-300748.SZ-实体-江西-35.0</t>
  </si>
  <si>
    <t>5-敦煌种业-600354.SH-实体-甘肃-32.0</t>
  </si>
  <si>
    <t>5-铭普光磁-002902.SZ-实体-广东-37.0</t>
  </si>
  <si>
    <t>6-铭普光磁-002902.SZ-实体-广东-47.0</t>
  </si>
  <si>
    <t>4-欣天科技-300615.SZ-实体-深圳-25.0</t>
  </si>
  <si>
    <t>5-欣天科技-300615.SZ-实体-深圳-25.0</t>
  </si>
  <si>
    <t>备注</t>
    <phoneticPr fontId="1" type="noConversion"/>
  </si>
  <si>
    <t>东北 谨慎</t>
    <phoneticPr fontId="1" type="noConversion"/>
  </si>
  <si>
    <t>涨停价开盘</t>
    <phoneticPr fontId="1" type="noConversion"/>
  </si>
  <si>
    <t>连续3个一字以上 未破板 不买</t>
    <phoneticPr fontId="1" type="noConversion"/>
  </si>
  <si>
    <t>6-欣天科技-300615.SZ-实体-深圳-27.0</t>
  </si>
  <si>
    <t>7-欣天科技-300615.SZ-实体-深圳-27.0</t>
  </si>
  <si>
    <t>6-银河磁体-300127.SZ-实体-四川-14.0</t>
  </si>
  <si>
    <t>5-盛运环保-300090.SZ-非实体-安徽-7.0</t>
  </si>
  <si>
    <t>4-电魂网络-603258.SH-实体-浙江-14.0</t>
  </si>
  <si>
    <t>5-电魂网络-603258.SH-实体-浙江-22.0</t>
  </si>
  <si>
    <t>6-电魂网络-603258.SH-非实体-浙江-22.0</t>
  </si>
  <si>
    <t>7-电魂网络-603258.SH-实体-浙江-27.0</t>
  </si>
  <si>
    <t>5-中简科技-300777.SZ-实体-江苏-35.0</t>
  </si>
  <si>
    <t>6-一拖股份-601038.SH-非实体-河南-25.0</t>
  </si>
  <si>
    <t>7-一拖股份-601038.SH-实体-河南-27.0</t>
  </si>
  <si>
    <t>6-宝德股份-300023.SZ-实体-陕西-20.0</t>
  </si>
  <si>
    <t>5-森远股份-300210.SZ-实体-辽宁-35.0</t>
  </si>
  <si>
    <t>4-泰晶科技-603738.SH-实体-湖北-22.0</t>
  </si>
  <si>
    <t>4-星云股份-300648.SZ-实体-福建-26.0</t>
  </si>
  <si>
    <t>3-汉宇集团-300403.SZ-实体-广东-12.0</t>
  </si>
  <si>
    <t>3-久之洋-300516.SZ-实体-湖北-4.0</t>
  </si>
  <si>
    <t>4-华宏科技-002645.SZ-非实体-江苏-9.0</t>
  </si>
  <si>
    <t>5-华宏科技-002645.SZ-实体-江苏-9.0</t>
  </si>
  <si>
    <t>3-强力新材-300429.SZ-实体-江苏-30.0</t>
  </si>
  <si>
    <t>3-三超新材-300554.SZ-实体-江苏-9.0</t>
  </si>
  <si>
    <t>4-三超新材-300554.SZ-实体-江苏-18.0</t>
  </si>
  <si>
    <t>3-九安医疗-002432.SZ-实体-天津-19.0</t>
  </si>
  <si>
    <t>4-澄星股份-600078.SH-实体-江苏-13.0</t>
  </si>
  <si>
    <t>5-澄星股份-600078.SH-实体-江苏-17.0</t>
  </si>
  <si>
    <t>4-南华仪器-300417.SZ-非实体-广东-0.0</t>
  </si>
  <si>
    <t>5-南华仪器-300417.SZ-实体-广东-0.0</t>
  </si>
  <si>
    <t>4-潜能恒信-300191.SZ-非实体-北京-2.0</t>
  </si>
  <si>
    <t>5-潜能恒信-300191.SZ-非实体-北京-2.0</t>
  </si>
  <si>
    <t>6-潜能恒信-300191.SZ-非实体-北京-2.0</t>
  </si>
  <si>
    <t>7-潜能恒信-300191.SZ-非实体-北京-2.0</t>
  </si>
  <si>
    <t>3-亚世光电-002952.SZ-实体-辽宁-29.0</t>
  </si>
  <si>
    <t>3-亚威股份-002559.SZ-实体-江苏-0.0</t>
  </si>
  <si>
    <t>3-宇环数控-002903.SZ-实体-湖南-22.0</t>
  </si>
  <si>
    <t>4-宇环数控-002903.SZ-实体-湖南-25.0</t>
  </si>
  <si>
    <t>3-法尔胜-000890.SZ-实体-江苏-23.0</t>
  </si>
  <si>
    <t>4-法尔胜-000890.SZ-实体-江苏-32.0</t>
  </si>
  <si>
    <t>3-通产丽星-002243.SZ-非实体-0.0</t>
    <phoneticPr fontId="1" type="noConversion"/>
  </si>
  <si>
    <t>1.前一个龙头可以调整，但是不能直接杀10个电以上的大面，且隔天在5日均线下开盘，那么此时应该谨慎，不要动手，观察下一只接上来龙头是否也出现下杀，如果出现下杀，要空仓。否则的话，看看是不是企稳，如果企稳的话就是机会</t>
    <phoneticPr fontId="1" type="noConversion"/>
  </si>
  <si>
    <t>3-银河磁体-300127.SZ-实体-四川-14.0</t>
  </si>
  <si>
    <t>4-金力永磁-300748.SZ-实体-江西-24.0</t>
  </si>
  <si>
    <t>4-华阳国际-002949.SZ-实体-深圳-37.0</t>
  </si>
  <si>
    <t>5-泰晶科技-603738.SH-非实体-湖北-22.0</t>
    <phoneticPr fontId="1" type="noConversion"/>
  </si>
  <si>
    <t>5-华阳国际-002949.SZ-实体-深圳-46.0</t>
  </si>
  <si>
    <t>3-瑞特股份-300600.SZ-实体-江苏-16.0</t>
  </si>
  <si>
    <t>3-世运电路-603920.SH-实体-广东-14.0</t>
  </si>
  <si>
    <t>3-易尚展示-002751.SZ-实体-深圳-12.0</t>
  </si>
  <si>
    <t>4-易尚展示-002751.SZ-实体-深圳-25.0</t>
  </si>
  <si>
    <t>3-维科技术-600152.SH-实体-浙江-18.0</t>
  </si>
  <si>
    <t>4-维科技术-600152.SH-实体-浙江-18.0</t>
  </si>
  <si>
    <t>5-维科技术-600152.SH-非实体-浙江-18.0</t>
  </si>
  <si>
    <t>5-九鼎新材-002201.SZ-实体-江苏-34.0</t>
  </si>
  <si>
    <t>6-天龙光电-300029.SZ-非实体-江苏-20.0</t>
    <phoneticPr fontId="1" type="noConversion"/>
  </si>
  <si>
    <t>6-实达集团-600734.SH-非实体-福建-10.0</t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</si>
  <si>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正例：</t>
    </r>
    <r>
      <rPr>
        <sz val="11"/>
        <color rgb="FFFF0000"/>
        <rFont val="宋体"/>
        <family val="3"/>
        <charset val="134"/>
        <scheme val="minor"/>
      </rPr>
      <t>前一只龙头赚钱效应爆棚且见顶时依然有赚钱效应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</si>
  <si>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</t>
    </r>
    <r>
      <rPr>
        <sz val="11"/>
        <color rgb="FF00B050"/>
        <rFont val="宋体"/>
        <family val="3"/>
        <charset val="134"/>
        <scheme val="minor"/>
      </rPr>
      <t>：</t>
    </r>
    <r>
      <rPr>
        <sz val="11"/>
        <color rgb="FFFF0000"/>
        <rFont val="宋体"/>
        <family val="3"/>
        <charset val="134"/>
        <scheme val="minor"/>
      </rPr>
      <t>人气足 大气 换手充分 知名度高 筹码交换充分</t>
    </r>
    <phoneticPr fontId="1" type="noConversion"/>
  </si>
  <si>
    <t>6-九鼎新材-002201.SZ-实体-江苏-39.0</t>
  </si>
  <si>
    <t>7-九鼎新材-002201.SZ-实体-江苏-41.0</t>
  </si>
  <si>
    <t>6-深赛格-000058.SZ-实体-深圳-0.0</t>
  </si>
  <si>
    <t>7-深赛格-000058.SZ-实体-深圳-6.0</t>
  </si>
  <si>
    <t>8-深赛格-000058.SZ-实体-深圳-11.0</t>
  </si>
  <si>
    <t>9-深赛格-000058.SZ-实体-深圳-17.0</t>
  </si>
  <si>
    <t>4-宝塔实业-000595.SZ-实体-宁夏-20.0</t>
  </si>
  <si>
    <t>5-宝塔实业-000595.SZ-实体-宁夏-23.0</t>
  </si>
  <si>
    <t>6-宝塔实业-000595.SZ-实体-宁夏-23.0</t>
  </si>
  <si>
    <t>5-深南股份-002417.SZ-实体-江苏-16.0</t>
  </si>
  <si>
    <t>6-深南股份-002417.SZ-实体-江苏-17.0</t>
  </si>
  <si>
    <t>4-天津普林-002134.SZ-非实体-天津-16.0</t>
  </si>
  <si>
    <t>5-天津普林-002134.SZ-实体-天津-16.0</t>
  </si>
  <si>
    <t>5-康旗股份-300061.SZ-实体-上海-12.0</t>
  </si>
  <si>
    <t>4-中威电子-300270.SZ-实体-浙江-23.0</t>
  </si>
  <si>
    <t>3-光力科技-300480.SZ-实体-河南-19.0</t>
  </si>
  <si>
    <t>3-东方中科-002819.SZ-实体-北京-11.0</t>
  </si>
  <si>
    <t>4-东方中科-002819.SZ-实体-北京-16.0</t>
  </si>
  <si>
    <t>3-生意宝-002095.SZ-实体-浙江-19.0</t>
    <phoneticPr fontId="1" type="noConversion"/>
  </si>
  <si>
    <t>5-东方中科-002819.SZ-实体-北京-31.0</t>
  </si>
  <si>
    <t>6-东方中科-002819.SZ-实体-北京-36.0</t>
  </si>
  <si>
    <t>5-金奥博-002917.SZ-实体-深圳-44.0</t>
  </si>
  <si>
    <t>5-宝鼎科技-002552.SZ-非实体-浙江-9.0</t>
  </si>
  <si>
    <t>3-美格智能-002881.SZ-实体-深圳-24.0</t>
    <phoneticPr fontId="1" type="noConversion"/>
  </si>
  <si>
    <t>3-华讯方舟-000687.SZ-实体-河北-7.0</t>
    <phoneticPr fontId="1" type="noConversion"/>
  </si>
  <si>
    <t>6-宝鼎科技-002552.SZ-非实体-浙江-9.0</t>
  </si>
  <si>
    <t>7-宝鼎科技-002552.SZ-实体-浙江-15.0</t>
  </si>
  <si>
    <t>3-威派格-603956.SH-实体-上海-24.0</t>
  </si>
  <si>
    <t>3-新农股份-002942.SZ-实体-浙江-29.0</t>
  </si>
  <si>
    <t>4-乐歌股份-300729.SZ-实体-浙江-33.0</t>
  </si>
  <si>
    <t>3-宝鼎科技-002552.SZ-实体-浙江-27.0</t>
  </si>
  <si>
    <t>4-宝鼎科技-002552.SZ-实体-浙江-29.0</t>
  </si>
  <si>
    <t>4-天顺股份-002800.SZ-实体-新疆-19.0</t>
  </si>
  <si>
    <t>5-天顺股份-002800.SZ-实体-新疆-19.0</t>
  </si>
  <si>
    <t>6-诚迈科技-300598.SZ-实体-江苏-0.0</t>
  </si>
  <si>
    <t>7-诚迈科技-300598.SZ-非实体-江苏-0.0</t>
  </si>
  <si>
    <t>4-华金资本-000532.SZ-实体-广东-0.0</t>
  </si>
  <si>
    <t>3-博天环境-603603.SH-实体-北京-27.0</t>
  </si>
  <si>
    <t>3-天夏智慧-000662.SZ-实体-广西-33.0</t>
  </si>
  <si>
    <t>3-鲁商发展-600223.SH-非实体-山东-5.0</t>
  </si>
  <si>
    <t>行情刚起步加分 缩量减分 开盘价4%个多点</t>
    <phoneticPr fontId="1" type="noConversion"/>
  </si>
  <si>
    <t>放量加分 开盘价不高加分</t>
    <phoneticPr fontId="1" type="noConversion"/>
  </si>
  <si>
    <t>前个龙头国风锁业大面泛起</t>
    <phoneticPr fontId="1" type="noConversion"/>
  </si>
  <si>
    <t>放量加分 低开加分</t>
    <phoneticPr fontId="1" type="noConversion"/>
  </si>
  <si>
    <t>放量加分 开盘价在5%左右加分 相比其他并驾的票 位置合适</t>
    <phoneticPr fontId="1" type="noConversion"/>
  </si>
  <si>
    <t>放量加分 开盘价位置不高加分</t>
    <phoneticPr fontId="1" type="noConversion"/>
  </si>
  <si>
    <t>放量加分 水下低开加分</t>
    <phoneticPr fontId="1" type="noConversion"/>
  </si>
  <si>
    <t>选择复旦复华 放量加分比国电好 隔日水下大幅低开加分</t>
    <phoneticPr fontId="1" type="noConversion"/>
  </si>
  <si>
    <t>缩量减分 前个龙头复旦复华大面放弃</t>
    <phoneticPr fontId="1" type="noConversion"/>
  </si>
  <si>
    <t>缩量减分 水下开盘加分</t>
    <phoneticPr fontId="1" type="noConversion"/>
  </si>
  <si>
    <t>放量加分 水平价附件开盘加分</t>
    <phoneticPr fontId="1" type="noConversion"/>
  </si>
  <si>
    <t>缩量减分 水下开盘加分</t>
    <phoneticPr fontId="1" type="noConversion"/>
  </si>
  <si>
    <t>东风科技大面放弃</t>
    <phoneticPr fontId="1" type="noConversion"/>
  </si>
  <si>
    <t>东北票减分 涨停价开盘放弃</t>
    <phoneticPr fontId="1" type="noConversion"/>
  </si>
  <si>
    <t>涨停价开盘放弃</t>
    <phoneticPr fontId="1" type="noConversion"/>
  </si>
  <si>
    <t>放量加分 低开减分</t>
    <phoneticPr fontId="1" type="noConversion"/>
  </si>
  <si>
    <t>缩量减分</t>
    <phoneticPr fontId="1" type="noConversion"/>
  </si>
  <si>
    <t>缩量减分 开盘价太高减分</t>
    <phoneticPr fontId="1" type="noConversion"/>
  </si>
  <si>
    <t>连续3个一字以上 未破板 不买 筹码断层严重 没换手</t>
    <phoneticPr fontId="1" type="noConversion"/>
  </si>
  <si>
    <t>前一个龙头实达集团跌停且隔日竞价低开破5日线 放弃</t>
    <phoneticPr fontId="1" type="noConversion"/>
  </si>
  <si>
    <t>有减持利空的股票排除掉 
直接找人气最好的下一只 金力永磁</t>
    <phoneticPr fontId="1" type="noConversion"/>
  </si>
  <si>
    <t>缩量减分 高开减分</t>
    <phoneticPr fontId="1" type="noConversion"/>
  </si>
  <si>
    <t>放量加分 4%左右开盘加分</t>
    <phoneticPr fontId="1" type="noConversion"/>
  </si>
  <si>
    <t>有减持利空的股票排除掉 
直接找人气最好的下一只 铭普光磁</t>
    <phoneticPr fontId="1" type="noConversion"/>
  </si>
  <si>
    <t>放量加分</t>
    <phoneticPr fontId="1" type="noConversion"/>
  </si>
  <si>
    <t>有减持利空的股票排除掉 
直接找人气最好的下一只 兰石重装</t>
    <phoneticPr fontId="1" type="noConversion"/>
  </si>
  <si>
    <t>行情起步加分 缩量减分</t>
    <phoneticPr fontId="1" type="noConversion"/>
  </si>
  <si>
    <t>涨停价开盘放弃</t>
    <phoneticPr fontId="1" type="noConversion"/>
  </si>
  <si>
    <t>连续3个一字 未破板 不买 筹码断层严重 没换手</t>
    <phoneticPr fontId="1" type="noConversion"/>
  </si>
  <si>
    <t>缩量太厉害减分</t>
    <phoneticPr fontId="1" type="noConversion"/>
  </si>
  <si>
    <t>前龙森远大面放弃</t>
    <phoneticPr fontId="1" type="noConversion"/>
  </si>
  <si>
    <t>前龙宝德大面放弃</t>
    <phoneticPr fontId="1" type="noConversion"/>
  </si>
  <si>
    <t>前龙一拖大面放弃</t>
    <phoneticPr fontId="1" type="noConversion"/>
  </si>
  <si>
    <t>前龙泰晶科技大面放弃</t>
    <phoneticPr fontId="1" type="noConversion"/>
  </si>
  <si>
    <t>放量加分 行情起步加分</t>
    <phoneticPr fontId="1" type="noConversion"/>
  </si>
  <si>
    <t>缩量减分 高开太高减分</t>
    <phoneticPr fontId="1" type="noConversion"/>
  </si>
  <si>
    <t>涨停价开盘|连续3个一字放弃 缩量减分</t>
    <phoneticPr fontId="1" type="noConversion"/>
  </si>
  <si>
    <t>前龙头潜能恒信当天18个点大面放弃</t>
    <phoneticPr fontId="1" type="noConversion"/>
  </si>
  <si>
    <t>行情起步加分 缩量减分 实体加分</t>
    <phoneticPr fontId="1" type="noConversion"/>
  </si>
  <si>
    <t>前一个龙头华讯方舟15个点大面放弃</t>
    <phoneticPr fontId="1" type="noConversion"/>
  </si>
  <si>
    <t>金力永磁 银河磁体 同属一个题材 金力永磁是龙头</t>
    <phoneticPr fontId="1" type="noConversion"/>
  </si>
  <si>
    <t>涨停价开盘放弃</t>
    <phoneticPr fontId="1" type="noConversion"/>
  </si>
  <si>
    <t>行情起步加分 缩量减分 T或者一字板减分</t>
    <phoneticPr fontId="1" type="noConversion"/>
  </si>
  <si>
    <t>放量加分</t>
    <phoneticPr fontId="1" type="noConversion"/>
  </si>
  <si>
    <t>T字板 没有充分放量 但是成交量却是历史新高 半仓</t>
    <phoneticPr fontId="1" type="noConversion"/>
  </si>
  <si>
    <t>放量加分 前个龙头深赛格大面 但是距离有3个板以上的距离加分 不影响</t>
    <phoneticPr fontId="1" type="noConversion"/>
  </si>
  <si>
    <t>生意宝缩量减分 高开减分|山顶设计缩量减分 但是水平附件开盘加分 
|天津普林一字放弃</t>
    <phoneticPr fontId="1" type="noConversion"/>
  </si>
  <si>
    <t>缩量减分 高开减分</t>
    <phoneticPr fontId="1" type="noConversion"/>
  </si>
  <si>
    <t>缩量加分 但是低开加分 尾盘可以考虑 半仓</t>
    <phoneticPr fontId="1" type="noConversion"/>
  </si>
  <si>
    <t>有利空 发了一个想要减持的想法 放弃</t>
    <phoneticPr fontId="1" type="noConversion"/>
  </si>
  <si>
    <t>放量加分 低开加分 行情起步加分</t>
    <phoneticPr fontId="1" type="noConversion"/>
  </si>
  <si>
    <t>金奥博是庄股 换银保山新 缩量减分 低开加分</t>
    <phoneticPr fontId="1" type="noConversion"/>
  </si>
  <si>
    <t>放量加分 低开加分</t>
    <phoneticPr fontId="1" type="noConversion"/>
  </si>
  <si>
    <t>缩量减分 高开加分</t>
    <phoneticPr fontId="1" type="noConversion"/>
  </si>
  <si>
    <t>缩量一字板 一字板开盘放弃</t>
    <phoneticPr fontId="1" type="noConversion"/>
  </si>
  <si>
    <t>问题股放弃</t>
    <phoneticPr fontId="1" type="noConversion"/>
  </si>
  <si>
    <t>放量加分 水平价开盘加分</t>
    <phoneticPr fontId="1" type="noConversion"/>
  </si>
  <si>
    <t xml:space="preserve">缩量减分 </t>
    <phoneticPr fontId="1" type="noConversion"/>
  </si>
  <si>
    <t>缩量减分 行情起步加分 东北票减分 放量也才成交2个多亿减分</t>
    <phoneticPr fontId="1" type="noConversion"/>
  </si>
  <si>
    <t>庄股放弃</t>
    <phoneticPr fontId="1" type="noConversion"/>
  </si>
</sst>
</file>

<file path=xl/styles.xml><?xml version="1.0" encoding="utf-8"?>
<styleSheet xmlns="http://schemas.openxmlformats.org/spreadsheetml/2006/main">
  <fonts count="2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1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23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512"/>
  <sheetViews>
    <sheetView tabSelected="1" workbookViewId="0">
      <pane ySplit="1" topLeftCell="A184" activePane="bottomLeft" state="frozen"/>
      <selection pane="bottomLeft" activeCell="B204" sqref="B204:C204"/>
    </sheetView>
  </sheetViews>
  <sheetFormatPr defaultRowHeight="14.4"/>
  <cols>
    <col min="1" max="1" width="9.44140625" bestFit="1" customWidth="1"/>
    <col min="2" max="3" width="9.109375" bestFit="1" customWidth="1"/>
    <col min="4" max="4" width="35.109375" bestFit="1" customWidth="1"/>
    <col min="8" max="8" width="70.21875" bestFit="1" customWidth="1"/>
    <col min="9" max="9" width="33" bestFit="1" customWidth="1"/>
    <col min="15" max="15" width="9.44140625" bestFit="1" customWidth="1"/>
    <col min="16" max="16" width="30.6640625" bestFit="1" customWidth="1"/>
    <col min="23" max="23" width="30.6640625" bestFit="1" customWidth="1"/>
    <col min="30" max="30" width="30.6640625" bestFit="1" customWidth="1"/>
    <col min="37" max="37" width="35.109375" bestFit="1" customWidth="1"/>
  </cols>
  <sheetData>
    <row r="1" spans="1:40">
      <c r="A1" t="s">
        <v>0</v>
      </c>
      <c r="D1" t="s">
        <v>1292</v>
      </c>
      <c r="E1" t="s">
        <v>309</v>
      </c>
      <c r="F1" t="s">
        <v>310</v>
      </c>
      <c r="G1" t="s">
        <v>311</v>
      </c>
      <c r="H1" s="2" t="s">
        <v>1518</v>
      </c>
      <c r="I1" t="s">
        <v>1319</v>
      </c>
      <c r="J1" t="s">
        <v>309</v>
      </c>
      <c r="K1" t="s">
        <v>310</v>
      </c>
      <c r="L1" t="s">
        <v>311</v>
      </c>
      <c r="O1" t="s">
        <v>0</v>
      </c>
      <c r="P1" t="s">
        <v>1</v>
      </c>
      <c r="Q1" t="s">
        <v>309</v>
      </c>
      <c r="R1" t="s">
        <v>310</v>
      </c>
      <c r="S1" t="s">
        <v>311</v>
      </c>
      <c r="V1" t="s">
        <v>0</v>
      </c>
      <c r="W1" t="s">
        <v>1</v>
      </c>
      <c r="X1" t="s">
        <v>309</v>
      </c>
      <c r="Y1" t="s">
        <v>310</v>
      </c>
      <c r="Z1" t="s">
        <v>311</v>
      </c>
      <c r="AC1" t="s">
        <v>0</v>
      </c>
      <c r="AD1" t="s">
        <v>1</v>
      </c>
      <c r="AE1" t="s">
        <v>309</v>
      </c>
      <c r="AF1" t="s">
        <v>310</v>
      </c>
      <c r="AG1" t="s">
        <v>311</v>
      </c>
      <c r="AJ1" t="s">
        <v>0</v>
      </c>
      <c r="AK1" t="s">
        <v>1</v>
      </c>
      <c r="AL1" t="s">
        <v>309</v>
      </c>
      <c r="AM1" t="s">
        <v>310</v>
      </c>
      <c r="AN1" t="s">
        <v>311</v>
      </c>
    </row>
    <row r="2" spans="1:40">
      <c r="A2">
        <v>20171226</v>
      </c>
      <c r="B2">
        <v>12</v>
      </c>
      <c r="C2">
        <v>8</v>
      </c>
      <c r="D2" t="s">
        <v>312</v>
      </c>
      <c r="E2">
        <v>16.38</v>
      </c>
      <c r="F2">
        <v>20.39</v>
      </c>
      <c r="G2">
        <f>(F2-E2)/E2*100</f>
        <v>24.48107448107449</v>
      </c>
      <c r="I2" t="s">
        <v>1320</v>
      </c>
      <c r="O2">
        <v>20160202</v>
      </c>
      <c r="P2" t="s">
        <v>317</v>
      </c>
      <c r="Q2">
        <v>17.510000000000002</v>
      </c>
      <c r="R2">
        <v>18.600000000000001</v>
      </c>
      <c r="S2">
        <f>(R2-Q2)/Q2*100</f>
        <v>6.2250142775556805</v>
      </c>
      <c r="V2">
        <v>20170103</v>
      </c>
      <c r="W2" t="s">
        <v>536</v>
      </c>
      <c r="X2">
        <v>14.85</v>
      </c>
      <c r="Y2">
        <v>16.37</v>
      </c>
      <c r="Z2">
        <f>(Y2-X2)/X2*100</f>
        <v>10.235690235690246</v>
      </c>
      <c r="AC2">
        <v>20150105</v>
      </c>
      <c r="AD2" t="s">
        <v>808</v>
      </c>
      <c r="AJ2">
        <v>20140102</v>
      </c>
      <c r="AK2" t="s">
        <v>1050</v>
      </c>
    </row>
    <row r="3" spans="1:40">
      <c r="A3">
        <v>20171227</v>
      </c>
      <c r="B3">
        <v>18</v>
      </c>
      <c r="C3">
        <v>13</v>
      </c>
      <c r="D3" t="s">
        <v>313</v>
      </c>
      <c r="I3" t="s">
        <v>1321</v>
      </c>
      <c r="O3">
        <v>20160203</v>
      </c>
      <c r="P3" t="s">
        <v>318</v>
      </c>
      <c r="V3">
        <v>20170104</v>
      </c>
      <c r="W3" t="s">
        <v>537</v>
      </c>
      <c r="AC3">
        <v>20150106</v>
      </c>
      <c r="AD3" t="s">
        <v>809</v>
      </c>
      <c r="AJ3">
        <v>20140103</v>
      </c>
      <c r="AK3" t="s">
        <v>1051</v>
      </c>
    </row>
    <row r="4" spans="1:40">
      <c r="A4">
        <v>20171228</v>
      </c>
      <c r="B4">
        <v>13</v>
      </c>
      <c r="C4">
        <v>8</v>
      </c>
      <c r="D4" t="s">
        <v>314</v>
      </c>
      <c r="E4">
        <v>17.68</v>
      </c>
      <c r="F4">
        <v>16.559999999999999</v>
      </c>
      <c r="G4">
        <f t="shared" ref="G4:G66" si="0">(F4-E4)/E4*100</f>
        <v>-6.334841628959281</v>
      </c>
      <c r="I4" t="s">
        <v>1322</v>
      </c>
      <c r="O4">
        <v>20160204</v>
      </c>
      <c r="P4" t="s">
        <v>319</v>
      </c>
      <c r="V4">
        <v>20170105</v>
      </c>
      <c r="W4" t="s">
        <v>538</v>
      </c>
      <c r="AC4">
        <v>20150107</v>
      </c>
      <c r="AD4" t="s">
        <v>810</v>
      </c>
      <c r="AJ4">
        <v>20140106</v>
      </c>
      <c r="AK4" t="s">
        <v>1052</v>
      </c>
    </row>
    <row r="5" spans="1:40">
      <c r="A5">
        <v>20171229</v>
      </c>
      <c r="B5">
        <v>7</v>
      </c>
      <c r="C5">
        <v>1</v>
      </c>
      <c r="D5" t="s">
        <v>315</v>
      </c>
      <c r="I5">
        <v>0</v>
      </c>
      <c r="O5">
        <v>20160205</v>
      </c>
      <c r="P5" t="s">
        <v>320</v>
      </c>
      <c r="Q5">
        <v>13.59</v>
      </c>
      <c r="R5">
        <v>17.010000000000002</v>
      </c>
      <c r="S5">
        <f t="shared" ref="S5:S65" si="1">(R5-Q5)/Q5*100</f>
        <v>25.165562913907298</v>
      </c>
      <c r="V5">
        <v>20170106</v>
      </c>
      <c r="W5" t="s">
        <v>539</v>
      </c>
      <c r="X5">
        <v>14.4</v>
      </c>
      <c r="Y5">
        <v>16.2</v>
      </c>
      <c r="Z5">
        <f t="shared" ref="Z5:Z61" si="2">(Y5-X5)/X5*100</f>
        <v>12.499999999999991</v>
      </c>
      <c r="AC5">
        <v>20150108</v>
      </c>
      <c r="AD5" t="s">
        <v>811</v>
      </c>
      <c r="AJ5">
        <v>20140107</v>
      </c>
      <c r="AK5" t="s">
        <v>1053</v>
      </c>
    </row>
    <row r="6" spans="1:40">
      <c r="A6">
        <v>20180102</v>
      </c>
      <c r="B6">
        <v>8</v>
      </c>
      <c r="C6">
        <v>3</v>
      </c>
      <c r="D6" t="s">
        <v>316</v>
      </c>
      <c r="I6" t="s">
        <v>1323</v>
      </c>
      <c r="O6">
        <v>20160215</v>
      </c>
      <c r="P6" t="s">
        <v>321</v>
      </c>
      <c r="V6">
        <v>20170109</v>
      </c>
      <c r="W6" t="s">
        <v>540</v>
      </c>
      <c r="X6">
        <v>17.8</v>
      </c>
      <c r="Y6">
        <v>16.399999999999999</v>
      </c>
      <c r="Z6">
        <f t="shared" si="2"/>
        <v>-7.8651685393258548</v>
      </c>
      <c r="AC6">
        <v>20150109</v>
      </c>
      <c r="AD6" t="s">
        <v>812</v>
      </c>
      <c r="AJ6">
        <v>20140108</v>
      </c>
      <c r="AK6" t="s">
        <v>1054</v>
      </c>
    </row>
    <row r="7" spans="1:40">
      <c r="A7">
        <v>20180103</v>
      </c>
      <c r="B7">
        <v>11</v>
      </c>
      <c r="C7">
        <v>3</v>
      </c>
      <c r="D7" t="s">
        <v>2</v>
      </c>
      <c r="I7" t="s">
        <v>1324</v>
      </c>
      <c r="J7">
        <v>6.37</v>
      </c>
      <c r="K7">
        <v>6.22</v>
      </c>
      <c r="O7">
        <v>20160216</v>
      </c>
      <c r="P7" t="s">
        <v>322</v>
      </c>
      <c r="V7">
        <v>20170110</v>
      </c>
      <c r="W7" t="s">
        <v>541</v>
      </c>
      <c r="X7">
        <v>26</v>
      </c>
      <c r="Y7">
        <v>26.1</v>
      </c>
      <c r="Z7">
        <f t="shared" si="2"/>
        <v>0.38461538461539008</v>
      </c>
      <c r="AC7">
        <v>20150112</v>
      </c>
      <c r="AD7" t="s">
        <v>813</v>
      </c>
      <c r="AJ7">
        <v>20140109</v>
      </c>
      <c r="AK7" t="s">
        <v>1055</v>
      </c>
    </row>
    <row r="8" spans="1:40">
      <c r="A8">
        <v>20180104</v>
      </c>
      <c r="B8">
        <v>15</v>
      </c>
      <c r="C8">
        <v>8</v>
      </c>
      <c r="D8" t="s">
        <v>3</v>
      </c>
      <c r="E8">
        <v>14.45</v>
      </c>
      <c r="F8">
        <v>13.93</v>
      </c>
      <c r="G8">
        <f t="shared" si="0"/>
        <v>-3.5986159169550147</v>
      </c>
      <c r="I8" t="s">
        <v>609</v>
      </c>
      <c r="O8">
        <v>20160217</v>
      </c>
      <c r="P8" t="s">
        <v>323</v>
      </c>
      <c r="Q8">
        <v>23.4</v>
      </c>
      <c r="R8">
        <v>23.1</v>
      </c>
      <c r="S8">
        <f t="shared" si="1"/>
        <v>-1.2820512820512699</v>
      </c>
      <c r="V8">
        <v>20170111</v>
      </c>
      <c r="W8" t="s">
        <v>542</v>
      </c>
      <c r="X8">
        <v>9</v>
      </c>
      <c r="Y8">
        <v>9.0399999999999991</v>
      </c>
      <c r="Z8">
        <f t="shared" si="2"/>
        <v>0.44444444444443498</v>
      </c>
      <c r="AC8">
        <v>20150113</v>
      </c>
      <c r="AD8" t="s">
        <v>814</v>
      </c>
      <c r="AJ8">
        <v>20140110</v>
      </c>
      <c r="AK8" t="s">
        <v>1056</v>
      </c>
    </row>
    <row r="9" spans="1:40">
      <c r="A9">
        <v>20180105</v>
      </c>
      <c r="B9">
        <v>13</v>
      </c>
      <c r="C9">
        <v>4</v>
      </c>
      <c r="D9" t="s">
        <v>4</v>
      </c>
      <c r="E9">
        <v>40.479999999999997</v>
      </c>
      <c r="F9">
        <v>38.71</v>
      </c>
      <c r="G9">
        <f t="shared" si="0"/>
        <v>-4.3725296442687656</v>
      </c>
      <c r="I9">
        <v>0</v>
      </c>
      <c r="O9">
        <v>20160218</v>
      </c>
      <c r="P9" t="s">
        <v>324</v>
      </c>
      <c r="Q9">
        <v>15.26</v>
      </c>
      <c r="R9">
        <v>14.19</v>
      </c>
      <c r="S9">
        <f t="shared" si="1"/>
        <v>-7.0117955439056372</v>
      </c>
      <c r="V9">
        <v>20170112</v>
      </c>
      <c r="W9" t="s">
        <v>543</v>
      </c>
      <c r="X9">
        <v>13.78</v>
      </c>
      <c r="Y9">
        <v>12.6</v>
      </c>
      <c r="Z9">
        <f t="shared" si="2"/>
        <v>-8.563134978229316</v>
      </c>
      <c r="AC9">
        <v>20150114</v>
      </c>
      <c r="AD9" t="s">
        <v>815</v>
      </c>
      <c r="AJ9">
        <v>20140113</v>
      </c>
      <c r="AK9" t="s">
        <v>1057</v>
      </c>
    </row>
    <row r="10" spans="1:40">
      <c r="A10">
        <v>20180108</v>
      </c>
      <c r="B10">
        <v>15</v>
      </c>
      <c r="C10">
        <v>7</v>
      </c>
      <c r="D10" t="s">
        <v>5</v>
      </c>
      <c r="I10" t="s">
        <v>1325</v>
      </c>
      <c r="J10">
        <v>47.59</v>
      </c>
      <c r="K10">
        <v>43.5</v>
      </c>
      <c r="O10">
        <v>20160219</v>
      </c>
      <c r="P10" t="s">
        <v>325</v>
      </c>
      <c r="Q10">
        <v>28.83</v>
      </c>
      <c r="R10">
        <v>30.73</v>
      </c>
      <c r="S10">
        <f t="shared" si="1"/>
        <v>6.5903572667360466</v>
      </c>
      <c r="V10">
        <v>20170113</v>
      </c>
      <c r="W10" t="s">
        <v>544</v>
      </c>
      <c r="X10">
        <v>13.39</v>
      </c>
      <c r="Y10">
        <v>16.62</v>
      </c>
      <c r="Z10">
        <f t="shared" si="2"/>
        <v>24.122479462285291</v>
      </c>
      <c r="AC10">
        <v>20150115</v>
      </c>
      <c r="AD10" t="s">
        <v>816</v>
      </c>
      <c r="AJ10">
        <v>20140114</v>
      </c>
      <c r="AK10" t="s">
        <v>1058</v>
      </c>
    </row>
    <row r="11" spans="1:40">
      <c r="A11">
        <v>20180109</v>
      </c>
      <c r="B11">
        <v>19</v>
      </c>
      <c r="C11">
        <v>6</v>
      </c>
      <c r="D11" t="s">
        <v>6</v>
      </c>
      <c r="E11">
        <v>4.95</v>
      </c>
      <c r="F11">
        <v>5.93</v>
      </c>
      <c r="G11">
        <f t="shared" si="0"/>
        <v>19.797979797979785</v>
      </c>
      <c r="I11">
        <v>0</v>
      </c>
      <c r="O11">
        <v>20160222</v>
      </c>
      <c r="P11" t="s">
        <v>326</v>
      </c>
      <c r="Q11">
        <v>16.5</v>
      </c>
      <c r="R11">
        <v>16.329999999999998</v>
      </c>
      <c r="S11">
        <f t="shared" si="1"/>
        <v>-1.0303030303030405</v>
      </c>
      <c r="V11">
        <v>20170116</v>
      </c>
      <c r="W11" t="s">
        <v>545</v>
      </c>
      <c r="X11">
        <v>17.5</v>
      </c>
      <c r="Y11">
        <v>18.5</v>
      </c>
      <c r="Z11">
        <f t="shared" si="2"/>
        <v>5.7142857142857144</v>
      </c>
      <c r="AC11">
        <v>20150116</v>
      </c>
      <c r="AD11" t="s">
        <v>817</v>
      </c>
      <c r="AJ11">
        <v>20140115</v>
      </c>
      <c r="AK11" t="s">
        <v>1059</v>
      </c>
    </row>
    <row r="12" spans="1:40">
      <c r="A12">
        <v>20180110</v>
      </c>
      <c r="B12">
        <v>19</v>
      </c>
      <c r="C12">
        <v>10</v>
      </c>
      <c r="D12" t="s">
        <v>7</v>
      </c>
      <c r="I12" t="s">
        <v>1293</v>
      </c>
      <c r="J12">
        <v>22.65</v>
      </c>
      <c r="K12">
        <v>32.31</v>
      </c>
      <c r="O12">
        <v>20160223</v>
      </c>
      <c r="P12" t="s">
        <v>327</v>
      </c>
      <c r="Q12">
        <v>10.31</v>
      </c>
      <c r="R12">
        <v>10.4</v>
      </c>
      <c r="S12">
        <f t="shared" si="1"/>
        <v>0.87293889427739924</v>
      </c>
      <c r="V12">
        <v>20170117</v>
      </c>
      <c r="W12" t="s">
        <v>546</v>
      </c>
      <c r="X12">
        <v>59</v>
      </c>
      <c r="Y12">
        <v>53</v>
      </c>
      <c r="Z12">
        <f t="shared" si="2"/>
        <v>-10.16949152542373</v>
      </c>
      <c r="AC12">
        <v>20150119</v>
      </c>
      <c r="AD12" t="s">
        <v>818</v>
      </c>
      <c r="AJ12">
        <v>20140116</v>
      </c>
      <c r="AK12" t="s">
        <v>1060</v>
      </c>
    </row>
    <row r="13" spans="1:40">
      <c r="A13">
        <v>20180111</v>
      </c>
      <c r="B13">
        <v>20</v>
      </c>
      <c r="C13">
        <v>10</v>
      </c>
      <c r="D13" t="s">
        <v>8</v>
      </c>
      <c r="E13">
        <v>36.93</v>
      </c>
      <c r="F13">
        <v>46.3</v>
      </c>
      <c r="G13">
        <f t="shared" si="0"/>
        <v>25.372326022204163</v>
      </c>
      <c r="I13" t="s">
        <v>1326</v>
      </c>
      <c r="O13">
        <v>20160224</v>
      </c>
      <c r="P13" t="s">
        <v>328</v>
      </c>
      <c r="Q13">
        <v>28.5</v>
      </c>
      <c r="R13">
        <v>25</v>
      </c>
      <c r="S13">
        <f t="shared" si="1"/>
        <v>-12.280701754385964</v>
      </c>
      <c r="V13">
        <v>20170118</v>
      </c>
      <c r="W13" t="s">
        <v>547</v>
      </c>
      <c r="X13">
        <v>12.51</v>
      </c>
      <c r="Y13">
        <v>11.9</v>
      </c>
      <c r="Z13">
        <f t="shared" si="2"/>
        <v>-4.876099120703433</v>
      </c>
      <c r="AC13">
        <v>20150120</v>
      </c>
      <c r="AD13" t="s">
        <v>819</v>
      </c>
      <c r="AJ13">
        <v>20140117</v>
      </c>
      <c r="AK13" t="s">
        <v>1061</v>
      </c>
    </row>
    <row r="14" spans="1:40">
      <c r="A14">
        <v>20180112</v>
      </c>
      <c r="B14">
        <v>17</v>
      </c>
      <c r="C14">
        <v>9</v>
      </c>
      <c r="D14" t="s">
        <v>9</v>
      </c>
      <c r="E14">
        <v>9.93</v>
      </c>
      <c r="F14">
        <v>10.45</v>
      </c>
      <c r="G14">
        <f t="shared" si="0"/>
        <v>5.2366565961732086</v>
      </c>
      <c r="I14" t="s">
        <v>765</v>
      </c>
      <c r="O14">
        <v>20160225</v>
      </c>
      <c r="P14" t="s">
        <v>329</v>
      </c>
      <c r="Q14">
        <v>6.77</v>
      </c>
      <c r="R14">
        <v>6.4</v>
      </c>
      <c r="S14">
        <f t="shared" si="1"/>
        <v>-5.4652880354505058</v>
      </c>
      <c r="V14">
        <v>20170119</v>
      </c>
      <c r="W14" t="s">
        <v>548</v>
      </c>
      <c r="X14">
        <v>18.149999999999999</v>
      </c>
      <c r="Y14">
        <v>20.7</v>
      </c>
      <c r="Z14">
        <f t="shared" si="2"/>
        <v>14.04958677685951</v>
      </c>
      <c r="AC14">
        <v>20150121</v>
      </c>
      <c r="AD14" t="s">
        <v>820</v>
      </c>
      <c r="AJ14">
        <v>20140120</v>
      </c>
      <c r="AK14" t="s">
        <v>1062</v>
      </c>
    </row>
    <row r="15" spans="1:40">
      <c r="A15">
        <v>20180115</v>
      </c>
      <c r="B15">
        <v>12</v>
      </c>
      <c r="C15">
        <v>7</v>
      </c>
      <c r="D15" t="s">
        <v>10</v>
      </c>
      <c r="I15" t="s">
        <v>766</v>
      </c>
      <c r="O15">
        <v>20160226</v>
      </c>
      <c r="P15" t="s">
        <v>330</v>
      </c>
      <c r="V15">
        <v>20170120</v>
      </c>
      <c r="W15" t="s">
        <v>549</v>
      </c>
      <c r="AC15">
        <v>20150122</v>
      </c>
      <c r="AD15" t="s">
        <v>821</v>
      </c>
      <c r="AJ15">
        <v>20140121</v>
      </c>
      <c r="AK15" t="s">
        <v>1063</v>
      </c>
    </row>
    <row r="16" spans="1:40">
      <c r="A16">
        <v>20180116</v>
      </c>
      <c r="B16">
        <v>17</v>
      </c>
      <c r="C16">
        <v>13</v>
      </c>
      <c r="D16" t="s">
        <v>11</v>
      </c>
      <c r="I16" t="s">
        <v>1327</v>
      </c>
      <c r="O16">
        <v>20160229</v>
      </c>
      <c r="P16" t="s">
        <v>331</v>
      </c>
      <c r="V16">
        <v>20170123</v>
      </c>
      <c r="W16" t="s">
        <v>550</v>
      </c>
      <c r="X16">
        <v>25.49</v>
      </c>
      <c r="Y16">
        <v>33</v>
      </c>
      <c r="Z16">
        <f t="shared" si="2"/>
        <v>29.462534327187139</v>
      </c>
      <c r="AC16">
        <v>20150123</v>
      </c>
      <c r="AD16" t="s">
        <v>822</v>
      </c>
      <c r="AJ16">
        <v>20140122</v>
      </c>
      <c r="AK16" t="s">
        <v>1064</v>
      </c>
    </row>
    <row r="17" spans="1:39">
      <c r="A17">
        <v>20180117</v>
      </c>
      <c r="B17">
        <v>11</v>
      </c>
      <c r="C17">
        <v>5</v>
      </c>
      <c r="D17" t="s">
        <v>12</v>
      </c>
      <c r="E17">
        <v>26</v>
      </c>
      <c r="F17">
        <v>32.5</v>
      </c>
      <c r="G17">
        <f t="shared" si="0"/>
        <v>25</v>
      </c>
      <c r="I17">
        <v>0</v>
      </c>
      <c r="O17">
        <v>20160301</v>
      </c>
      <c r="P17" t="s">
        <v>332</v>
      </c>
      <c r="V17">
        <v>20170124</v>
      </c>
      <c r="W17" t="s">
        <v>551</v>
      </c>
      <c r="AC17">
        <v>20150126</v>
      </c>
      <c r="AD17" t="s">
        <v>823</v>
      </c>
      <c r="AJ17">
        <v>20140123</v>
      </c>
      <c r="AK17" t="s">
        <v>1065</v>
      </c>
    </row>
    <row r="18" spans="1:39">
      <c r="A18">
        <v>20180118</v>
      </c>
      <c r="B18">
        <v>14</v>
      </c>
      <c r="C18">
        <v>8</v>
      </c>
      <c r="D18" t="s">
        <v>13</v>
      </c>
      <c r="I18" t="s">
        <v>1328</v>
      </c>
      <c r="O18">
        <v>20160302</v>
      </c>
      <c r="P18" t="s">
        <v>333</v>
      </c>
      <c r="Q18">
        <v>7.35</v>
      </c>
      <c r="R18">
        <v>7.04</v>
      </c>
      <c r="S18">
        <f t="shared" si="1"/>
        <v>-4.2176870748299269</v>
      </c>
      <c r="V18">
        <v>20170125</v>
      </c>
      <c r="W18" t="s">
        <v>552</v>
      </c>
      <c r="X18">
        <v>41</v>
      </c>
      <c r="Y18">
        <v>41.3</v>
      </c>
      <c r="Z18">
        <f t="shared" si="2"/>
        <v>0.73170731707316383</v>
      </c>
      <c r="AC18">
        <v>20150127</v>
      </c>
      <c r="AD18" t="s">
        <v>824</v>
      </c>
      <c r="AJ18">
        <v>20140124</v>
      </c>
      <c r="AK18" t="s">
        <v>1066</v>
      </c>
    </row>
    <row r="19" spans="1:39">
      <c r="A19">
        <v>20180119</v>
      </c>
      <c r="B19">
        <v>14</v>
      </c>
      <c r="C19">
        <v>9</v>
      </c>
      <c r="D19" t="s">
        <v>14</v>
      </c>
      <c r="I19" t="s">
        <v>1329</v>
      </c>
      <c r="O19">
        <v>20160303</v>
      </c>
      <c r="P19" t="s">
        <v>334</v>
      </c>
      <c r="V19">
        <v>20170126</v>
      </c>
      <c r="W19" t="s">
        <v>553</v>
      </c>
      <c r="X19">
        <v>28</v>
      </c>
      <c r="Y19">
        <v>27</v>
      </c>
      <c r="Z19">
        <f t="shared" si="2"/>
        <v>-3.5714285714285712</v>
      </c>
      <c r="AC19">
        <v>20150128</v>
      </c>
      <c r="AD19" t="s">
        <v>825</v>
      </c>
      <c r="AJ19">
        <v>20140127</v>
      </c>
      <c r="AK19" t="s">
        <v>1067</v>
      </c>
    </row>
    <row r="20" spans="1:39">
      <c r="A20">
        <v>20180122</v>
      </c>
      <c r="B20">
        <v>10</v>
      </c>
      <c r="C20">
        <v>5</v>
      </c>
      <c r="D20" t="s">
        <v>15</v>
      </c>
      <c r="E20">
        <v>11.87</v>
      </c>
      <c r="F20">
        <v>11.92</v>
      </c>
      <c r="G20">
        <f t="shared" si="0"/>
        <v>0.42122999157540619</v>
      </c>
      <c r="I20" t="s">
        <v>1330</v>
      </c>
      <c r="O20">
        <v>20160304</v>
      </c>
      <c r="P20" t="s">
        <v>335</v>
      </c>
      <c r="Q20">
        <v>12.7</v>
      </c>
      <c r="R20">
        <v>12.2</v>
      </c>
      <c r="S20">
        <f t="shared" si="1"/>
        <v>-3.9370078740157481</v>
      </c>
      <c r="V20">
        <v>20170203</v>
      </c>
      <c r="W20" t="s">
        <v>554</v>
      </c>
      <c r="X20">
        <v>44.5</v>
      </c>
      <c r="Y20">
        <v>46.75</v>
      </c>
      <c r="Z20">
        <f t="shared" si="2"/>
        <v>5.0561797752808983</v>
      </c>
      <c r="AC20">
        <v>20150129</v>
      </c>
      <c r="AD20" t="s">
        <v>826</v>
      </c>
      <c r="AJ20">
        <v>20140128</v>
      </c>
      <c r="AK20" t="s">
        <v>1068</v>
      </c>
    </row>
    <row r="21" spans="1:39">
      <c r="A21">
        <v>20180123</v>
      </c>
      <c r="B21">
        <v>11</v>
      </c>
      <c r="C21">
        <v>5</v>
      </c>
      <c r="D21" t="s">
        <v>16</v>
      </c>
      <c r="E21">
        <v>7.18</v>
      </c>
      <c r="F21">
        <v>8.0500000000000007</v>
      </c>
      <c r="G21">
        <f t="shared" si="0"/>
        <v>12.116991643454053</v>
      </c>
      <c r="I21" t="s">
        <v>1331</v>
      </c>
      <c r="O21">
        <v>20160307</v>
      </c>
      <c r="P21" t="s">
        <v>336</v>
      </c>
      <c r="V21">
        <v>20170206</v>
      </c>
      <c r="W21" t="s">
        <v>555</v>
      </c>
      <c r="AC21">
        <v>20150130</v>
      </c>
      <c r="AD21" t="s">
        <v>827</v>
      </c>
      <c r="AJ21">
        <v>20140129</v>
      </c>
      <c r="AK21" t="s">
        <v>1069</v>
      </c>
    </row>
    <row r="22" spans="1:39">
      <c r="A22">
        <v>20180124</v>
      </c>
      <c r="B22">
        <v>10</v>
      </c>
      <c r="C22">
        <v>4</v>
      </c>
      <c r="D22" t="s">
        <v>17</v>
      </c>
      <c r="E22">
        <v>8.8699999999999992</v>
      </c>
      <c r="F22">
        <v>9.39</v>
      </c>
      <c r="G22">
        <f t="shared" si="0"/>
        <v>5.86245772266067</v>
      </c>
      <c r="I22" t="s">
        <v>1293</v>
      </c>
      <c r="O22">
        <v>20160308</v>
      </c>
      <c r="P22" t="s">
        <v>337</v>
      </c>
      <c r="V22">
        <v>20170207</v>
      </c>
      <c r="W22" t="s">
        <v>556</v>
      </c>
      <c r="X22">
        <v>19.899999999999999</v>
      </c>
      <c r="Y22">
        <v>19.8</v>
      </c>
      <c r="Z22">
        <f t="shared" si="2"/>
        <v>-0.50251256281405965</v>
      </c>
      <c r="AC22">
        <v>20150202</v>
      </c>
      <c r="AD22" t="s">
        <v>828</v>
      </c>
      <c r="AJ22">
        <v>20140130</v>
      </c>
      <c r="AK22" t="s">
        <v>1070</v>
      </c>
    </row>
    <row r="23" spans="1:39">
      <c r="A23">
        <v>20180125</v>
      </c>
      <c r="B23">
        <v>6</v>
      </c>
      <c r="C23">
        <v>1</v>
      </c>
      <c r="D23" t="s">
        <v>18</v>
      </c>
      <c r="I23" t="s">
        <v>1332</v>
      </c>
      <c r="O23">
        <v>20160309</v>
      </c>
      <c r="P23" t="s">
        <v>338</v>
      </c>
      <c r="V23">
        <v>20170208</v>
      </c>
      <c r="W23" t="s">
        <v>557</v>
      </c>
      <c r="X23">
        <v>40.61</v>
      </c>
      <c r="Y23">
        <v>38.799999999999997</v>
      </c>
      <c r="Z23">
        <f t="shared" si="2"/>
        <v>-4.4570302881063828</v>
      </c>
      <c r="AC23">
        <v>20150203</v>
      </c>
      <c r="AD23" t="s">
        <v>829</v>
      </c>
      <c r="AJ23">
        <v>20140207</v>
      </c>
      <c r="AK23" t="s">
        <v>1071</v>
      </c>
    </row>
    <row r="24" spans="1:39">
      <c r="A24">
        <v>20180126</v>
      </c>
      <c r="B24">
        <v>7</v>
      </c>
      <c r="C24">
        <v>2</v>
      </c>
      <c r="D24" t="s">
        <v>19</v>
      </c>
      <c r="I24" t="s">
        <v>1333</v>
      </c>
      <c r="O24">
        <v>20160310</v>
      </c>
      <c r="P24" t="s">
        <v>339</v>
      </c>
      <c r="V24">
        <v>20170209</v>
      </c>
      <c r="W24" t="s">
        <v>558</v>
      </c>
      <c r="X24">
        <v>10.81</v>
      </c>
      <c r="Y24">
        <v>11.73</v>
      </c>
      <c r="Z24">
        <f t="shared" si="2"/>
        <v>8.5106382978723385</v>
      </c>
      <c r="AC24">
        <v>20150204</v>
      </c>
      <c r="AD24" t="s">
        <v>830</v>
      </c>
      <c r="AJ24">
        <v>20140210</v>
      </c>
      <c r="AK24" t="s">
        <v>1072</v>
      </c>
    </row>
    <row r="25" spans="1:39">
      <c r="A25">
        <v>20180129</v>
      </c>
      <c r="B25">
        <v>8</v>
      </c>
      <c r="C25">
        <v>2</v>
      </c>
      <c r="D25" t="s">
        <v>20</v>
      </c>
      <c r="E25">
        <v>15.27</v>
      </c>
      <c r="F25">
        <v>15.28</v>
      </c>
      <c r="G25">
        <f t="shared" si="0"/>
        <v>6.5487884741321459E-2</v>
      </c>
      <c r="I25">
        <v>0</v>
      </c>
      <c r="O25">
        <v>20160311</v>
      </c>
      <c r="P25" t="s">
        <v>340</v>
      </c>
      <c r="V25">
        <v>20170210</v>
      </c>
      <c r="W25" t="s">
        <v>559</v>
      </c>
      <c r="AC25">
        <v>20150205</v>
      </c>
      <c r="AD25" t="s">
        <v>831</v>
      </c>
      <c r="AJ25">
        <v>20140211</v>
      </c>
      <c r="AK25" t="s">
        <v>1073</v>
      </c>
      <c r="AL25">
        <v>18.59</v>
      </c>
      <c r="AM25">
        <v>19.22</v>
      </c>
    </row>
    <row r="26" spans="1:39">
      <c r="A26">
        <v>20180130</v>
      </c>
      <c r="B26">
        <v>10</v>
      </c>
      <c r="C26">
        <v>3</v>
      </c>
      <c r="D26" t="s">
        <v>21</v>
      </c>
      <c r="I26" t="s">
        <v>1323</v>
      </c>
      <c r="O26">
        <v>20160314</v>
      </c>
      <c r="P26" t="s">
        <v>341</v>
      </c>
      <c r="Q26">
        <v>60.44</v>
      </c>
      <c r="R26">
        <v>57.46</v>
      </c>
      <c r="S26">
        <f t="shared" si="1"/>
        <v>-4.9305095962938399</v>
      </c>
      <c r="V26">
        <v>20170213</v>
      </c>
      <c r="W26" t="s">
        <v>560</v>
      </c>
      <c r="X26">
        <v>53</v>
      </c>
      <c r="Y26">
        <v>60.7</v>
      </c>
      <c r="Z26">
        <f t="shared" si="2"/>
        <v>14.528301886792457</v>
      </c>
      <c r="AC26">
        <v>20150206</v>
      </c>
      <c r="AD26" t="s">
        <v>832</v>
      </c>
      <c r="AJ26">
        <v>20140212</v>
      </c>
      <c r="AK26" t="s">
        <v>1074</v>
      </c>
    </row>
    <row r="27" spans="1:39">
      <c r="A27">
        <v>20180131</v>
      </c>
      <c r="B27">
        <v>7</v>
      </c>
      <c r="C27">
        <v>2</v>
      </c>
      <c r="D27" t="s">
        <v>22</v>
      </c>
      <c r="I27">
        <v>0</v>
      </c>
      <c r="O27">
        <v>20160315</v>
      </c>
      <c r="P27" t="s">
        <v>342</v>
      </c>
      <c r="V27">
        <v>20170214</v>
      </c>
      <c r="W27" t="s">
        <v>561</v>
      </c>
      <c r="X27">
        <v>14</v>
      </c>
      <c r="Y27">
        <v>16.77</v>
      </c>
      <c r="Z27">
        <f t="shared" si="2"/>
        <v>19.785714285714281</v>
      </c>
      <c r="AC27">
        <v>20150209</v>
      </c>
      <c r="AD27" t="s">
        <v>833</v>
      </c>
      <c r="AJ27">
        <v>20140213</v>
      </c>
      <c r="AK27" t="s">
        <v>1075</v>
      </c>
      <c r="AL27">
        <v>3.44</v>
      </c>
      <c r="AM27">
        <v>3.63</v>
      </c>
    </row>
    <row r="28" spans="1:39">
      <c r="A28">
        <v>20180201</v>
      </c>
      <c r="B28">
        <v>7</v>
      </c>
      <c r="C28">
        <v>4</v>
      </c>
      <c r="D28" t="s">
        <v>23</v>
      </c>
      <c r="I28">
        <v>0</v>
      </c>
      <c r="O28">
        <v>20160316</v>
      </c>
      <c r="P28" t="s">
        <v>343</v>
      </c>
      <c r="V28">
        <v>20170215</v>
      </c>
      <c r="W28" t="s">
        <v>562</v>
      </c>
      <c r="AC28">
        <v>20150210</v>
      </c>
      <c r="AD28" t="s">
        <v>834</v>
      </c>
      <c r="AJ28">
        <v>20140214</v>
      </c>
      <c r="AK28" t="s">
        <v>1076</v>
      </c>
    </row>
    <row r="29" spans="1:39">
      <c r="A29">
        <v>20180202</v>
      </c>
      <c r="B29">
        <v>6</v>
      </c>
      <c r="C29">
        <v>4</v>
      </c>
      <c r="D29" t="s">
        <v>24</v>
      </c>
      <c r="I29" t="s">
        <v>1334</v>
      </c>
      <c r="O29">
        <v>20160317</v>
      </c>
      <c r="P29" t="s">
        <v>344</v>
      </c>
      <c r="Q29">
        <v>22.5</v>
      </c>
      <c r="R29">
        <v>27.78</v>
      </c>
      <c r="S29">
        <f t="shared" si="1"/>
        <v>23.466666666666672</v>
      </c>
      <c r="V29">
        <v>20170216</v>
      </c>
      <c r="W29" t="s">
        <v>563</v>
      </c>
      <c r="AC29">
        <v>20150211</v>
      </c>
      <c r="AD29" t="s">
        <v>835</v>
      </c>
      <c r="AJ29">
        <v>20140217</v>
      </c>
      <c r="AK29" t="s">
        <v>1077</v>
      </c>
    </row>
    <row r="30" spans="1:39">
      <c r="A30">
        <v>20180205</v>
      </c>
      <c r="B30">
        <v>5</v>
      </c>
      <c r="C30">
        <v>2</v>
      </c>
      <c r="D30" t="s">
        <v>25</v>
      </c>
      <c r="I30" t="s">
        <v>1335</v>
      </c>
      <c r="O30">
        <v>20160318</v>
      </c>
      <c r="P30" t="s">
        <v>345</v>
      </c>
      <c r="V30">
        <v>20170217</v>
      </c>
      <c r="W30" t="s">
        <v>564</v>
      </c>
      <c r="X30">
        <v>17.63</v>
      </c>
      <c r="Y30">
        <v>19.55</v>
      </c>
      <c r="Z30">
        <f t="shared" si="2"/>
        <v>10.890527509926272</v>
      </c>
      <c r="AC30">
        <v>20150212</v>
      </c>
      <c r="AD30" t="s">
        <v>836</v>
      </c>
      <c r="AJ30">
        <v>20140218</v>
      </c>
      <c r="AK30" t="s">
        <v>1078</v>
      </c>
    </row>
    <row r="31" spans="1:39">
      <c r="A31">
        <v>20180206</v>
      </c>
      <c r="B31">
        <v>5</v>
      </c>
      <c r="C31">
        <v>1</v>
      </c>
      <c r="D31" t="s">
        <v>26</v>
      </c>
      <c r="E31">
        <v>3.6</v>
      </c>
      <c r="F31">
        <v>4.45</v>
      </c>
      <c r="G31">
        <f t="shared" si="0"/>
        <v>23.611111111111114</v>
      </c>
      <c r="I31">
        <v>0</v>
      </c>
      <c r="O31">
        <v>20160321</v>
      </c>
      <c r="P31" t="s">
        <v>346</v>
      </c>
      <c r="V31">
        <v>20170220</v>
      </c>
      <c r="W31" t="s">
        <v>565</v>
      </c>
      <c r="X31">
        <v>19.78</v>
      </c>
      <c r="Y31">
        <v>22</v>
      </c>
      <c r="Z31">
        <f t="shared" si="2"/>
        <v>11.223458038422644</v>
      </c>
      <c r="AC31">
        <v>20150213</v>
      </c>
      <c r="AD31" t="s">
        <v>837</v>
      </c>
      <c r="AJ31">
        <v>20140219</v>
      </c>
      <c r="AK31" t="s">
        <v>1079</v>
      </c>
    </row>
    <row r="32" spans="1:39">
      <c r="A32">
        <v>20180207</v>
      </c>
      <c r="B32">
        <v>7</v>
      </c>
      <c r="C32">
        <v>3</v>
      </c>
      <c r="D32" t="s">
        <v>27</v>
      </c>
      <c r="I32" t="s">
        <v>1336</v>
      </c>
      <c r="O32">
        <v>20160322</v>
      </c>
      <c r="P32" t="s">
        <v>347</v>
      </c>
      <c r="Q32">
        <v>20.11</v>
      </c>
      <c r="R32">
        <v>21.16</v>
      </c>
      <c r="S32">
        <f t="shared" si="1"/>
        <v>5.2212829438090536</v>
      </c>
      <c r="V32">
        <v>20170221</v>
      </c>
      <c r="W32" t="s">
        <v>566</v>
      </c>
      <c r="AC32">
        <v>20150216</v>
      </c>
      <c r="AD32" t="s">
        <v>838</v>
      </c>
      <c r="AE32">
        <v>12.5</v>
      </c>
      <c r="AF32">
        <v>12.15</v>
      </c>
      <c r="AJ32">
        <v>20140220</v>
      </c>
      <c r="AK32" t="s">
        <v>1080</v>
      </c>
    </row>
    <row r="33" spans="1:39">
      <c r="A33">
        <v>20180208</v>
      </c>
      <c r="B33">
        <v>13</v>
      </c>
      <c r="C33">
        <v>8</v>
      </c>
      <c r="D33" t="s">
        <v>28</v>
      </c>
      <c r="I33" t="s">
        <v>1337</v>
      </c>
      <c r="O33">
        <v>20160323</v>
      </c>
      <c r="P33" t="s">
        <v>348</v>
      </c>
      <c r="V33">
        <v>20170222</v>
      </c>
      <c r="W33" t="s">
        <v>567</v>
      </c>
      <c r="AC33">
        <v>20150217</v>
      </c>
      <c r="AD33" t="s">
        <v>839</v>
      </c>
      <c r="AJ33">
        <v>20140221</v>
      </c>
      <c r="AK33" t="s">
        <v>1081</v>
      </c>
    </row>
    <row r="34" spans="1:39">
      <c r="A34">
        <v>20180209</v>
      </c>
      <c r="B34">
        <v>9</v>
      </c>
      <c r="C34">
        <v>8</v>
      </c>
      <c r="D34" t="s">
        <v>29</v>
      </c>
      <c r="I34">
        <v>0</v>
      </c>
      <c r="O34">
        <v>20160324</v>
      </c>
      <c r="P34" t="s">
        <v>349</v>
      </c>
      <c r="V34">
        <v>20170223</v>
      </c>
      <c r="W34" t="s">
        <v>568</v>
      </c>
      <c r="X34">
        <v>22.8</v>
      </c>
      <c r="Y34">
        <v>24.5</v>
      </c>
      <c r="Z34">
        <f t="shared" si="2"/>
        <v>7.45614035087719</v>
      </c>
      <c r="AC34">
        <v>20150225</v>
      </c>
      <c r="AD34" t="s">
        <v>840</v>
      </c>
      <c r="AE34">
        <v>33</v>
      </c>
      <c r="AF34">
        <v>50</v>
      </c>
      <c r="AJ34">
        <v>20140224</v>
      </c>
      <c r="AK34" t="s">
        <v>1082</v>
      </c>
      <c r="AL34">
        <v>8.6300000000000008</v>
      </c>
      <c r="AM34">
        <v>8.4700000000000006</v>
      </c>
    </row>
    <row r="35" spans="1:39">
      <c r="A35">
        <v>20180212</v>
      </c>
      <c r="B35">
        <v>11</v>
      </c>
      <c r="C35">
        <v>8</v>
      </c>
      <c r="D35" t="s">
        <v>30</v>
      </c>
      <c r="I35" t="s">
        <v>1338</v>
      </c>
      <c r="O35">
        <v>20160325</v>
      </c>
      <c r="P35" t="s">
        <v>350</v>
      </c>
      <c r="Q35">
        <v>53</v>
      </c>
      <c r="R35">
        <v>48</v>
      </c>
      <c r="S35">
        <f t="shared" si="1"/>
        <v>-9.433962264150944</v>
      </c>
      <c r="V35">
        <v>20170224</v>
      </c>
      <c r="W35" t="s">
        <v>569</v>
      </c>
      <c r="X35">
        <v>60.43</v>
      </c>
      <c r="Y35">
        <v>70.7</v>
      </c>
      <c r="Z35">
        <f t="shared" si="2"/>
        <v>16.99487009763363</v>
      </c>
      <c r="AC35">
        <v>20150226</v>
      </c>
      <c r="AD35" t="s">
        <v>841</v>
      </c>
      <c r="AE35">
        <v>80.849999999999994</v>
      </c>
      <c r="AF35">
        <v>82.8</v>
      </c>
      <c r="AJ35">
        <v>20140225</v>
      </c>
      <c r="AK35" t="s">
        <v>1083</v>
      </c>
    </row>
    <row r="36" spans="1:39">
      <c r="A36">
        <v>20180213</v>
      </c>
      <c r="B36">
        <v>9</v>
      </c>
      <c r="C36">
        <v>4</v>
      </c>
      <c r="D36" t="s">
        <v>31</v>
      </c>
      <c r="I36" t="s">
        <v>1339</v>
      </c>
      <c r="O36">
        <v>20160328</v>
      </c>
      <c r="P36" t="s">
        <v>351</v>
      </c>
      <c r="Q36">
        <v>38.01</v>
      </c>
      <c r="R36">
        <v>43</v>
      </c>
      <c r="S36">
        <f t="shared" si="1"/>
        <v>13.128124177847941</v>
      </c>
      <c r="V36">
        <v>20170227</v>
      </c>
      <c r="W36" t="s">
        <v>570</v>
      </c>
      <c r="AC36">
        <v>20150227</v>
      </c>
      <c r="AD36" t="s">
        <v>842</v>
      </c>
      <c r="AE36">
        <v>8.65</v>
      </c>
      <c r="AF36">
        <v>9</v>
      </c>
      <c r="AJ36">
        <v>20140226</v>
      </c>
      <c r="AK36" t="s">
        <v>1084</v>
      </c>
    </row>
    <row r="37" spans="1:39">
      <c r="A37">
        <v>20180214</v>
      </c>
      <c r="B37">
        <v>4</v>
      </c>
      <c r="C37">
        <v>3</v>
      </c>
      <c r="D37" t="s">
        <v>32</v>
      </c>
      <c r="I37" t="s">
        <v>1340</v>
      </c>
      <c r="O37">
        <v>20160329</v>
      </c>
      <c r="P37" t="s">
        <v>352</v>
      </c>
      <c r="V37">
        <v>20170228</v>
      </c>
      <c r="W37" t="s">
        <v>571</v>
      </c>
      <c r="AC37">
        <v>20150302</v>
      </c>
      <c r="AD37" t="s">
        <v>843</v>
      </c>
      <c r="AJ37">
        <v>20140227</v>
      </c>
      <c r="AK37" t="s">
        <v>1085</v>
      </c>
    </row>
    <row r="38" spans="1:39">
      <c r="A38">
        <v>20180222</v>
      </c>
      <c r="B38">
        <v>6</v>
      </c>
      <c r="C38">
        <v>6</v>
      </c>
      <c r="D38" t="s">
        <v>33</v>
      </c>
      <c r="I38" t="s">
        <v>1341</v>
      </c>
      <c r="O38">
        <v>20160330</v>
      </c>
      <c r="P38" t="s">
        <v>353</v>
      </c>
      <c r="Q38">
        <v>6.7</v>
      </c>
      <c r="R38">
        <v>6.64</v>
      </c>
      <c r="S38">
        <f t="shared" si="1"/>
        <v>-0.89552238805970885</v>
      </c>
      <c r="V38">
        <v>20170301</v>
      </c>
      <c r="W38" t="s">
        <v>572</v>
      </c>
      <c r="X38">
        <v>13.79</v>
      </c>
      <c r="Y38">
        <v>12.8</v>
      </c>
      <c r="Z38">
        <f t="shared" si="2"/>
        <v>-7.1791153009427013</v>
      </c>
      <c r="AC38">
        <v>20150303</v>
      </c>
      <c r="AD38" t="s">
        <v>844</v>
      </c>
      <c r="AJ38">
        <v>20140228</v>
      </c>
      <c r="AK38" t="s">
        <v>1086</v>
      </c>
    </row>
    <row r="39" spans="1:39">
      <c r="A39">
        <v>20180223</v>
      </c>
      <c r="B39">
        <v>3</v>
      </c>
      <c r="C39">
        <v>3</v>
      </c>
      <c r="D39" t="s">
        <v>34</v>
      </c>
      <c r="I39" t="s">
        <v>1342</v>
      </c>
      <c r="O39">
        <v>20160331</v>
      </c>
      <c r="P39" t="s">
        <v>354</v>
      </c>
      <c r="V39">
        <v>20170302</v>
      </c>
      <c r="W39" t="s">
        <v>573</v>
      </c>
      <c r="X39">
        <v>90</v>
      </c>
      <c r="Y39">
        <v>88.2</v>
      </c>
      <c r="Z39">
        <f t="shared" si="2"/>
        <v>-1.9999999999999969</v>
      </c>
      <c r="AC39">
        <v>20150304</v>
      </c>
      <c r="AD39" t="s">
        <v>845</v>
      </c>
      <c r="AJ39">
        <v>20140303</v>
      </c>
      <c r="AK39" t="s">
        <v>1087</v>
      </c>
    </row>
    <row r="40" spans="1:39">
      <c r="A40">
        <v>20180226</v>
      </c>
      <c r="B40">
        <v>8</v>
      </c>
      <c r="C40">
        <v>8</v>
      </c>
      <c r="D40" t="s">
        <v>35</v>
      </c>
      <c r="I40" t="s">
        <v>1343</v>
      </c>
      <c r="O40">
        <v>20160401</v>
      </c>
      <c r="P40" t="s">
        <v>355</v>
      </c>
      <c r="V40">
        <v>20170303</v>
      </c>
      <c r="W40" t="s">
        <v>574</v>
      </c>
      <c r="AC40">
        <v>20150305</v>
      </c>
      <c r="AD40" t="s">
        <v>846</v>
      </c>
      <c r="AJ40">
        <v>20140304</v>
      </c>
      <c r="AK40" t="s">
        <v>1088</v>
      </c>
    </row>
    <row r="41" spans="1:39">
      <c r="A41">
        <v>20180227</v>
      </c>
      <c r="B41">
        <v>11</v>
      </c>
      <c r="C41">
        <v>10</v>
      </c>
      <c r="D41" t="s">
        <v>36</v>
      </c>
      <c r="E41">
        <v>15.3</v>
      </c>
      <c r="F41">
        <v>16.059999999999999</v>
      </c>
      <c r="G41">
        <f t="shared" si="0"/>
        <v>4.9673202614378953</v>
      </c>
      <c r="I41">
        <v>0</v>
      </c>
      <c r="O41">
        <v>20160405</v>
      </c>
      <c r="P41" t="s">
        <v>356</v>
      </c>
      <c r="Q41">
        <v>14.5</v>
      </c>
      <c r="R41">
        <v>13.9</v>
      </c>
      <c r="S41">
        <f t="shared" si="1"/>
        <v>-4.1379310344827562</v>
      </c>
      <c r="V41">
        <v>20170306</v>
      </c>
      <c r="W41" t="s">
        <v>575</v>
      </c>
      <c r="AC41">
        <v>20150306</v>
      </c>
      <c r="AD41" t="s">
        <v>847</v>
      </c>
      <c r="AE41">
        <v>57.89</v>
      </c>
      <c r="AF41">
        <v>55.1</v>
      </c>
      <c r="AJ41">
        <v>20140305</v>
      </c>
      <c r="AK41" t="s">
        <v>1089</v>
      </c>
    </row>
    <row r="42" spans="1:39">
      <c r="A42">
        <v>20180228</v>
      </c>
      <c r="B42">
        <v>8</v>
      </c>
      <c r="C42">
        <v>6</v>
      </c>
      <c r="D42" t="s">
        <v>37</v>
      </c>
      <c r="I42">
        <v>0</v>
      </c>
      <c r="O42">
        <v>20160406</v>
      </c>
      <c r="P42" t="s">
        <v>357</v>
      </c>
      <c r="Q42">
        <v>7.25</v>
      </c>
      <c r="R42">
        <v>6.7</v>
      </c>
      <c r="S42">
        <f t="shared" si="1"/>
        <v>-7.5862068965517215</v>
      </c>
      <c r="V42">
        <v>20170307</v>
      </c>
      <c r="W42" t="s">
        <v>576</v>
      </c>
      <c r="AC42">
        <v>20150309</v>
      </c>
      <c r="AD42" t="s">
        <v>848</v>
      </c>
      <c r="AJ42">
        <v>20140306</v>
      </c>
      <c r="AK42" t="s">
        <v>1090</v>
      </c>
    </row>
    <row r="43" spans="1:39">
      <c r="A43">
        <v>20180301</v>
      </c>
      <c r="B43">
        <v>6</v>
      </c>
      <c r="C43">
        <v>4</v>
      </c>
      <c r="D43" t="s">
        <v>38</v>
      </c>
      <c r="I43" t="s">
        <v>1344</v>
      </c>
      <c r="O43">
        <v>20160407</v>
      </c>
      <c r="P43" t="s">
        <v>358</v>
      </c>
      <c r="V43">
        <v>20170308</v>
      </c>
      <c r="W43" t="s">
        <v>577</v>
      </c>
      <c r="X43">
        <v>7.04</v>
      </c>
      <c r="Y43">
        <v>7.1</v>
      </c>
      <c r="Z43">
        <f t="shared" si="2"/>
        <v>0.85227272727272163</v>
      </c>
      <c r="AC43">
        <v>20150310</v>
      </c>
      <c r="AD43" t="s">
        <v>849</v>
      </c>
      <c r="AJ43">
        <v>20140307</v>
      </c>
      <c r="AK43" t="s">
        <v>1091</v>
      </c>
    </row>
    <row r="44" spans="1:39">
      <c r="A44">
        <v>20180302</v>
      </c>
      <c r="B44">
        <v>11</v>
      </c>
      <c r="C44">
        <v>8</v>
      </c>
      <c r="D44" t="s">
        <v>39</v>
      </c>
      <c r="E44">
        <v>12.11</v>
      </c>
      <c r="F44">
        <v>11.99</v>
      </c>
      <c r="G44">
        <f t="shared" si="0"/>
        <v>-0.99091659785300756</v>
      </c>
      <c r="I44">
        <v>0</v>
      </c>
      <c r="O44">
        <v>20160408</v>
      </c>
      <c r="P44" t="s">
        <v>359</v>
      </c>
      <c r="Q44">
        <v>26.8</v>
      </c>
      <c r="R44">
        <v>26.4</v>
      </c>
      <c r="S44">
        <f t="shared" si="1"/>
        <v>-1.4925373134328437</v>
      </c>
      <c r="V44">
        <v>20170309</v>
      </c>
      <c r="W44" t="s">
        <v>578</v>
      </c>
      <c r="X44">
        <v>24.99</v>
      </c>
      <c r="Y44">
        <v>23.7</v>
      </c>
      <c r="Z44">
        <f t="shared" si="2"/>
        <v>-5.1620648259303685</v>
      </c>
      <c r="AC44">
        <v>20150311</v>
      </c>
      <c r="AD44" t="s">
        <v>850</v>
      </c>
      <c r="AJ44">
        <v>20140310</v>
      </c>
      <c r="AK44" t="s">
        <v>1092</v>
      </c>
    </row>
    <row r="45" spans="1:39">
      <c r="A45">
        <v>20180305</v>
      </c>
      <c r="B45">
        <v>14</v>
      </c>
      <c r="C45">
        <v>12</v>
      </c>
      <c r="D45" t="s">
        <v>40</v>
      </c>
      <c r="E45">
        <v>15.6</v>
      </c>
      <c r="F45">
        <v>18.25</v>
      </c>
      <c r="G45">
        <f t="shared" si="0"/>
        <v>16.987179487179489</v>
      </c>
      <c r="I45" t="s">
        <v>1345</v>
      </c>
      <c r="O45">
        <v>20160411</v>
      </c>
      <c r="P45" t="s">
        <v>360</v>
      </c>
      <c r="V45">
        <v>20170310</v>
      </c>
      <c r="W45" t="s">
        <v>579</v>
      </c>
      <c r="X45">
        <v>35.979999999999997</v>
      </c>
      <c r="Y45">
        <v>35.9</v>
      </c>
      <c r="Z45">
        <f t="shared" si="2"/>
        <v>-0.2223457476375717</v>
      </c>
      <c r="AC45">
        <v>20150312</v>
      </c>
      <c r="AD45" t="s">
        <v>851</v>
      </c>
      <c r="AE45">
        <v>18.87</v>
      </c>
      <c r="AF45">
        <v>19.600000000000001</v>
      </c>
      <c r="AJ45">
        <v>20140311</v>
      </c>
      <c r="AK45" t="s">
        <v>1093</v>
      </c>
    </row>
    <row r="46" spans="1:39">
      <c r="A46">
        <v>20180306</v>
      </c>
      <c r="B46">
        <v>15</v>
      </c>
      <c r="C46">
        <v>11</v>
      </c>
      <c r="D46" t="s">
        <v>41</v>
      </c>
      <c r="I46" t="s">
        <v>1346</v>
      </c>
      <c r="O46">
        <v>20160412</v>
      </c>
      <c r="P46" t="s">
        <v>361</v>
      </c>
      <c r="V46">
        <v>20170313</v>
      </c>
      <c r="W46" t="s">
        <v>580</v>
      </c>
      <c r="AC46">
        <v>20150313</v>
      </c>
      <c r="AD46" t="s">
        <v>852</v>
      </c>
      <c r="AJ46">
        <v>20140312</v>
      </c>
      <c r="AK46" t="s">
        <v>1094</v>
      </c>
    </row>
    <row r="47" spans="1:39">
      <c r="A47">
        <v>20180307</v>
      </c>
      <c r="B47">
        <v>12</v>
      </c>
      <c r="C47">
        <v>8</v>
      </c>
      <c r="D47" t="s">
        <v>42</v>
      </c>
      <c r="E47">
        <v>79.77</v>
      </c>
      <c r="F47">
        <v>112</v>
      </c>
      <c r="G47">
        <f t="shared" si="0"/>
        <v>40.403660524006526</v>
      </c>
      <c r="I47" t="s">
        <v>1347</v>
      </c>
      <c r="O47">
        <v>20160413</v>
      </c>
      <c r="P47" t="s">
        <v>362</v>
      </c>
      <c r="V47">
        <v>20170314</v>
      </c>
      <c r="W47" t="s">
        <v>581</v>
      </c>
      <c r="X47">
        <v>75</v>
      </c>
      <c r="Y47">
        <v>75.34</v>
      </c>
      <c r="Z47">
        <f t="shared" si="2"/>
        <v>0.45333333333333786</v>
      </c>
      <c r="AC47">
        <v>20150316</v>
      </c>
      <c r="AD47" t="s">
        <v>853</v>
      </c>
      <c r="AJ47">
        <v>20140313</v>
      </c>
      <c r="AK47" t="s">
        <v>1095</v>
      </c>
    </row>
    <row r="48" spans="1:39">
      <c r="A48">
        <v>20180308</v>
      </c>
      <c r="B48">
        <v>17</v>
      </c>
      <c r="C48">
        <v>14</v>
      </c>
      <c r="D48" t="s">
        <v>43</v>
      </c>
      <c r="I48" t="s">
        <v>1348</v>
      </c>
      <c r="O48">
        <v>20160414</v>
      </c>
      <c r="P48" t="s">
        <v>363</v>
      </c>
      <c r="Q48">
        <v>13.95</v>
      </c>
      <c r="R48">
        <v>14.85</v>
      </c>
      <c r="S48">
        <f t="shared" si="1"/>
        <v>6.4516129032258087</v>
      </c>
      <c r="V48">
        <v>20170315</v>
      </c>
      <c r="W48" t="s">
        <v>582</v>
      </c>
      <c r="AC48">
        <v>20150317</v>
      </c>
      <c r="AD48" t="s">
        <v>854</v>
      </c>
      <c r="AE48">
        <v>40</v>
      </c>
      <c r="AF48">
        <v>41.2</v>
      </c>
      <c r="AJ48">
        <v>20140314</v>
      </c>
      <c r="AK48" t="s">
        <v>1096</v>
      </c>
    </row>
    <row r="49" spans="1:37">
      <c r="A49">
        <v>20180309</v>
      </c>
      <c r="B49">
        <v>19</v>
      </c>
      <c r="C49">
        <v>16</v>
      </c>
      <c r="D49" t="s">
        <v>44</v>
      </c>
      <c r="E49">
        <v>7.48</v>
      </c>
      <c r="F49">
        <v>7.12</v>
      </c>
      <c r="G49">
        <f t="shared" si="0"/>
        <v>-4.8128342245989346</v>
      </c>
      <c r="I49" t="s">
        <v>1349</v>
      </c>
      <c r="O49">
        <v>20160415</v>
      </c>
      <c r="P49" t="s">
        <v>364</v>
      </c>
      <c r="Q49">
        <v>5.27</v>
      </c>
      <c r="R49">
        <v>4.9000000000000004</v>
      </c>
      <c r="S49">
        <f t="shared" si="1"/>
        <v>-7.0208728652751278</v>
      </c>
      <c r="V49">
        <v>20170316</v>
      </c>
      <c r="W49" t="s">
        <v>583</v>
      </c>
      <c r="AC49">
        <v>20150318</v>
      </c>
      <c r="AD49" t="s">
        <v>855</v>
      </c>
      <c r="AJ49">
        <v>20140317</v>
      </c>
      <c r="AK49" t="s">
        <v>1097</v>
      </c>
    </row>
    <row r="50" spans="1:37">
      <c r="A50">
        <v>20180312</v>
      </c>
      <c r="B50">
        <v>20</v>
      </c>
      <c r="C50">
        <v>17</v>
      </c>
      <c r="D50" t="s">
        <v>45</v>
      </c>
      <c r="E50">
        <v>10.34</v>
      </c>
      <c r="F50">
        <v>11.5</v>
      </c>
      <c r="G50">
        <f t="shared" si="0"/>
        <v>11.218568665377179</v>
      </c>
      <c r="I50" t="s">
        <v>1350</v>
      </c>
      <c r="O50">
        <v>20160418</v>
      </c>
      <c r="P50" t="s">
        <v>365</v>
      </c>
      <c r="V50">
        <v>20170317</v>
      </c>
      <c r="W50" t="s">
        <v>584</v>
      </c>
      <c r="X50">
        <v>87.2</v>
      </c>
      <c r="Y50">
        <v>90</v>
      </c>
      <c r="Z50">
        <f t="shared" si="2"/>
        <v>3.2110091743119233</v>
      </c>
      <c r="AC50">
        <v>20150319</v>
      </c>
      <c r="AD50" t="s">
        <v>856</v>
      </c>
      <c r="AE50">
        <v>18.600000000000001</v>
      </c>
      <c r="AF50">
        <v>20.059999999999999</v>
      </c>
      <c r="AJ50">
        <v>20140318</v>
      </c>
      <c r="AK50" t="s">
        <v>1098</v>
      </c>
    </row>
    <row r="51" spans="1:37">
      <c r="A51">
        <v>20180313</v>
      </c>
      <c r="B51">
        <v>11</v>
      </c>
      <c r="C51">
        <v>5</v>
      </c>
      <c r="D51" t="s">
        <v>46</v>
      </c>
      <c r="E51">
        <v>18.04</v>
      </c>
      <c r="F51">
        <v>17.48</v>
      </c>
      <c r="G51">
        <f t="shared" si="0"/>
        <v>-3.104212860310414</v>
      </c>
      <c r="I51" t="s">
        <v>1351</v>
      </c>
      <c r="O51">
        <v>20160419</v>
      </c>
      <c r="P51" t="s">
        <v>366</v>
      </c>
      <c r="V51">
        <v>20170320</v>
      </c>
      <c r="W51" t="s">
        <v>585</v>
      </c>
      <c r="AC51">
        <v>20150320</v>
      </c>
      <c r="AD51" t="s">
        <v>857</v>
      </c>
      <c r="AE51">
        <v>13.32</v>
      </c>
      <c r="AF51">
        <v>13.15</v>
      </c>
      <c r="AJ51">
        <v>20140319</v>
      </c>
      <c r="AK51" t="s">
        <v>1099</v>
      </c>
    </row>
    <row r="52" spans="1:37">
      <c r="A52">
        <v>20180314</v>
      </c>
      <c r="B52">
        <v>5</v>
      </c>
      <c r="C52">
        <v>2</v>
      </c>
      <c r="D52" t="s">
        <v>47</v>
      </c>
      <c r="I52">
        <v>0</v>
      </c>
      <c r="O52">
        <v>20160420</v>
      </c>
      <c r="P52" t="s">
        <v>367</v>
      </c>
      <c r="Q52">
        <v>20.82</v>
      </c>
      <c r="R52">
        <v>19.5</v>
      </c>
      <c r="S52">
        <f t="shared" si="1"/>
        <v>-6.34005763688761</v>
      </c>
      <c r="V52">
        <v>20170321</v>
      </c>
      <c r="W52" t="s">
        <v>586</v>
      </c>
      <c r="X52">
        <v>57</v>
      </c>
      <c r="Y52">
        <v>62.88</v>
      </c>
      <c r="Z52">
        <f t="shared" si="2"/>
        <v>10.315789473684216</v>
      </c>
      <c r="AC52">
        <v>20150323</v>
      </c>
      <c r="AD52" t="s">
        <v>858</v>
      </c>
      <c r="AJ52">
        <v>20140320</v>
      </c>
      <c r="AK52" t="s">
        <v>1100</v>
      </c>
    </row>
    <row r="53" spans="1:37">
      <c r="A53">
        <v>20180315</v>
      </c>
      <c r="B53">
        <v>4</v>
      </c>
      <c r="C53">
        <v>3</v>
      </c>
      <c r="D53" t="s">
        <v>48</v>
      </c>
      <c r="I53" t="s">
        <v>1352</v>
      </c>
      <c r="O53">
        <v>20160421</v>
      </c>
      <c r="P53" t="s">
        <v>368</v>
      </c>
      <c r="V53">
        <v>20170322</v>
      </c>
      <c r="W53" t="s">
        <v>587</v>
      </c>
      <c r="AC53">
        <v>20150324</v>
      </c>
      <c r="AD53" t="s">
        <v>859</v>
      </c>
      <c r="AJ53">
        <v>20140321</v>
      </c>
      <c r="AK53" t="s">
        <v>1101</v>
      </c>
    </row>
    <row r="54" spans="1:37">
      <c r="A54">
        <v>20180316</v>
      </c>
      <c r="B54">
        <v>12</v>
      </c>
      <c r="C54">
        <v>12</v>
      </c>
      <c r="D54" t="s">
        <v>49</v>
      </c>
      <c r="I54">
        <v>0</v>
      </c>
      <c r="O54">
        <v>20160422</v>
      </c>
      <c r="P54" t="s">
        <v>369</v>
      </c>
      <c r="Q54">
        <v>61</v>
      </c>
      <c r="R54">
        <v>58.6</v>
      </c>
      <c r="S54">
        <f t="shared" si="1"/>
        <v>-3.9344262295081944</v>
      </c>
      <c r="V54">
        <v>20170323</v>
      </c>
      <c r="W54" t="s">
        <v>588</v>
      </c>
      <c r="AC54">
        <v>20150325</v>
      </c>
      <c r="AD54" t="s">
        <v>860</v>
      </c>
      <c r="AJ54">
        <v>20140324</v>
      </c>
      <c r="AK54" t="s">
        <v>1102</v>
      </c>
    </row>
    <row r="55" spans="1:37">
      <c r="A55">
        <v>20180319</v>
      </c>
      <c r="B55">
        <v>11</v>
      </c>
      <c r="C55">
        <v>10</v>
      </c>
      <c r="D55" t="s">
        <v>50</v>
      </c>
      <c r="I55">
        <v>0</v>
      </c>
      <c r="O55">
        <v>20160425</v>
      </c>
      <c r="P55" t="s">
        <v>370</v>
      </c>
      <c r="V55">
        <v>20170324</v>
      </c>
      <c r="W55" t="s">
        <v>589</v>
      </c>
      <c r="X55">
        <v>17.100000000000001</v>
      </c>
      <c r="Y55">
        <v>18.260000000000002</v>
      </c>
      <c r="Z55">
        <f t="shared" si="2"/>
        <v>6.783625730994153</v>
      </c>
      <c r="AC55">
        <v>20150326</v>
      </c>
      <c r="AD55" t="s">
        <v>861</v>
      </c>
      <c r="AJ55">
        <v>20140325</v>
      </c>
      <c r="AK55" t="s">
        <v>1103</v>
      </c>
    </row>
    <row r="56" spans="1:37">
      <c r="A56">
        <v>20180320</v>
      </c>
      <c r="B56">
        <v>11</v>
      </c>
      <c r="C56">
        <v>10</v>
      </c>
      <c r="D56" t="s">
        <v>51</v>
      </c>
      <c r="I56" t="s">
        <v>1353</v>
      </c>
      <c r="O56">
        <v>20160426</v>
      </c>
      <c r="P56" t="s">
        <v>371</v>
      </c>
      <c r="V56">
        <v>20170327</v>
      </c>
      <c r="W56" t="s">
        <v>590</v>
      </c>
      <c r="AC56">
        <v>20150327</v>
      </c>
      <c r="AD56" t="s">
        <v>862</v>
      </c>
      <c r="AE56">
        <v>36.5</v>
      </c>
      <c r="AF56">
        <v>35.5</v>
      </c>
      <c r="AJ56">
        <v>20140326</v>
      </c>
      <c r="AK56" t="s">
        <v>608</v>
      </c>
    </row>
    <row r="57" spans="1:37">
      <c r="A57">
        <v>20180321</v>
      </c>
      <c r="B57">
        <v>14</v>
      </c>
      <c r="C57">
        <v>14</v>
      </c>
      <c r="D57" t="s">
        <v>52</v>
      </c>
      <c r="E57">
        <v>18.75</v>
      </c>
      <c r="F57">
        <v>19.2</v>
      </c>
      <c r="G57">
        <f t="shared" si="0"/>
        <v>2.3999999999999964</v>
      </c>
      <c r="I57" t="s">
        <v>1354</v>
      </c>
      <c r="O57">
        <v>20160427</v>
      </c>
      <c r="P57" t="s">
        <v>372</v>
      </c>
      <c r="V57">
        <v>20170328</v>
      </c>
      <c r="W57" t="s">
        <v>591</v>
      </c>
      <c r="AC57">
        <v>20150330</v>
      </c>
      <c r="AD57" t="s">
        <v>863</v>
      </c>
      <c r="AJ57">
        <v>20140327</v>
      </c>
      <c r="AK57" t="s">
        <v>1104</v>
      </c>
    </row>
    <row r="58" spans="1:37">
      <c r="A58">
        <v>20180322</v>
      </c>
      <c r="B58">
        <v>21</v>
      </c>
      <c r="C58">
        <v>19</v>
      </c>
      <c r="D58" t="s">
        <v>53</v>
      </c>
      <c r="I58" t="s">
        <v>1355</v>
      </c>
      <c r="O58">
        <v>20160428</v>
      </c>
      <c r="P58" t="s">
        <v>373</v>
      </c>
      <c r="V58">
        <v>20170329</v>
      </c>
      <c r="W58" t="s">
        <v>592</v>
      </c>
      <c r="X58">
        <v>10.62</v>
      </c>
      <c r="Y58">
        <v>9.6999999999999993</v>
      </c>
      <c r="Z58">
        <f t="shared" si="2"/>
        <v>-8.662900188323917</v>
      </c>
      <c r="AC58">
        <v>20150331</v>
      </c>
      <c r="AD58" t="s">
        <v>864</v>
      </c>
      <c r="AJ58">
        <v>20140328</v>
      </c>
      <c r="AK58" t="s">
        <v>648</v>
      </c>
    </row>
    <row r="59" spans="1:37">
      <c r="A59">
        <v>20180323</v>
      </c>
      <c r="B59">
        <v>9</v>
      </c>
      <c r="C59">
        <v>8</v>
      </c>
      <c r="D59" t="s">
        <v>54</v>
      </c>
      <c r="I59" t="s">
        <v>1356</v>
      </c>
      <c r="O59">
        <v>20160429</v>
      </c>
      <c r="P59" t="s">
        <v>374</v>
      </c>
      <c r="V59">
        <v>20170330</v>
      </c>
      <c r="W59" t="s">
        <v>593</v>
      </c>
      <c r="X59">
        <v>5.43</v>
      </c>
      <c r="Y59">
        <v>5.15</v>
      </c>
      <c r="Z59">
        <f t="shared" si="2"/>
        <v>-5.1565377532228247</v>
      </c>
      <c r="AC59">
        <v>20150401</v>
      </c>
      <c r="AD59" t="s">
        <v>865</v>
      </c>
      <c r="AJ59">
        <v>20140331</v>
      </c>
      <c r="AK59" t="s">
        <v>1105</v>
      </c>
    </row>
    <row r="60" spans="1:37">
      <c r="A60">
        <v>20180326</v>
      </c>
      <c r="B60">
        <v>5</v>
      </c>
      <c r="C60">
        <v>5</v>
      </c>
      <c r="D60" t="s">
        <v>55</v>
      </c>
      <c r="I60" t="s">
        <v>1357</v>
      </c>
      <c r="O60">
        <v>20160503</v>
      </c>
      <c r="P60" t="s">
        <v>375</v>
      </c>
      <c r="V60">
        <v>20170331</v>
      </c>
      <c r="W60" t="s">
        <v>594</v>
      </c>
      <c r="X60">
        <v>5.9</v>
      </c>
      <c r="Y60">
        <v>6.36</v>
      </c>
      <c r="Z60">
        <f t="shared" si="2"/>
        <v>7.7966101694915242</v>
      </c>
      <c r="AC60">
        <v>20150402</v>
      </c>
      <c r="AD60" t="s">
        <v>866</v>
      </c>
      <c r="AJ60">
        <v>20140401</v>
      </c>
      <c r="AK60" t="s">
        <v>1106</v>
      </c>
    </row>
    <row r="61" spans="1:37">
      <c r="A61">
        <v>20180327</v>
      </c>
      <c r="B61">
        <v>21</v>
      </c>
      <c r="C61">
        <v>19</v>
      </c>
      <c r="D61" t="s">
        <v>56</v>
      </c>
      <c r="I61" t="s">
        <v>1358</v>
      </c>
      <c r="O61">
        <v>20160504</v>
      </c>
      <c r="P61" t="s">
        <v>376</v>
      </c>
      <c r="Q61">
        <v>20.03</v>
      </c>
      <c r="R61">
        <v>19</v>
      </c>
      <c r="S61">
        <f t="shared" si="1"/>
        <v>-5.1422865701447886</v>
      </c>
      <c r="V61">
        <v>20170405</v>
      </c>
      <c r="W61" t="s">
        <v>595</v>
      </c>
      <c r="X61">
        <v>12.9</v>
      </c>
      <c r="Y61">
        <v>12</v>
      </c>
      <c r="Z61">
        <f t="shared" si="2"/>
        <v>-6.9767441860465143</v>
      </c>
      <c r="AC61">
        <v>20150403</v>
      </c>
      <c r="AD61" t="s">
        <v>867</v>
      </c>
      <c r="AJ61">
        <v>20140402</v>
      </c>
      <c r="AK61" t="s">
        <v>1107</v>
      </c>
    </row>
    <row r="62" spans="1:37">
      <c r="A62">
        <v>20180328</v>
      </c>
      <c r="B62">
        <v>15</v>
      </c>
      <c r="C62">
        <v>10</v>
      </c>
      <c r="D62" t="s">
        <v>57</v>
      </c>
      <c r="E62">
        <v>35.9</v>
      </c>
      <c r="F62">
        <v>75</v>
      </c>
      <c r="G62">
        <f t="shared" si="0"/>
        <v>108.91364902506963</v>
      </c>
      <c r="I62">
        <v>0</v>
      </c>
      <c r="O62">
        <v>20160505</v>
      </c>
      <c r="P62" t="s">
        <v>377</v>
      </c>
      <c r="V62">
        <v>20170406</v>
      </c>
      <c r="W62" t="s">
        <v>596</v>
      </c>
      <c r="AC62">
        <v>20150407</v>
      </c>
      <c r="AD62" t="s">
        <v>868</v>
      </c>
      <c r="AJ62">
        <v>20140403</v>
      </c>
      <c r="AK62" t="s">
        <v>1108</v>
      </c>
    </row>
    <row r="63" spans="1:37">
      <c r="A63">
        <v>20180329</v>
      </c>
      <c r="B63">
        <v>10</v>
      </c>
      <c r="C63">
        <v>7</v>
      </c>
      <c r="D63" t="s">
        <v>58</v>
      </c>
      <c r="E63">
        <v>56.45</v>
      </c>
      <c r="F63">
        <v>63</v>
      </c>
      <c r="G63">
        <f t="shared" si="0"/>
        <v>11.60318866253321</v>
      </c>
      <c r="I63" t="s">
        <v>1359</v>
      </c>
      <c r="O63">
        <v>20160506</v>
      </c>
      <c r="P63" t="s">
        <v>378</v>
      </c>
      <c r="Q63">
        <v>27.69</v>
      </c>
      <c r="R63">
        <v>25.4</v>
      </c>
      <c r="S63">
        <f t="shared" si="1"/>
        <v>-8.2701336222463073</v>
      </c>
      <c r="V63">
        <v>20170407</v>
      </c>
      <c r="W63" t="s">
        <v>597</v>
      </c>
      <c r="AC63">
        <v>20150408</v>
      </c>
      <c r="AD63" t="s">
        <v>869</v>
      </c>
      <c r="AJ63">
        <v>20140404</v>
      </c>
      <c r="AK63" t="s">
        <v>1109</v>
      </c>
    </row>
    <row r="64" spans="1:37">
      <c r="A64">
        <v>20180330</v>
      </c>
      <c r="B64">
        <v>18</v>
      </c>
      <c r="C64">
        <v>13</v>
      </c>
      <c r="D64" t="s">
        <v>59</v>
      </c>
      <c r="I64" t="s">
        <v>1360</v>
      </c>
      <c r="O64">
        <v>20160509</v>
      </c>
      <c r="P64" t="s">
        <v>379</v>
      </c>
      <c r="V64">
        <v>20170410</v>
      </c>
      <c r="W64" t="s">
        <v>598</v>
      </c>
      <c r="AC64">
        <v>20150409</v>
      </c>
      <c r="AD64" t="s">
        <v>870</v>
      </c>
      <c r="AJ64">
        <v>20140408</v>
      </c>
      <c r="AK64" t="s">
        <v>1110</v>
      </c>
    </row>
    <row r="65" spans="1:37">
      <c r="A65">
        <v>20180402</v>
      </c>
      <c r="B65">
        <v>25</v>
      </c>
      <c r="C65">
        <v>17</v>
      </c>
      <c r="D65" t="s">
        <v>60</v>
      </c>
      <c r="I65" t="s">
        <v>1361</v>
      </c>
      <c r="O65">
        <v>20160510</v>
      </c>
      <c r="P65" t="s">
        <v>380</v>
      </c>
      <c r="Q65">
        <v>11.25</v>
      </c>
      <c r="R65">
        <v>11</v>
      </c>
      <c r="S65">
        <f t="shared" si="1"/>
        <v>-2.2222222222222223</v>
      </c>
      <c r="V65">
        <v>20170411</v>
      </c>
      <c r="W65" t="s">
        <v>599</v>
      </c>
      <c r="AC65">
        <v>20150410</v>
      </c>
      <c r="AD65" t="s">
        <v>871</v>
      </c>
      <c r="AJ65">
        <v>20140409</v>
      </c>
      <c r="AK65" t="s">
        <v>1111</v>
      </c>
    </row>
    <row r="66" spans="1:37">
      <c r="A66">
        <v>20180403</v>
      </c>
      <c r="B66">
        <v>22</v>
      </c>
      <c r="C66">
        <v>15</v>
      </c>
      <c r="D66" t="s">
        <v>61</v>
      </c>
      <c r="E66">
        <v>45</v>
      </c>
      <c r="F66">
        <v>38</v>
      </c>
      <c r="G66">
        <f t="shared" si="0"/>
        <v>-15.555555555555555</v>
      </c>
      <c r="I66" t="s">
        <v>1362</v>
      </c>
      <c r="O66">
        <v>20160511</v>
      </c>
      <c r="P66" t="s">
        <v>381</v>
      </c>
      <c r="V66">
        <v>20170412</v>
      </c>
      <c r="W66" t="s">
        <v>600</v>
      </c>
      <c r="AC66">
        <v>20150413</v>
      </c>
      <c r="AD66" t="s">
        <v>872</v>
      </c>
      <c r="AJ66">
        <v>20140410</v>
      </c>
      <c r="AK66" t="s">
        <v>1112</v>
      </c>
    </row>
    <row r="67" spans="1:37">
      <c r="A67">
        <v>20180404</v>
      </c>
      <c r="B67">
        <v>24</v>
      </c>
      <c r="C67">
        <v>15</v>
      </c>
      <c r="D67" t="s">
        <v>62</v>
      </c>
      <c r="I67" t="s">
        <v>1363</v>
      </c>
      <c r="O67">
        <v>20160512</v>
      </c>
      <c r="P67" t="s">
        <v>382</v>
      </c>
      <c r="V67">
        <v>20170413</v>
      </c>
      <c r="W67" t="s">
        <v>601</v>
      </c>
      <c r="X67">
        <v>7.6</v>
      </c>
      <c r="Y67">
        <v>7.7</v>
      </c>
      <c r="Z67">
        <f t="shared" ref="Z67:Z129" si="3">(Y67-X67)/X67*100</f>
        <v>1.3157894736842175</v>
      </c>
      <c r="AC67">
        <v>20150414</v>
      </c>
      <c r="AD67" t="s">
        <v>873</v>
      </c>
      <c r="AJ67">
        <v>20140411</v>
      </c>
      <c r="AK67" t="s">
        <v>1113</v>
      </c>
    </row>
    <row r="68" spans="1:37">
      <c r="A68">
        <v>20180409</v>
      </c>
      <c r="B68">
        <v>27</v>
      </c>
      <c r="C68">
        <v>18</v>
      </c>
      <c r="D68" t="s">
        <v>63</v>
      </c>
      <c r="I68" t="s">
        <v>1364</v>
      </c>
      <c r="O68">
        <v>20160513</v>
      </c>
      <c r="P68" t="s">
        <v>383</v>
      </c>
      <c r="V68">
        <v>20170414</v>
      </c>
      <c r="W68" t="s">
        <v>602</v>
      </c>
      <c r="X68">
        <v>6.5</v>
      </c>
      <c r="Y68">
        <v>7.27</v>
      </c>
      <c r="Z68">
        <f t="shared" si="3"/>
        <v>11.84615384615384</v>
      </c>
      <c r="AC68">
        <v>20150415</v>
      </c>
      <c r="AD68" t="s">
        <v>874</v>
      </c>
      <c r="AJ68">
        <v>20140414</v>
      </c>
      <c r="AK68" t="s">
        <v>1114</v>
      </c>
    </row>
    <row r="69" spans="1:37">
      <c r="A69">
        <v>20180410</v>
      </c>
      <c r="B69">
        <v>17</v>
      </c>
      <c r="C69">
        <v>11</v>
      </c>
      <c r="D69" t="s">
        <v>64</v>
      </c>
      <c r="E69">
        <v>51</v>
      </c>
      <c r="F69">
        <v>50</v>
      </c>
      <c r="G69">
        <f t="shared" ref="G69:G130" si="4">(F69-E69)/E69*100</f>
        <v>-1.9607843137254901</v>
      </c>
      <c r="I69">
        <v>0</v>
      </c>
      <c r="O69">
        <v>20160516</v>
      </c>
      <c r="P69" t="s">
        <v>384</v>
      </c>
      <c r="V69">
        <v>20170417</v>
      </c>
      <c r="W69" t="s">
        <v>603</v>
      </c>
      <c r="AC69">
        <v>20150416</v>
      </c>
      <c r="AD69" t="s">
        <v>875</v>
      </c>
      <c r="AJ69">
        <v>20140415</v>
      </c>
      <c r="AK69" t="s">
        <v>1115</v>
      </c>
    </row>
    <row r="70" spans="1:37">
      <c r="A70">
        <v>20180411</v>
      </c>
      <c r="B70">
        <v>19</v>
      </c>
      <c r="C70">
        <v>13</v>
      </c>
      <c r="D70" t="s">
        <v>65</v>
      </c>
      <c r="E70">
        <v>40.18</v>
      </c>
      <c r="F70">
        <v>35.799999999999997</v>
      </c>
      <c r="G70">
        <f t="shared" si="4"/>
        <v>-10.900945744151326</v>
      </c>
      <c r="I70">
        <v>0</v>
      </c>
      <c r="O70">
        <v>20160517</v>
      </c>
      <c r="P70" t="s">
        <v>385</v>
      </c>
      <c r="V70">
        <v>20170418</v>
      </c>
      <c r="W70" t="s">
        <v>604</v>
      </c>
      <c r="X70">
        <v>24.95</v>
      </c>
      <c r="Y70">
        <v>26</v>
      </c>
      <c r="Z70">
        <f t="shared" si="3"/>
        <v>4.2084168336673375</v>
      </c>
      <c r="AC70">
        <v>20150417</v>
      </c>
      <c r="AD70" t="s">
        <v>876</v>
      </c>
      <c r="AJ70">
        <v>20140416</v>
      </c>
      <c r="AK70" t="s">
        <v>677</v>
      </c>
    </row>
    <row r="71" spans="1:37">
      <c r="A71">
        <v>20180412</v>
      </c>
      <c r="B71">
        <v>18</v>
      </c>
      <c r="C71">
        <v>10</v>
      </c>
      <c r="D71" t="s">
        <v>66</v>
      </c>
      <c r="E71">
        <v>71</v>
      </c>
      <c r="F71">
        <v>62</v>
      </c>
      <c r="G71">
        <f t="shared" si="4"/>
        <v>-12.676056338028168</v>
      </c>
      <c r="I71" t="s">
        <v>1365</v>
      </c>
      <c r="O71">
        <v>20160518</v>
      </c>
      <c r="P71" t="s">
        <v>386</v>
      </c>
      <c r="V71">
        <v>20170419</v>
      </c>
      <c r="W71" t="s">
        <v>605</v>
      </c>
      <c r="AC71">
        <v>20150420</v>
      </c>
      <c r="AD71" t="s">
        <v>877</v>
      </c>
      <c r="AJ71">
        <v>20140417</v>
      </c>
      <c r="AK71" t="s">
        <v>1116</v>
      </c>
    </row>
    <row r="72" spans="1:37">
      <c r="A72">
        <v>20180413</v>
      </c>
      <c r="B72">
        <v>8</v>
      </c>
      <c r="C72">
        <v>2</v>
      </c>
      <c r="D72" t="s">
        <v>67</v>
      </c>
      <c r="I72">
        <v>0</v>
      </c>
      <c r="O72">
        <v>20160519</v>
      </c>
      <c r="P72" t="s">
        <v>387</v>
      </c>
      <c r="V72">
        <v>20170420</v>
      </c>
      <c r="W72" t="s">
        <v>606</v>
      </c>
      <c r="X72">
        <v>45</v>
      </c>
      <c r="Y72">
        <v>47.83</v>
      </c>
      <c r="Z72">
        <f t="shared" si="3"/>
        <v>6.2888888888888852</v>
      </c>
      <c r="AC72">
        <v>20150421</v>
      </c>
      <c r="AD72" t="s">
        <v>878</v>
      </c>
      <c r="AJ72">
        <v>20140418</v>
      </c>
      <c r="AK72" t="s">
        <v>1117</v>
      </c>
    </row>
    <row r="73" spans="1:37">
      <c r="A73">
        <v>20180416</v>
      </c>
      <c r="B73">
        <v>7</v>
      </c>
      <c r="C73">
        <v>3</v>
      </c>
      <c r="D73" t="s">
        <v>68</v>
      </c>
      <c r="I73" t="s">
        <v>1366</v>
      </c>
      <c r="O73">
        <v>20160520</v>
      </c>
      <c r="P73" t="s">
        <v>388</v>
      </c>
      <c r="Q73">
        <v>41.65</v>
      </c>
      <c r="R73">
        <v>45.5</v>
      </c>
      <c r="S73">
        <f t="shared" ref="S73:S130" si="5">(R73-Q73)/Q73*100</f>
        <v>9.2436974789915993</v>
      </c>
      <c r="V73">
        <v>20170421</v>
      </c>
      <c r="W73" t="s">
        <v>607</v>
      </c>
      <c r="X73">
        <v>11.59</v>
      </c>
      <c r="Y73">
        <v>12.3</v>
      </c>
      <c r="Z73">
        <f t="shared" si="3"/>
        <v>6.1259706643658403</v>
      </c>
      <c r="AC73">
        <v>20150422</v>
      </c>
      <c r="AD73" t="s">
        <v>879</v>
      </c>
      <c r="AJ73">
        <v>20140421</v>
      </c>
      <c r="AK73" t="s">
        <v>1118</v>
      </c>
    </row>
    <row r="74" spans="1:37">
      <c r="A74">
        <v>20180417</v>
      </c>
      <c r="B74">
        <v>10</v>
      </c>
      <c r="C74">
        <v>6</v>
      </c>
      <c r="D74" t="s">
        <v>69</v>
      </c>
      <c r="E74">
        <v>42.29</v>
      </c>
      <c r="F74">
        <v>44.5</v>
      </c>
      <c r="G74">
        <f t="shared" si="4"/>
        <v>5.225821707259402</v>
      </c>
      <c r="I74" t="s">
        <v>1367</v>
      </c>
      <c r="O74">
        <v>20160523</v>
      </c>
      <c r="P74" t="s">
        <v>389</v>
      </c>
      <c r="V74">
        <v>20170424</v>
      </c>
      <c r="W74" t="s">
        <v>608</v>
      </c>
      <c r="X74">
        <v>26</v>
      </c>
      <c r="Y74">
        <v>32.78</v>
      </c>
      <c r="Z74">
        <f t="shared" si="3"/>
        <v>26.07692307692308</v>
      </c>
      <c r="AC74">
        <v>20150423</v>
      </c>
      <c r="AD74" t="s">
        <v>880</v>
      </c>
      <c r="AJ74">
        <v>20140422</v>
      </c>
      <c r="AK74" t="s">
        <v>1119</v>
      </c>
    </row>
    <row r="75" spans="1:37">
      <c r="A75">
        <v>20180418</v>
      </c>
      <c r="B75">
        <v>7</v>
      </c>
      <c r="C75">
        <v>5</v>
      </c>
      <c r="D75" t="s">
        <v>70</v>
      </c>
      <c r="I75" t="s">
        <v>1368</v>
      </c>
      <c r="O75">
        <v>20160524</v>
      </c>
      <c r="P75" t="s">
        <v>390</v>
      </c>
      <c r="V75">
        <v>20170425</v>
      </c>
      <c r="W75" t="s">
        <v>609</v>
      </c>
      <c r="AC75">
        <v>20150424</v>
      </c>
      <c r="AD75" t="s">
        <v>881</v>
      </c>
      <c r="AE75">
        <v>78.599999999999994</v>
      </c>
      <c r="AF75">
        <v>79</v>
      </c>
      <c r="AJ75">
        <v>20140423</v>
      </c>
      <c r="AK75" t="s">
        <v>1120</v>
      </c>
    </row>
    <row r="76" spans="1:37">
      <c r="A76">
        <v>20180419</v>
      </c>
      <c r="B76">
        <v>7</v>
      </c>
      <c r="C76">
        <v>4</v>
      </c>
      <c r="D76" t="s">
        <v>71</v>
      </c>
      <c r="I76" t="s">
        <v>1369</v>
      </c>
      <c r="O76">
        <v>20160525</v>
      </c>
      <c r="P76" t="s">
        <v>391</v>
      </c>
      <c r="V76">
        <v>20170426</v>
      </c>
      <c r="W76" t="s">
        <v>610</v>
      </c>
      <c r="AC76">
        <v>20150427</v>
      </c>
      <c r="AD76" t="s">
        <v>882</v>
      </c>
      <c r="AJ76">
        <v>20140424</v>
      </c>
      <c r="AK76" t="s">
        <v>1121</v>
      </c>
    </row>
    <row r="77" spans="1:37">
      <c r="A77">
        <v>20180420</v>
      </c>
      <c r="B77">
        <v>8</v>
      </c>
      <c r="C77">
        <v>4</v>
      </c>
      <c r="D77" t="s">
        <v>72</v>
      </c>
      <c r="I77" t="s">
        <v>1370</v>
      </c>
      <c r="O77">
        <v>20160526</v>
      </c>
      <c r="P77" t="s">
        <v>392</v>
      </c>
      <c r="V77">
        <v>20170427</v>
      </c>
      <c r="W77" t="s">
        <v>611</v>
      </c>
      <c r="X77">
        <v>20.04</v>
      </c>
      <c r="Y77">
        <v>21.7</v>
      </c>
      <c r="Z77">
        <f t="shared" si="3"/>
        <v>8.2834331337325366</v>
      </c>
      <c r="AC77">
        <v>20150428</v>
      </c>
      <c r="AD77" t="s">
        <v>883</v>
      </c>
      <c r="AJ77">
        <v>20140425</v>
      </c>
      <c r="AK77" t="s">
        <v>1122</v>
      </c>
    </row>
    <row r="78" spans="1:37">
      <c r="A78">
        <v>20180423</v>
      </c>
      <c r="B78">
        <v>6</v>
      </c>
      <c r="C78">
        <v>2</v>
      </c>
      <c r="D78" t="s">
        <v>73</v>
      </c>
      <c r="I78" t="s">
        <v>1371</v>
      </c>
      <c r="O78">
        <v>20160527</v>
      </c>
      <c r="P78" t="s">
        <v>393</v>
      </c>
      <c r="V78">
        <v>20170428</v>
      </c>
      <c r="W78" t="s">
        <v>612</v>
      </c>
      <c r="X78">
        <v>33.56</v>
      </c>
      <c r="Y78">
        <v>39.979999999999997</v>
      </c>
      <c r="Z78">
        <f t="shared" si="3"/>
        <v>19.129916567342057</v>
      </c>
      <c r="AC78">
        <v>20150429</v>
      </c>
      <c r="AD78" t="s">
        <v>884</v>
      </c>
      <c r="AJ78">
        <v>20140428</v>
      </c>
      <c r="AK78" t="s">
        <v>1123</v>
      </c>
    </row>
    <row r="79" spans="1:37">
      <c r="A79">
        <v>20180424</v>
      </c>
      <c r="B79">
        <v>16</v>
      </c>
      <c r="C79">
        <v>11</v>
      </c>
      <c r="D79" t="s">
        <v>74</v>
      </c>
      <c r="I79" t="s">
        <v>1372</v>
      </c>
      <c r="O79">
        <v>20160530</v>
      </c>
      <c r="P79" t="s">
        <v>394</v>
      </c>
      <c r="V79">
        <v>20170502</v>
      </c>
      <c r="W79" t="s">
        <v>613</v>
      </c>
      <c r="X79">
        <v>19.66</v>
      </c>
      <c r="Y79">
        <v>19.2</v>
      </c>
      <c r="Z79">
        <f t="shared" si="3"/>
        <v>-2.3397761953204519</v>
      </c>
      <c r="AC79">
        <v>20150430</v>
      </c>
      <c r="AD79" t="s">
        <v>885</v>
      </c>
      <c r="AJ79">
        <v>20140429</v>
      </c>
      <c r="AK79" t="s">
        <v>1124</v>
      </c>
    </row>
    <row r="80" spans="1:37">
      <c r="A80">
        <v>20180425</v>
      </c>
      <c r="B80">
        <v>24</v>
      </c>
      <c r="C80">
        <v>16</v>
      </c>
      <c r="D80" t="s">
        <v>75</v>
      </c>
      <c r="E80">
        <v>6.5</v>
      </c>
      <c r="F80">
        <v>5.75</v>
      </c>
      <c r="G80">
        <f t="shared" si="4"/>
        <v>-11.538461538461538</v>
      </c>
      <c r="I80" t="s">
        <v>1373</v>
      </c>
      <c r="O80">
        <v>20160531</v>
      </c>
      <c r="P80" t="s">
        <v>395</v>
      </c>
      <c r="V80">
        <v>20170503</v>
      </c>
      <c r="W80" t="s">
        <v>614</v>
      </c>
      <c r="AC80">
        <v>20150504</v>
      </c>
      <c r="AD80" t="s">
        <v>886</v>
      </c>
      <c r="AE80">
        <v>14</v>
      </c>
      <c r="AF80">
        <v>12.3</v>
      </c>
      <c r="AJ80">
        <v>20140430</v>
      </c>
      <c r="AK80" t="s">
        <v>1125</v>
      </c>
    </row>
    <row r="81" spans="1:37">
      <c r="A81">
        <v>20180426</v>
      </c>
      <c r="B81">
        <v>14</v>
      </c>
      <c r="C81">
        <v>9</v>
      </c>
      <c r="D81" t="s">
        <v>76</v>
      </c>
      <c r="E81">
        <v>22.88</v>
      </c>
      <c r="F81">
        <v>18.7</v>
      </c>
      <c r="G81">
        <f t="shared" si="4"/>
        <v>-18.269230769230766</v>
      </c>
      <c r="H81" s="1" t="s">
        <v>1519</v>
      </c>
      <c r="I81">
        <v>0</v>
      </c>
      <c r="O81">
        <v>20160601</v>
      </c>
      <c r="P81" t="s">
        <v>396</v>
      </c>
      <c r="V81">
        <v>20170504</v>
      </c>
      <c r="W81" t="s">
        <v>615</v>
      </c>
      <c r="AC81">
        <v>20150505</v>
      </c>
      <c r="AD81" t="s">
        <v>887</v>
      </c>
      <c r="AE81">
        <v>44</v>
      </c>
      <c r="AF81">
        <v>46</v>
      </c>
      <c r="AJ81">
        <v>20140505</v>
      </c>
      <c r="AK81" t="s">
        <v>1126</v>
      </c>
    </row>
    <row r="82" spans="1:37">
      <c r="A82">
        <v>20180427</v>
      </c>
      <c r="B82">
        <v>4</v>
      </c>
      <c r="C82">
        <v>2</v>
      </c>
      <c r="D82" t="s">
        <v>77</v>
      </c>
      <c r="I82" t="s">
        <v>1374</v>
      </c>
      <c r="O82">
        <v>20160602</v>
      </c>
      <c r="P82" t="s">
        <v>397</v>
      </c>
      <c r="Q82">
        <v>38</v>
      </c>
      <c r="R82">
        <v>40.200000000000003</v>
      </c>
      <c r="S82">
        <f t="shared" si="5"/>
        <v>5.7894736842105337</v>
      </c>
      <c r="V82">
        <v>20170505</v>
      </c>
      <c r="W82" t="s">
        <v>616</v>
      </c>
      <c r="AC82">
        <v>20150506</v>
      </c>
      <c r="AD82" t="s">
        <v>888</v>
      </c>
      <c r="AJ82">
        <v>20140506</v>
      </c>
      <c r="AK82" t="s">
        <v>1127</v>
      </c>
    </row>
    <row r="83" spans="1:37">
      <c r="A83">
        <v>20180502</v>
      </c>
      <c r="B83">
        <v>4</v>
      </c>
      <c r="C83">
        <v>3</v>
      </c>
      <c r="D83" t="s">
        <v>78</v>
      </c>
      <c r="E83">
        <v>19.02</v>
      </c>
      <c r="F83">
        <v>25.8</v>
      </c>
      <c r="G83">
        <f t="shared" si="4"/>
        <v>35.646687697160893</v>
      </c>
      <c r="I83">
        <v>0</v>
      </c>
      <c r="O83">
        <v>20160603</v>
      </c>
      <c r="P83" t="s">
        <v>398</v>
      </c>
      <c r="V83">
        <v>20170508</v>
      </c>
      <c r="W83" t="s">
        <v>617</v>
      </c>
      <c r="X83">
        <v>5.4</v>
      </c>
      <c r="Y83">
        <v>4.8</v>
      </c>
      <c r="Z83">
        <f t="shared" si="3"/>
        <v>-11.11111111111112</v>
      </c>
      <c r="AC83">
        <v>20150507</v>
      </c>
      <c r="AD83" t="s">
        <v>889</v>
      </c>
      <c r="AJ83">
        <v>20140507</v>
      </c>
      <c r="AK83" t="s">
        <v>1128</v>
      </c>
    </row>
    <row r="84" spans="1:37">
      <c r="A84">
        <v>20180503</v>
      </c>
      <c r="B84">
        <v>13</v>
      </c>
      <c r="C84">
        <v>10</v>
      </c>
      <c r="D84" t="s">
        <v>79</v>
      </c>
      <c r="I84" t="s">
        <v>1375</v>
      </c>
      <c r="O84">
        <v>20160606</v>
      </c>
      <c r="P84" t="s">
        <v>399</v>
      </c>
      <c r="V84">
        <v>20170509</v>
      </c>
      <c r="W84" t="s">
        <v>618</v>
      </c>
      <c r="AC84">
        <v>20150508</v>
      </c>
      <c r="AD84" t="s">
        <v>890</v>
      </c>
      <c r="AE84">
        <v>14.12</v>
      </c>
      <c r="AF84">
        <v>32</v>
      </c>
      <c r="AJ84">
        <v>20140508</v>
      </c>
      <c r="AK84" t="s">
        <v>1129</v>
      </c>
    </row>
    <row r="85" spans="1:37">
      <c r="A85">
        <v>20180504</v>
      </c>
      <c r="B85">
        <v>9</v>
      </c>
      <c r="C85">
        <v>6</v>
      </c>
      <c r="D85" t="s">
        <v>80</v>
      </c>
      <c r="I85">
        <v>0</v>
      </c>
      <c r="O85">
        <v>20160607</v>
      </c>
      <c r="P85" t="s">
        <v>400</v>
      </c>
      <c r="V85">
        <v>20170510</v>
      </c>
      <c r="W85" t="s">
        <v>619</v>
      </c>
      <c r="X85">
        <v>19</v>
      </c>
      <c r="Y85">
        <v>18.399999999999999</v>
      </c>
      <c r="Z85">
        <f t="shared" si="3"/>
        <v>-3.1578947368421129</v>
      </c>
      <c r="AC85">
        <v>20150511</v>
      </c>
      <c r="AD85" t="s">
        <v>891</v>
      </c>
      <c r="AJ85">
        <v>20140509</v>
      </c>
      <c r="AK85" t="s">
        <v>1130</v>
      </c>
    </row>
    <row r="86" spans="1:37">
      <c r="A86">
        <v>20180507</v>
      </c>
      <c r="B86">
        <v>14</v>
      </c>
      <c r="C86">
        <v>11</v>
      </c>
      <c r="D86" t="s">
        <v>81</v>
      </c>
      <c r="I86" t="s">
        <v>1376</v>
      </c>
      <c r="O86">
        <v>20160608</v>
      </c>
      <c r="P86" t="s">
        <v>401</v>
      </c>
      <c r="V86">
        <v>20170511</v>
      </c>
      <c r="W86" t="s">
        <v>620</v>
      </c>
      <c r="X86">
        <v>27.49</v>
      </c>
      <c r="Y86">
        <v>36.200000000000003</v>
      </c>
      <c r="Z86">
        <f t="shared" si="3"/>
        <v>31.684248817751925</v>
      </c>
      <c r="AC86">
        <v>20150512</v>
      </c>
      <c r="AD86" t="s">
        <v>892</v>
      </c>
      <c r="AJ86">
        <v>20140512</v>
      </c>
      <c r="AK86" t="s">
        <v>1131</v>
      </c>
    </row>
    <row r="87" spans="1:37">
      <c r="A87">
        <v>20180508</v>
      </c>
      <c r="B87">
        <v>21</v>
      </c>
      <c r="C87">
        <v>16</v>
      </c>
      <c r="D87" t="s">
        <v>82</v>
      </c>
      <c r="I87">
        <v>0</v>
      </c>
      <c r="O87">
        <v>20160613</v>
      </c>
      <c r="P87" t="s">
        <v>402</v>
      </c>
      <c r="V87">
        <v>20170512</v>
      </c>
      <c r="W87" t="s">
        <v>621</v>
      </c>
      <c r="X87">
        <v>24.1</v>
      </c>
      <c r="Y87">
        <v>26.48</v>
      </c>
      <c r="Z87">
        <f t="shared" si="3"/>
        <v>9.8755186721991652</v>
      </c>
      <c r="AC87">
        <v>20150513</v>
      </c>
      <c r="AD87" t="s">
        <v>893</v>
      </c>
      <c r="AJ87">
        <v>20140513</v>
      </c>
      <c r="AK87" t="s">
        <v>1132</v>
      </c>
    </row>
    <row r="88" spans="1:37">
      <c r="A88">
        <v>20180509</v>
      </c>
      <c r="B88">
        <v>13</v>
      </c>
      <c r="C88">
        <v>11</v>
      </c>
      <c r="D88" t="s">
        <v>83</v>
      </c>
      <c r="E88">
        <v>15.11</v>
      </c>
      <c r="F88">
        <v>14.4</v>
      </c>
      <c r="G88">
        <f t="shared" si="4"/>
        <v>-4.6988749172733231</v>
      </c>
      <c r="I88" t="s">
        <v>1377</v>
      </c>
      <c r="O88">
        <v>20160614</v>
      </c>
      <c r="P88" t="s">
        <v>403</v>
      </c>
      <c r="V88">
        <v>20170515</v>
      </c>
      <c r="W88" t="s">
        <v>622</v>
      </c>
      <c r="AC88">
        <v>20150514</v>
      </c>
      <c r="AD88" t="s">
        <v>894</v>
      </c>
      <c r="AJ88">
        <v>20140514</v>
      </c>
      <c r="AK88" t="s">
        <v>1133</v>
      </c>
    </row>
    <row r="89" spans="1:37">
      <c r="A89">
        <v>20180510</v>
      </c>
      <c r="B89">
        <v>17</v>
      </c>
      <c r="C89">
        <v>12</v>
      </c>
      <c r="D89" t="s">
        <v>84</v>
      </c>
      <c r="E89">
        <v>32.770000000000003</v>
      </c>
      <c r="F89">
        <v>25.8</v>
      </c>
      <c r="G89">
        <f t="shared" si="4"/>
        <v>-21.269453768690884</v>
      </c>
      <c r="I89" t="s">
        <v>1378</v>
      </c>
      <c r="O89">
        <v>20160615</v>
      </c>
      <c r="P89" t="s">
        <v>404</v>
      </c>
      <c r="V89">
        <v>20170516</v>
      </c>
      <c r="W89" t="s">
        <v>623</v>
      </c>
      <c r="X89">
        <v>11.44</v>
      </c>
      <c r="Y89">
        <v>11</v>
      </c>
      <c r="Z89">
        <f t="shared" si="3"/>
        <v>-3.8461538461538423</v>
      </c>
      <c r="AC89">
        <v>20150515</v>
      </c>
      <c r="AD89" t="s">
        <v>895</v>
      </c>
      <c r="AJ89">
        <v>20140515</v>
      </c>
      <c r="AK89" t="s">
        <v>1134</v>
      </c>
    </row>
    <row r="90" spans="1:37">
      <c r="A90">
        <v>20180511</v>
      </c>
      <c r="B90">
        <v>10</v>
      </c>
      <c r="C90">
        <v>5</v>
      </c>
      <c r="D90" t="s">
        <v>85</v>
      </c>
      <c r="I90" t="s">
        <v>1379</v>
      </c>
      <c r="O90">
        <v>20160616</v>
      </c>
      <c r="P90" t="s">
        <v>405</v>
      </c>
      <c r="V90">
        <v>20170517</v>
      </c>
      <c r="W90" t="s">
        <v>624</v>
      </c>
      <c r="AC90">
        <v>20150518</v>
      </c>
      <c r="AD90" t="s">
        <v>896</v>
      </c>
      <c r="AJ90">
        <v>20140516</v>
      </c>
      <c r="AK90" t="s">
        <v>1135</v>
      </c>
    </row>
    <row r="91" spans="1:37">
      <c r="A91">
        <v>20180514</v>
      </c>
      <c r="B91">
        <v>5</v>
      </c>
      <c r="C91">
        <v>1</v>
      </c>
      <c r="D91" t="s">
        <v>86</v>
      </c>
      <c r="I91" t="s">
        <v>1380</v>
      </c>
      <c r="O91">
        <v>20160617</v>
      </c>
      <c r="P91" t="s">
        <v>406</v>
      </c>
      <c r="V91">
        <v>20170518</v>
      </c>
      <c r="W91" t="s">
        <v>625</v>
      </c>
      <c r="AC91">
        <v>20150519</v>
      </c>
      <c r="AD91" t="s">
        <v>897</v>
      </c>
      <c r="AJ91">
        <v>20140519</v>
      </c>
      <c r="AK91" t="s">
        <v>1136</v>
      </c>
    </row>
    <row r="92" spans="1:37">
      <c r="A92">
        <v>20180515</v>
      </c>
      <c r="B92">
        <v>7</v>
      </c>
      <c r="C92">
        <v>3</v>
      </c>
      <c r="D92" t="s">
        <v>87</v>
      </c>
      <c r="I92" t="s">
        <v>1381</v>
      </c>
      <c r="O92">
        <v>20160620</v>
      </c>
      <c r="P92" t="s">
        <v>407</v>
      </c>
      <c r="V92">
        <v>20170519</v>
      </c>
      <c r="W92" t="s">
        <v>626</v>
      </c>
      <c r="X92">
        <v>28.49</v>
      </c>
      <c r="Y92">
        <v>28.3</v>
      </c>
      <c r="Z92">
        <f t="shared" si="3"/>
        <v>-0.66690066690065897</v>
      </c>
      <c r="AC92">
        <v>20150520</v>
      </c>
      <c r="AD92" t="s">
        <v>898</v>
      </c>
      <c r="AJ92">
        <v>20140520</v>
      </c>
      <c r="AK92" t="s">
        <v>1137</v>
      </c>
    </row>
    <row r="93" spans="1:37">
      <c r="A93">
        <v>20180516</v>
      </c>
      <c r="B93">
        <v>14</v>
      </c>
      <c r="C93">
        <v>10</v>
      </c>
      <c r="D93" t="s">
        <v>88</v>
      </c>
      <c r="E93">
        <v>45.88</v>
      </c>
      <c r="F93">
        <v>44.7</v>
      </c>
      <c r="G93">
        <f t="shared" si="4"/>
        <v>-2.5719267654751516</v>
      </c>
      <c r="I93" t="s">
        <v>1382</v>
      </c>
      <c r="O93">
        <v>20160621</v>
      </c>
      <c r="P93" t="s">
        <v>408</v>
      </c>
      <c r="V93">
        <v>20170522</v>
      </c>
      <c r="W93" t="s">
        <v>627</v>
      </c>
      <c r="X93">
        <v>7.35</v>
      </c>
      <c r="Y93">
        <v>6.9</v>
      </c>
      <c r="Z93">
        <f t="shared" si="3"/>
        <v>-6.1224489795918275</v>
      </c>
      <c r="AC93">
        <v>20150521</v>
      </c>
      <c r="AD93" t="s">
        <v>899</v>
      </c>
      <c r="AJ93">
        <v>20140521</v>
      </c>
      <c r="AK93" t="s">
        <v>1138</v>
      </c>
    </row>
    <row r="94" spans="1:37">
      <c r="A94">
        <v>20180517</v>
      </c>
      <c r="B94">
        <v>10</v>
      </c>
      <c r="C94">
        <v>6</v>
      </c>
      <c r="D94" t="s">
        <v>89</v>
      </c>
      <c r="E94">
        <v>50</v>
      </c>
      <c r="F94">
        <v>60.99</v>
      </c>
      <c r="G94">
        <f t="shared" si="4"/>
        <v>21.980000000000004</v>
      </c>
      <c r="I94">
        <v>0</v>
      </c>
      <c r="O94">
        <v>20160622</v>
      </c>
      <c r="P94" t="s">
        <v>409</v>
      </c>
      <c r="Q94">
        <v>20</v>
      </c>
      <c r="R94">
        <v>19.5</v>
      </c>
      <c r="S94">
        <f t="shared" si="5"/>
        <v>-2.5</v>
      </c>
      <c r="V94">
        <v>20170523</v>
      </c>
      <c r="W94" t="s">
        <v>628</v>
      </c>
      <c r="X94">
        <v>13.69</v>
      </c>
      <c r="Y94">
        <v>12.5</v>
      </c>
      <c r="Z94">
        <f t="shared" si="3"/>
        <v>-8.6924762600438239</v>
      </c>
      <c r="AC94">
        <v>20150522</v>
      </c>
      <c r="AD94" t="s">
        <v>900</v>
      </c>
      <c r="AJ94">
        <v>20140522</v>
      </c>
      <c r="AK94" t="s">
        <v>1139</v>
      </c>
    </row>
    <row r="95" spans="1:37">
      <c r="A95">
        <v>20180518</v>
      </c>
      <c r="B95">
        <v>13</v>
      </c>
      <c r="C95">
        <v>8</v>
      </c>
      <c r="D95" t="s">
        <v>90</v>
      </c>
      <c r="I95" t="s">
        <v>1383</v>
      </c>
      <c r="O95">
        <v>20160623</v>
      </c>
      <c r="P95" t="s">
        <v>410</v>
      </c>
      <c r="Q95">
        <v>30.6</v>
      </c>
      <c r="R95">
        <v>32.04</v>
      </c>
      <c r="S95">
        <f t="shared" si="5"/>
        <v>4.7058823529411686</v>
      </c>
      <c r="V95">
        <v>20170524</v>
      </c>
      <c r="W95" t="s">
        <v>629</v>
      </c>
      <c r="X95">
        <v>37</v>
      </c>
      <c r="Y95">
        <v>45.06</v>
      </c>
      <c r="Z95">
        <f t="shared" si="3"/>
        <v>21.78378378378379</v>
      </c>
      <c r="AC95">
        <v>20150525</v>
      </c>
      <c r="AD95" t="s">
        <v>901</v>
      </c>
      <c r="AJ95">
        <v>20140523</v>
      </c>
      <c r="AK95" t="s">
        <v>1140</v>
      </c>
    </row>
    <row r="96" spans="1:37">
      <c r="A96">
        <v>20180521</v>
      </c>
      <c r="B96">
        <v>18</v>
      </c>
      <c r="C96">
        <v>11</v>
      </c>
      <c r="D96" t="s">
        <v>91</v>
      </c>
      <c r="I96" t="s">
        <v>1384</v>
      </c>
      <c r="O96">
        <v>20160624</v>
      </c>
      <c r="P96" t="s">
        <v>411</v>
      </c>
      <c r="Q96">
        <v>8.73</v>
      </c>
      <c r="R96">
        <v>8.9</v>
      </c>
      <c r="S96">
        <f t="shared" si="5"/>
        <v>1.9473081328751423</v>
      </c>
      <c r="V96">
        <v>20170525</v>
      </c>
      <c r="W96" t="s">
        <v>630</v>
      </c>
      <c r="AC96">
        <v>20150526</v>
      </c>
      <c r="AD96" t="s">
        <v>902</v>
      </c>
      <c r="AJ96">
        <v>20140526</v>
      </c>
      <c r="AK96" t="s">
        <v>1141</v>
      </c>
    </row>
    <row r="97" spans="1:37">
      <c r="A97">
        <v>20180522</v>
      </c>
      <c r="B97">
        <v>16</v>
      </c>
      <c r="C97">
        <v>10</v>
      </c>
      <c r="D97" t="s">
        <v>92</v>
      </c>
      <c r="I97" t="s">
        <v>1385</v>
      </c>
      <c r="O97">
        <v>20160627</v>
      </c>
      <c r="P97" t="s">
        <v>412</v>
      </c>
      <c r="Q97">
        <v>73</v>
      </c>
      <c r="R97">
        <v>74</v>
      </c>
      <c r="S97">
        <f t="shared" si="5"/>
        <v>1.3698630136986301</v>
      </c>
      <c r="V97">
        <v>20170526</v>
      </c>
      <c r="W97" t="s">
        <v>631</v>
      </c>
      <c r="AC97">
        <v>20150527</v>
      </c>
      <c r="AD97" t="s">
        <v>903</v>
      </c>
      <c r="AJ97">
        <v>20140527</v>
      </c>
      <c r="AK97" t="s">
        <v>1142</v>
      </c>
    </row>
    <row r="98" spans="1:37">
      <c r="A98">
        <v>20180523</v>
      </c>
      <c r="B98">
        <v>15</v>
      </c>
      <c r="C98">
        <v>9</v>
      </c>
      <c r="D98" t="s">
        <v>93</v>
      </c>
      <c r="I98" t="s">
        <v>1386</v>
      </c>
      <c r="O98">
        <v>20160628</v>
      </c>
      <c r="P98" t="s">
        <v>413</v>
      </c>
      <c r="V98">
        <v>20170531</v>
      </c>
      <c r="W98" t="s">
        <v>632</v>
      </c>
      <c r="X98">
        <v>14.77</v>
      </c>
      <c r="Y98">
        <v>16</v>
      </c>
      <c r="Z98">
        <f t="shared" si="3"/>
        <v>8.3276912660798956</v>
      </c>
      <c r="AC98">
        <v>20150528</v>
      </c>
      <c r="AD98" t="s">
        <v>904</v>
      </c>
      <c r="AJ98">
        <v>20140528</v>
      </c>
      <c r="AK98" t="s">
        <v>1143</v>
      </c>
    </row>
    <row r="99" spans="1:37">
      <c r="A99">
        <v>20180524</v>
      </c>
      <c r="B99">
        <v>12</v>
      </c>
      <c r="C99">
        <v>8</v>
      </c>
      <c r="D99" t="s">
        <v>94</v>
      </c>
      <c r="E99">
        <v>32.549999999999997</v>
      </c>
      <c r="F99">
        <v>30.5</v>
      </c>
      <c r="G99">
        <f t="shared" si="4"/>
        <v>-6.2980030721966118</v>
      </c>
      <c r="I99" t="s">
        <v>1387</v>
      </c>
      <c r="O99">
        <v>20160629</v>
      </c>
      <c r="P99" t="s">
        <v>414</v>
      </c>
      <c r="Q99">
        <v>17.809999999999999</v>
      </c>
      <c r="R99">
        <v>17.5</v>
      </c>
      <c r="S99">
        <f t="shared" si="5"/>
        <v>-1.7405951712520986</v>
      </c>
      <c r="V99">
        <v>20170601</v>
      </c>
      <c r="W99" t="s">
        <v>633</v>
      </c>
      <c r="X99">
        <v>11.05</v>
      </c>
      <c r="Y99">
        <v>12.31</v>
      </c>
      <c r="Z99">
        <f t="shared" si="3"/>
        <v>11.402714932126694</v>
      </c>
      <c r="AC99">
        <v>20150529</v>
      </c>
      <c r="AD99" t="s">
        <v>905</v>
      </c>
      <c r="AE99">
        <v>33.979999999999997</v>
      </c>
      <c r="AF99">
        <v>34.700000000000003</v>
      </c>
      <c r="AJ99">
        <v>20140529</v>
      </c>
      <c r="AK99" t="s">
        <v>1144</v>
      </c>
    </row>
    <row r="100" spans="1:37">
      <c r="A100">
        <v>20180525</v>
      </c>
      <c r="B100">
        <v>18</v>
      </c>
      <c r="C100">
        <v>12</v>
      </c>
      <c r="D100" t="s">
        <v>95</v>
      </c>
      <c r="E100">
        <v>22.79</v>
      </c>
      <c r="F100">
        <v>23</v>
      </c>
      <c r="G100">
        <f t="shared" si="4"/>
        <v>0.92145677928916569</v>
      </c>
      <c r="I100" t="s">
        <v>1388</v>
      </c>
      <c r="O100">
        <v>20160630</v>
      </c>
      <c r="P100" t="s">
        <v>415</v>
      </c>
      <c r="Q100">
        <v>47.16</v>
      </c>
      <c r="R100">
        <v>43.2</v>
      </c>
      <c r="S100">
        <f t="shared" si="5"/>
        <v>-8.396946564885484</v>
      </c>
      <c r="V100">
        <v>20170602</v>
      </c>
      <c r="W100" t="s">
        <v>634</v>
      </c>
      <c r="AC100">
        <v>20150601</v>
      </c>
      <c r="AD100" t="s">
        <v>906</v>
      </c>
      <c r="AJ100">
        <v>20140530</v>
      </c>
      <c r="AK100" t="s">
        <v>1145</v>
      </c>
    </row>
    <row r="101" spans="1:37">
      <c r="A101">
        <v>20180528</v>
      </c>
      <c r="B101">
        <v>16</v>
      </c>
      <c r="C101">
        <v>10</v>
      </c>
      <c r="D101" t="s">
        <v>96</v>
      </c>
      <c r="I101">
        <v>0</v>
      </c>
      <c r="O101">
        <v>20160701</v>
      </c>
      <c r="P101" t="s">
        <v>416</v>
      </c>
      <c r="V101">
        <v>20170605</v>
      </c>
      <c r="W101" t="s">
        <v>635</v>
      </c>
      <c r="X101">
        <v>40.44</v>
      </c>
      <c r="Y101">
        <v>49.66</v>
      </c>
      <c r="Z101">
        <f t="shared" si="3"/>
        <v>22.799208704253214</v>
      </c>
      <c r="AC101">
        <v>20150602</v>
      </c>
      <c r="AD101" t="s">
        <v>907</v>
      </c>
      <c r="AJ101">
        <v>20140603</v>
      </c>
      <c r="AK101" t="s">
        <v>1146</v>
      </c>
    </row>
    <row r="102" spans="1:37">
      <c r="A102">
        <v>20180529</v>
      </c>
      <c r="B102">
        <v>14</v>
      </c>
      <c r="C102">
        <v>8</v>
      </c>
      <c r="D102" t="s">
        <v>97</v>
      </c>
      <c r="I102">
        <v>0</v>
      </c>
      <c r="O102">
        <v>20160704</v>
      </c>
      <c r="P102" t="s">
        <v>417</v>
      </c>
      <c r="V102">
        <v>20170606</v>
      </c>
      <c r="W102" t="s">
        <v>447</v>
      </c>
      <c r="X102">
        <v>14.58</v>
      </c>
      <c r="Y102">
        <v>16.239999999999998</v>
      </c>
      <c r="Z102">
        <f t="shared" si="3"/>
        <v>11.385459533607671</v>
      </c>
      <c r="AC102">
        <v>20150603</v>
      </c>
      <c r="AD102" t="s">
        <v>908</v>
      </c>
      <c r="AJ102">
        <v>20140604</v>
      </c>
      <c r="AK102" t="s">
        <v>1147</v>
      </c>
    </row>
    <row r="103" spans="1:37">
      <c r="A103">
        <v>20180530</v>
      </c>
      <c r="B103">
        <v>10</v>
      </c>
      <c r="C103">
        <v>4</v>
      </c>
      <c r="D103" t="s">
        <v>98</v>
      </c>
      <c r="I103">
        <v>0</v>
      </c>
      <c r="O103">
        <v>20160705</v>
      </c>
      <c r="P103" t="s">
        <v>418</v>
      </c>
      <c r="V103">
        <v>20170607</v>
      </c>
      <c r="W103" t="s">
        <v>636</v>
      </c>
      <c r="AC103">
        <v>20150604</v>
      </c>
      <c r="AD103" t="s">
        <v>909</v>
      </c>
      <c r="AJ103">
        <v>20140605</v>
      </c>
      <c r="AK103" t="s">
        <v>1148</v>
      </c>
    </row>
    <row r="104" spans="1:37">
      <c r="A104">
        <v>20180531</v>
      </c>
      <c r="B104">
        <v>11</v>
      </c>
      <c r="C104">
        <v>5</v>
      </c>
      <c r="D104" t="s">
        <v>99</v>
      </c>
      <c r="I104" t="s">
        <v>1389</v>
      </c>
      <c r="O104">
        <v>20160706</v>
      </c>
      <c r="P104" t="s">
        <v>419</v>
      </c>
      <c r="V104">
        <v>20170608</v>
      </c>
      <c r="W104" t="s">
        <v>637</v>
      </c>
      <c r="X104">
        <v>33.6</v>
      </c>
      <c r="Y104">
        <v>31.8</v>
      </c>
      <c r="Z104">
        <f t="shared" si="3"/>
        <v>-5.3571428571428585</v>
      </c>
      <c r="AC104">
        <v>20150605</v>
      </c>
      <c r="AD104" t="s">
        <v>910</v>
      </c>
      <c r="AJ104">
        <v>20140606</v>
      </c>
      <c r="AK104" t="s">
        <v>1149</v>
      </c>
    </row>
    <row r="105" spans="1:37">
      <c r="A105">
        <v>20180601</v>
      </c>
      <c r="B105">
        <v>9</v>
      </c>
      <c r="C105">
        <v>4</v>
      </c>
      <c r="D105" t="s">
        <v>100</v>
      </c>
      <c r="I105">
        <v>0</v>
      </c>
      <c r="O105">
        <v>20160707</v>
      </c>
      <c r="P105" t="s">
        <v>420</v>
      </c>
      <c r="V105">
        <v>20170609</v>
      </c>
      <c r="W105" t="s">
        <v>638</v>
      </c>
      <c r="X105">
        <v>15.27</v>
      </c>
      <c r="Y105">
        <v>15.2</v>
      </c>
      <c r="Z105">
        <f t="shared" si="3"/>
        <v>-0.45841519318926183</v>
      </c>
      <c r="AC105">
        <v>20150608</v>
      </c>
      <c r="AD105" t="s">
        <v>911</v>
      </c>
      <c r="AJ105">
        <v>20140609</v>
      </c>
      <c r="AK105" t="s">
        <v>1150</v>
      </c>
    </row>
    <row r="106" spans="1:37">
      <c r="A106">
        <v>20180604</v>
      </c>
      <c r="B106">
        <v>8</v>
      </c>
      <c r="C106">
        <v>4</v>
      </c>
      <c r="D106" t="s">
        <v>101</v>
      </c>
      <c r="I106">
        <v>0</v>
      </c>
      <c r="O106">
        <v>20160708</v>
      </c>
      <c r="P106" t="s">
        <v>421</v>
      </c>
      <c r="V106">
        <v>20170612</v>
      </c>
      <c r="W106" t="s">
        <v>412</v>
      </c>
      <c r="X106">
        <v>46</v>
      </c>
      <c r="Y106">
        <v>49</v>
      </c>
      <c r="Z106">
        <f t="shared" si="3"/>
        <v>6.5217391304347823</v>
      </c>
      <c r="AC106">
        <v>20150609</v>
      </c>
      <c r="AD106" t="s">
        <v>912</v>
      </c>
      <c r="AJ106">
        <v>20140610</v>
      </c>
      <c r="AK106" t="s">
        <v>1151</v>
      </c>
    </row>
    <row r="107" spans="1:37">
      <c r="A107">
        <v>20180605</v>
      </c>
      <c r="B107">
        <v>10</v>
      </c>
      <c r="C107">
        <v>6</v>
      </c>
      <c r="D107" t="s">
        <v>102</v>
      </c>
      <c r="E107">
        <v>14.38</v>
      </c>
      <c r="F107">
        <v>14.38</v>
      </c>
      <c r="G107">
        <f t="shared" si="4"/>
        <v>0</v>
      </c>
      <c r="I107" t="s">
        <v>1390</v>
      </c>
      <c r="O107">
        <v>20160711</v>
      </c>
      <c r="P107" t="s">
        <v>422</v>
      </c>
      <c r="V107">
        <v>20170613</v>
      </c>
      <c r="W107" t="s">
        <v>639</v>
      </c>
      <c r="X107">
        <v>21.62</v>
      </c>
      <c r="Y107">
        <v>23.18</v>
      </c>
      <c r="Z107">
        <f t="shared" si="3"/>
        <v>7.2155411655874122</v>
      </c>
      <c r="AC107">
        <v>20150610</v>
      </c>
      <c r="AD107" t="s">
        <v>913</v>
      </c>
      <c r="AJ107">
        <v>20140611</v>
      </c>
      <c r="AK107" t="s">
        <v>1152</v>
      </c>
    </row>
    <row r="108" spans="1:37">
      <c r="A108">
        <v>20180606</v>
      </c>
      <c r="B108">
        <v>10</v>
      </c>
      <c r="C108">
        <v>5</v>
      </c>
      <c r="D108" t="s">
        <v>103</v>
      </c>
      <c r="E108">
        <v>16.8</v>
      </c>
      <c r="F108">
        <v>28</v>
      </c>
      <c r="G108">
        <f t="shared" si="4"/>
        <v>66.666666666666657</v>
      </c>
      <c r="I108">
        <v>0</v>
      </c>
      <c r="O108">
        <v>20160712</v>
      </c>
      <c r="P108" t="s">
        <v>423</v>
      </c>
      <c r="Q108">
        <v>42.7</v>
      </c>
      <c r="R108">
        <v>44</v>
      </c>
      <c r="S108">
        <f t="shared" si="5"/>
        <v>3.0444964871194311</v>
      </c>
      <c r="V108">
        <v>20170614</v>
      </c>
      <c r="W108" t="s">
        <v>640</v>
      </c>
      <c r="AC108">
        <v>20150611</v>
      </c>
      <c r="AD108" t="s">
        <v>914</v>
      </c>
      <c r="AJ108">
        <v>20140612</v>
      </c>
      <c r="AK108" t="s">
        <v>1153</v>
      </c>
    </row>
    <row r="109" spans="1:37">
      <c r="A109">
        <v>20180607</v>
      </c>
      <c r="B109">
        <v>7</v>
      </c>
      <c r="C109">
        <v>4</v>
      </c>
      <c r="D109" t="s">
        <v>104</v>
      </c>
      <c r="I109" t="s">
        <v>1391</v>
      </c>
      <c r="O109">
        <v>20160713</v>
      </c>
      <c r="P109" t="s">
        <v>424</v>
      </c>
      <c r="Q109">
        <v>16.8</v>
      </c>
      <c r="R109">
        <v>17.690000000000001</v>
      </c>
      <c r="S109">
        <f t="shared" si="5"/>
        <v>5.297619047619051</v>
      </c>
      <c r="V109">
        <v>20170615</v>
      </c>
      <c r="W109" t="s">
        <v>641</v>
      </c>
      <c r="X109">
        <v>14.9</v>
      </c>
      <c r="Y109">
        <v>14.88</v>
      </c>
      <c r="Z109">
        <f t="shared" si="3"/>
        <v>-0.13422818791946023</v>
      </c>
      <c r="AC109">
        <v>20150612</v>
      </c>
      <c r="AD109" t="s">
        <v>915</v>
      </c>
      <c r="AJ109">
        <v>20140613</v>
      </c>
      <c r="AK109" t="s">
        <v>1154</v>
      </c>
    </row>
    <row r="110" spans="1:37">
      <c r="A110">
        <v>20180608</v>
      </c>
      <c r="B110">
        <v>8</v>
      </c>
      <c r="C110">
        <v>5</v>
      </c>
      <c r="D110" t="s">
        <v>105</v>
      </c>
      <c r="I110" t="s">
        <v>1392</v>
      </c>
      <c r="O110">
        <v>20160714</v>
      </c>
      <c r="P110" t="s">
        <v>425</v>
      </c>
      <c r="V110">
        <v>20170616</v>
      </c>
      <c r="W110" t="s">
        <v>642</v>
      </c>
      <c r="AC110">
        <v>20150615</v>
      </c>
      <c r="AD110" t="s">
        <v>916</v>
      </c>
      <c r="AJ110">
        <v>20140616</v>
      </c>
      <c r="AK110" t="s">
        <v>1155</v>
      </c>
    </row>
    <row r="111" spans="1:37">
      <c r="A111">
        <v>20180611</v>
      </c>
      <c r="B111">
        <v>7</v>
      </c>
      <c r="C111">
        <v>4</v>
      </c>
      <c r="D111" t="s">
        <v>106</v>
      </c>
      <c r="I111">
        <v>0</v>
      </c>
      <c r="O111">
        <v>20160715</v>
      </c>
      <c r="P111" t="s">
        <v>426</v>
      </c>
      <c r="V111">
        <v>20170619</v>
      </c>
      <c r="W111" t="s">
        <v>643</v>
      </c>
      <c r="X111">
        <v>16.350000000000001</v>
      </c>
      <c r="Y111">
        <v>16</v>
      </c>
      <c r="Z111">
        <f t="shared" si="3"/>
        <v>-2.1406727828746264</v>
      </c>
      <c r="AC111">
        <v>20150616</v>
      </c>
      <c r="AD111" t="s">
        <v>917</v>
      </c>
      <c r="AE111">
        <v>134</v>
      </c>
      <c r="AF111">
        <v>134</v>
      </c>
      <c r="AJ111">
        <v>20140617</v>
      </c>
      <c r="AK111" t="s">
        <v>1156</v>
      </c>
    </row>
    <row r="112" spans="1:37">
      <c r="A112">
        <v>20180612</v>
      </c>
      <c r="B112">
        <v>7</v>
      </c>
      <c r="C112">
        <v>5</v>
      </c>
      <c r="D112" t="s">
        <v>107</v>
      </c>
      <c r="I112">
        <v>0</v>
      </c>
      <c r="O112">
        <v>20160718</v>
      </c>
      <c r="P112" t="s">
        <v>427</v>
      </c>
      <c r="Q112">
        <v>18.05</v>
      </c>
      <c r="R112">
        <v>18.3</v>
      </c>
      <c r="S112">
        <f t="shared" si="5"/>
        <v>1.3850415512465373</v>
      </c>
      <c r="V112">
        <v>20170620</v>
      </c>
      <c r="W112" t="s">
        <v>644</v>
      </c>
      <c r="X112">
        <v>37</v>
      </c>
      <c r="Y112">
        <v>34.200000000000003</v>
      </c>
      <c r="Z112">
        <f t="shared" si="3"/>
        <v>-7.5675675675675595</v>
      </c>
      <c r="AC112">
        <v>20150617</v>
      </c>
      <c r="AD112" t="s">
        <v>918</v>
      </c>
      <c r="AJ112">
        <v>20140618</v>
      </c>
      <c r="AK112" t="s">
        <v>1157</v>
      </c>
    </row>
    <row r="113" spans="1:39">
      <c r="A113">
        <v>20180613</v>
      </c>
      <c r="B113">
        <v>13</v>
      </c>
      <c r="C113">
        <v>10</v>
      </c>
      <c r="D113" t="s">
        <v>108</v>
      </c>
      <c r="E113">
        <v>14.31</v>
      </c>
      <c r="F113">
        <v>14.31</v>
      </c>
      <c r="G113">
        <f t="shared" si="4"/>
        <v>0</v>
      </c>
      <c r="I113">
        <v>0</v>
      </c>
      <c r="O113">
        <v>20160719</v>
      </c>
      <c r="P113" t="s">
        <v>428</v>
      </c>
      <c r="V113">
        <v>20170621</v>
      </c>
      <c r="W113" t="s">
        <v>645</v>
      </c>
      <c r="X113">
        <v>51.88</v>
      </c>
      <c r="Y113">
        <v>52.74</v>
      </c>
      <c r="Z113">
        <f t="shared" si="3"/>
        <v>1.6576715497301453</v>
      </c>
      <c r="AC113">
        <v>20150618</v>
      </c>
      <c r="AD113" t="s">
        <v>919</v>
      </c>
      <c r="AE113">
        <v>74.92</v>
      </c>
      <c r="AF113">
        <v>76</v>
      </c>
      <c r="AJ113">
        <v>20140619</v>
      </c>
      <c r="AK113" t="s">
        <v>1158</v>
      </c>
    </row>
    <row r="114" spans="1:39">
      <c r="A114">
        <v>20180614</v>
      </c>
      <c r="B114">
        <v>10</v>
      </c>
      <c r="C114">
        <v>5</v>
      </c>
      <c r="D114" t="s">
        <v>109</v>
      </c>
      <c r="E114">
        <v>12.73</v>
      </c>
      <c r="F114">
        <v>11.2</v>
      </c>
      <c r="G114">
        <f t="shared" si="4"/>
        <v>-12.018853102906528</v>
      </c>
      <c r="I114" t="s">
        <v>1393</v>
      </c>
      <c r="O114">
        <v>20160720</v>
      </c>
      <c r="P114" t="s">
        <v>429</v>
      </c>
      <c r="V114">
        <v>20170622</v>
      </c>
      <c r="W114" t="s">
        <v>646</v>
      </c>
      <c r="X114">
        <v>22.9</v>
      </c>
      <c r="Y114">
        <v>23.3</v>
      </c>
      <c r="Z114">
        <f t="shared" si="3"/>
        <v>1.7467248908297035</v>
      </c>
      <c r="AC114">
        <v>20150619</v>
      </c>
      <c r="AD114" t="s">
        <v>920</v>
      </c>
      <c r="AJ114">
        <v>20140620</v>
      </c>
      <c r="AK114" t="s">
        <v>1159</v>
      </c>
    </row>
    <row r="115" spans="1:39">
      <c r="A115">
        <v>20180615</v>
      </c>
      <c r="B115">
        <v>8</v>
      </c>
      <c r="C115">
        <v>3</v>
      </c>
      <c r="D115" t="s">
        <v>110</v>
      </c>
      <c r="I115">
        <v>0</v>
      </c>
      <c r="O115">
        <v>20160721</v>
      </c>
      <c r="P115" t="s">
        <v>430</v>
      </c>
      <c r="V115">
        <v>20170623</v>
      </c>
      <c r="W115" t="s">
        <v>440</v>
      </c>
      <c r="X115">
        <v>24.94</v>
      </c>
      <c r="Y115">
        <v>25.7</v>
      </c>
      <c r="Z115">
        <f t="shared" si="3"/>
        <v>3.0473135525260546</v>
      </c>
      <c r="AC115">
        <v>20150623</v>
      </c>
      <c r="AD115" t="s">
        <v>921</v>
      </c>
      <c r="AJ115">
        <v>20140623</v>
      </c>
      <c r="AK115" t="s">
        <v>1160</v>
      </c>
    </row>
    <row r="116" spans="1:39">
      <c r="A116">
        <v>20180619</v>
      </c>
      <c r="B116">
        <v>6</v>
      </c>
      <c r="C116">
        <v>1</v>
      </c>
      <c r="D116" t="s">
        <v>111</v>
      </c>
      <c r="I116">
        <v>0</v>
      </c>
      <c r="O116">
        <v>20160722</v>
      </c>
      <c r="P116" t="s">
        <v>431</v>
      </c>
      <c r="V116">
        <v>20170626</v>
      </c>
      <c r="W116" t="s">
        <v>445</v>
      </c>
      <c r="AC116">
        <v>20150624</v>
      </c>
      <c r="AD116" t="s">
        <v>922</v>
      </c>
      <c r="AJ116">
        <v>20140624</v>
      </c>
      <c r="AK116" t="s">
        <v>1161</v>
      </c>
    </row>
    <row r="117" spans="1:39">
      <c r="A117">
        <v>20180620</v>
      </c>
      <c r="B117">
        <v>8</v>
      </c>
      <c r="C117">
        <v>4</v>
      </c>
      <c r="D117" t="s">
        <v>112</v>
      </c>
      <c r="I117" t="s">
        <v>1394</v>
      </c>
      <c r="O117">
        <v>20160725</v>
      </c>
      <c r="P117" t="s">
        <v>432</v>
      </c>
      <c r="V117">
        <v>20170627</v>
      </c>
      <c r="W117" t="s">
        <v>647</v>
      </c>
      <c r="X117">
        <v>10.130000000000001</v>
      </c>
      <c r="Y117">
        <v>9.6</v>
      </c>
      <c r="Z117">
        <f t="shared" si="3"/>
        <v>-5.2319842053307113</v>
      </c>
      <c r="AC117">
        <v>20150625</v>
      </c>
      <c r="AD117" t="s">
        <v>923</v>
      </c>
      <c r="AJ117">
        <v>20140625</v>
      </c>
      <c r="AK117" t="s">
        <v>1162</v>
      </c>
    </row>
    <row r="118" spans="1:39">
      <c r="A118">
        <v>20180621</v>
      </c>
      <c r="B118">
        <v>9</v>
      </c>
      <c r="C118">
        <v>5</v>
      </c>
      <c r="D118" t="s">
        <v>113</v>
      </c>
      <c r="I118">
        <v>0</v>
      </c>
      <c r="O118">
        <v>20160726</v>
      </c>
      <c r="P118" t="s">
        <v>433</v>
      </c>
      <c r="V118">
        <v>20170628</v>
      </c>
      <c r="W118" t="s">
        <v>648</v>
      </c>
      <c r="X118">
        <v>51</v>
      </c>
      <c r="Y118">
        <v>53.1</v>
      </c>
      <c r="Z118">
        <f t="shared" si="3"/>
        <v>4.1176470588235325</v>
      </c>
      <c r="AC118">
        <v>20150626</v>
      </c>
      <c r="AD118" t="s">
        <v>924</v>
      </c>
      <c r="AE118">
        <v>14</v>
      </c>
      <c r="AF118">
        <v>13</v>
      </c>
      <c r="AJ118">
        <v>20140626</v>
      </c>
      <c r="AK118" t="s">
        <v>1163</v>
      </c>
    </row>
    <row r="119" spans="1:39">
      <c r="A119">
        <v>20180622</v>
      </c>
      <c r="B119">
        <v>10</v>
      </c>
      <c r="C119">
        <v>6</v>
      </c>
      <c r="D119" t="s">
        <v>114</v>
      </c>
      <c r="I119" t="s">
        <v>1395</v>
      </c>
      <c r="O119">
        <v>20160727</v>
      </c>
      <c r="P119" t="s">
        <v>434</v>
      </c>
      <c r="V119">
        <v>20170629</v>
      </c>
      <c r="W119" t="s">
        <v>649</v>
      </c>
      <c r="X119">
        <v>10.31</v>
      </c>
      <c r="Y119">
        <v>10.5</v>
      </c>
      <c r="Z119">
        <f t="shared" si="3"/>
        <v>1.8428709990300631</v>
      </c>
      <c r="AC119">
        <v>20150629</v>
      </c>
      <c r="AD119" t="s">
        <v>925</v>
      </c>
      <c r="AE119">
        <v>18</v>
      </c>
      <c r="AF119">
        <v>18.05</v>
      </c>
      <c r="AJ119">
        <v>20140627</v>
      </c>
      <c r="AK119" t="s">
        <v>1164</v>
      </c>
    </row>
    <row r="120" spans="1:39">
      <c r="A120">
        <v>20180625</v>
      </c>
      <c r="B120">
        <v>16</v>
      </c>
      <c r="C120">
        <v>13</v>
      </c>
      <c r="D120" t="s">
        <v>115</v>
      </c>
      <c r="I120">
        <v>0</v>
      </c>
      <c r="O120">
        <v>20160728</v>
      </c>
      <c r="P120" t="s">
        <v>435</v>
      </c>
      <c r="V120">
        <v>20170630</v>
      </c>
      <c r="W120" t="s">
        <v>650</v>
      </c>
      <c r="X120">
        <v>27.9</v>
      </c>
      <c r="Y120">
        <v>28</v>
      </c>
      <c r="Z120">
        <f t="shared" si="3"/>
        <v>0.35842293906810546</v>
      </c>
      <c r="AC120">
        <v>20150630</v>
      </c>
      <c r="AD120" t="s">
        <v>926</v>
      </c>
      <c r="AJ120">
        <v>20140630</v>
      </c>
      <c r="AK120" t="s">
        <v>1165</v>
      </c>
    </row>
    <row r="121" spans="1:39">
      <c r="A121">
        <v>20180626</v>
      </c>
      <c r="B121">
        <v>9</v>
      </c>
      <c r="C121">
        <v>7</v>
      </c>
      <c r="D121" t="s">
        <v>116</v>
      </c>
      <c r="I121">
        <v>0</v>
      </c>
      <c r="O121">
        <v>20160729</v>
      </c>
      <c r="P121" t="s">
        <v>436</v>
      </c>
      <c r="V121">
        <v>20170703</v>
      </c>
      <c r="W121" t="s">
        <v>651</v>
      </c>
      <c r="X121">
        <v>22.5</v>
      </c>
      <c r="Y121">
        <v>28</v>
      </c>
      <c r="Z121">
        <f t="shared" si="3"/>
        <v>24.444444444444443</v>
      </c>
      <c r="AC121">
        <v>20150701</v>
      </c>
      <c r="AD121" t="s">
        <v>927</v>
      </c>
      <c r="AJ121">
        <v>20140701</v>
      </c>
      <c r="AK121" t="s">
        <v>1166</v>
      </c>
    </row>
    <row r="122" spans="1:39">
      <c r="A122">
        <v>20180627</v>
      </c>
      <c r="B122">
        <v>14</v>
      </c>
      <c r="C122">
        <v>10</v>
      </c>
      <c r="D122" t="s">
        <v>117</v>
      </c>
      <c r="E122">
        <v>11.63</v>
      </c>
      <c r="F122">
        <v>14</v>
      </c>
      <c r="G122">
        <f t="shared" si="4"/>
        <v>20.378331900257944</v>
      </c>
      <c r="I122">
        <v>0</v>
      </c>
      <c r="O122">
        <v>20160801</v>
      </c>
      <c r="P122" t="s">
        <v>437</v>
      </c>
      <c r="V122">
        <v>20170704</v>
      </c>
      <c r="W122" t="s">
        <v>652</v>
      </c>
      <c r="AC122">
        <v>20150702</v>
      </c>
      <c r="AD122" t="s">
        <v>928</v>
      </c>
      <c r="AJ122">
        <v>20140702</v>
      </c>
      <c r="AK122" t="s">
        <v>1167</v>
      </c>
      <c r="AL122">
        <v>11.85</v>
      </c>
      <c r="AM122">
        <v>12.76</v>
      </c>
    </row>
    <row r="123" spans="1:39">
      <c r="A123">
        <v>20180628</v>
      </c>
      <c r="B123">
        <v>12</v>
      </c>
      <c r="C123">
        <v>7</v>
      </c>
      <c r="D123" t="s">
        <v>118</v>
      </c>
      <c r="I123" t="s">
        <v>1396</v>
      </c>
      <c r="O123">
        <v>20160802</v>
      </c>
      <c r="P123" t="s">
        <v>438</v>
      </c>
      <c r="Q123">
        <v>18.079999999999998</v>
      </c>
      <c r="R123">
        <v>20.54</v>
      </c>
      <c r="S123">
        <f t="shared" si="5"/>
        <v>13.606194690265493</v>
      </c>
      <c r="V123">
        <v>20170705</v>
      </c>
      <c r="W123" t="s">
        <v>653</v>
      </c>
      <c r="AC123">
        <v>20150703</v>
      </c>
      <c r="AD123" t="s">
        <v>929</v>
      </c>
      <c r="AJ123">
        <v>20140703</v>
      </c>
      <c r="AK123" t="s">
        <v>1168</v>
      </c>
    </row>
    <row r="124" spans="1:39">
      <c r="A124">
        <v>20180629</v>
      </c>
      <c r="B124">
        <v>14</v>
      </c>
      <c r="C124">
        <v>9</v>
      </c>
      <c r="D124" t="s">
        <v>119</v>
      </c>
      <c r="I124" t="s">
        <v>1397</v>
      </c>
      <c r="O124">
        <v>20160803</v>
      </c>
      <c r="P124" t="s">
        <v>439</v>
      </c>
      <c r="V124">
        <v>20170706</v>
      </c>
      <c r="W124" t="s">
        <v>654</v>
      </c>
      <c r="AC124">
        <v>20150706</v>
      </c>
      <c r="AD124" t="s">
        <v>930</v>
      </c>
      <c r="AE124">
        <v>15.6</v>
      </c>
      <c r="AF124">
        <v>16.95</v>
      </c>
      <c r="AJ124">
        <v>20140704</v>
      </c>
      <c r="AK124" t="s">
        <v>1169</v>
      </c>
    </row>
    <row r="125" spans="1:39">
      <c r="A125">
        <v>20180702</v>
      </c>
      <c r="B125">
        <v>17</v>
      </c>
      <c r="C125">
        <v>12</v>
      </c>
      <c r="D125" t="s">
        <v>120</v>
      </c>
      <c r="I125">
        <v>0</v>
      </c>
      <c r="O125">
        <v>20160804</v>
      </c>
      <c r="P125" t="s">
        <v>440</v>
      </c>
      <c r="Q125">
        <v>20.329999999999998</v>
      </c>
      <c r="R125">
        <v>21.87</v>
      </c>
      <c r="S125">
        <f t="shared" si="5"/>
        <v>7.5750122970978992</v>
      </c>
      <c r="V125">
        <v>20170707</v>
      </c>
      <c r="W125" t="s">
        <v>655</v>
      </c>
      <c r="AC125">
        <v>20150707</v>
      </c>
      <c r="AD125" t="s">
        <v>931</v>
      </c>
      <c r="AJ125">
        <v>20140707</v>
      </c>
      <c r="AK125" t="s">
        <v>1170</v>
      </c>
    </row>
    <row r="126" spans="1:39">
      <c r="A126">
        <v>20180703</v>
      </c>
      <c r="B126">
        <v>11</v>
      </c>
      <c r="C126">
        <v>9</v>
      </c>
      <c r="D126" t="s">
        <v>121</v>
      </c>
      <c r="E126">
        <v>10</v>
      </c>
      <c r="F126">
        <v>10.3</v>
      </c>
      <c r="G126">
        <f t="shared" si="4"/>
        <v>3.0000000000000071</v>
      </c>
      <c r="I126" t="s">
        <v>1398</v>
      </c>
      <c r="O126">
        <v>20160805</v>
      </c>
      <c r="P126" t="s">
        <v>441</v>
      </c>
      <c r="V126">
        <v>20170710</v>
      </c>
      <c r="W126" t="s">
        <v>656</v>
      </c>
      <c r="AC126">
        <v>20150708</v>
      </c>
      <c r="AD126" t="s">
        <v>932</v>
      </c>
      <c r="AJ126">
        <v>20140708</v>
      </c>
      <c r="AK126" t="s">
        <v>1171</v>
      </c>
    </row>
    <row r="127" spans="1:39">
      <c r="A127">
        <v>20180704</v>
      </c>
      <c r="B127">
        <v>12</v>
      </c>
      <c r="C127">
        <v>10</v>
      </c>
      <c r="D127" t="s">
        <v>122</v>
      </c>
      <c r="I127" t="s">
        <v>1399</v>
      </c>
      <c r="O127">
        <v>20160808</v>
      </c>
      <c r="P127" t="s">
        <v>382</v>
      </c>
      <c r="Q127">
        <v>9.65</v>
      </c>
      <c r="R127">
        <v>9.4499999999999993</v>
      </c>
      <c r="S127">
        <f t="shared" si="5"/>
        <v>-2.0725388601036379</v>
      </c>
      <c r="V127">
        <v>20170711</v>
      </c>
      <c r="W127" t="s">
        <v>657</v>
      </c>
      <c r="AC127">
        <v>20150709</v>
      </c>
      <c r="AD127" t="s">
        <v>933</v>
      </c>
      <c r="AJ127">
        <v>20140709</v>
      </c>
      <c r="AK127" t="s">
        <v>1172</v>
      </c>
      <c r="AL127">
        <v>8.65</v>
      </c>
      <c r="AM127">
        <v>9.48</v>
      </c>
    </row>
    <row r="128" spans="1:39">
      <c r="A128">
        <v>20180705</v>
      </c>
      <c r="B128">
        <v>8</v>
      </c>
      <c r="C128">
        <v>5</v>
      </c>
      <c r="D128" t="s">
        <v>123</v>
      </c>
      <c r="I128">
        <v>0</v>
      </c>
      <c r="O128">
        <v>20160809</v>
      </c>
      <c r="P128" t="s">
        <v>442</v>
      </c>
      <c r="Q128">
        <v>4.8</v>
      </c>
      <c r="R128">
        <v>5.2</v>
      </c>
      <c r="S128">
        <f t="shared" si="5"/>
        <v>8.333333333333341</v>
      </c>
      <c r="V128">
        <v>20170712</v>
      </c>
      <c r="W128" t="s">
        <v>658</v>
      </c>
      <c r="AC128">
        <v>20150710</v>
      </c>
      <c r="AD128" t="s">
        <v>934</v>
      </c>
      <c r="AJ128">
        <v>20140710</v>
      </c>
      <c r="AK128" t="s">
        <v>1173</v>
      </c>
    </row>
    <row r="129" spans="1:39">
      <c r="A129">
        <v>20180706</v>
      </c>
      <c r="B129">
        <v>7</v>
      </c>
      <c r="C129">
        <v>4</v>
      </c>
      <c r="D129" t="s">
        <v>124</v>
      </c>
      <c r="I129">
        <v>0</v>
      </c>
      <c r="O129">
        <v>20160810</v>
      </c>
      <c r="P129" t="s">
        <v>443</v>
      </c>
      <c r="V129">
        <v>20170713</v>
      </c>
      <c r="W129" t="s">
        <v>659</v>
      </c>
      <c r="X129">
        <v>31.38</v>
      </c>
      <c r="Y129">
        <v>31.7</v>
      </c>
      <c r="Z129">
        <f t="shared" si="3"/>
        <v>1.0197578075207148</v>
      </c>
      <c r="AC129">
        <v>20150713</v>
      </c>
      <c r="AD129" t="s">
        <v>935</v>
      </c>
      <c r="AE129">
        <v>8.74</v>
      </c>
      <c r="AF129">
        <v>9</v>
      </c>
      <c r="AJ129">
        <v>20140711</v>
      </c>
      <c r="AK129" t="s">
        <v>1174</v>
      </c>
    </row>
    <row r="130" spans="1:39">
      <c r="A130">
        <v>20180709</v>
      </c>
      <c r="B130">
        <v>9</v>
      </c>
      <c r="C130">
        <v>5</v>
      </c>
      <c r="D130" t="s">
        <v>125</v>
      </c>
      <c r="E130">
        <v>78</v>
      </c>
      <c r="F130">
        <v>68.5</v>
      </c>
      <c r="G130">
        <f t="shared" si="4"/>
        <v>-12.179487179487179</v>
      </c>
      <c r="I130" t="s">
        <v>1400</v>
      </c>
      <c r="O130">
        <v>20160811</v>
      </c>
      <c r="P130" t="s">
        <v>444</v>
      </c>
      <c r="Q130">
        <v>7.52</v>
      </c>
      <c r="R130">
        <v>8.1</v>
      </c>
      <c r="S130">
        <f t="shared" si="5"/>
        <v>7.7127659574468099</v>
      </c>
      <c r="V130">
        <v>20170714</v>
      </c>
      <c r="W130" t="s">
        <v>660</v>
      </c>
      <c r="AC130">
        <v>20150714</v>
      </c>
      <c r="AD130" t="s">
        <v>936</v>
      </c>
      <c r="AE130">
        <v>12.61</v>
      </c>
      <c r="AF130">
        <v>14.01</v>
      </c>
      <c r="AJ130">
        <v>20140714</v>
      </c>
      <c r="AK130" t="s">
        <v>1175</v>
      </c>
    </row>
    <row r="131" spans="1:39">
      <c r="A131">
        <v>20180710</v>
      </c>
      <c r="B131">
        <v>13</v>
      </c>
      <c r="C131">
        <v>10</v>
      </c>
      <c r="D131" t="s">
        <v>126</v>
      </c>
      <c r="I131" t="s">
        <v>1401</v>
      </c>
      <c r="O131">
        <v>20160812</v>
      </c>
      <c r="P131" t="s">
        <v>440</v>
      </c>
      <c r="Q131">
        <v>23.45</v>
      </c>
      <c r="R131">
        <v>26.3</v>
      </c>
      <c r="S131">
        <f t="shared" ref="S131:S191" si="6">(R131-Q131)/Q131*100</f>
        <v>12.153518123667384</v>
      </c>
      <c r="V131">
        <v>20170717</v>
      </c>
      <c r="W131" t="s">
        <v>661</v>
      </c>
      <c r="X131">
        <v>38.200000000000003</v>
      </c>
      <c r="Y131">
        <v>45.1</v>
      </c>
      <c r="Z131">
        <f t="shared" ref="Z131:Z193" si="7">(Y131-X131)/X131*100</f>
        <v>18.062827225130885</v>
      </c>
      <c r="AC131">
        <v>20150715</v>
      </c>
      <c r="AD131" t="s">
        <v>937</v>
      </c>
      <c r="AE131">
        <v>12.47</v>
      </c>
      <c r="AF131">
        <v>15.82</v>
      </c>
      <c r="AJ131">
        <v>20140715</v>
      </c>
      <c r="AK131" t="s">
        <v>1176</v>
      </c>
      <c r="AL131">
        <v>8.07</v>
      </c>
      <c r="AM131">
        <v>7.57</v>
      </c>
    </row>
    <row r="132" spans="1:39">
      <c r="A132">
        <v>20180711</v>
      </c>
      <c r="B132">
        <v>16</v>
      </c>
      <c r="C132">
        <v>11</v>
      </c>
      <c r="D132" t="s">
        <v>127</v>
      </c>
      <c r="E132">
        <v>10.37</v>
      </c>
      <c r="F132">
        <v>14</v>
      </c>
      <c r="G132">
        <f t="shared" ref="G132:G189" si="8">(F132-E132)/E132*100</f>
        <v>35.004821600771471</v>
      </c>
      <c r="I132" t="s">
        <v>1402</v>
      </c>
      <c r="O132">
        <v>20160815</v>
      </c>
      <c r="P132" t="s">
        <v>445</v>
      </c>
      <c r="V132">
        <v>20170718</v>
      </c>
      <c r="W132" t="s">
        <v>662</v>
      </c>
      <c r="AC132">
        <v>20150716</v>
      </c>
      <c r="AD132" t="s">
        <v>938</v>
      </c>
      <c r="AE132">
        <v>25</v>
      </c>
      <c r="AF132">
        <v>29.32</v>
      </c>
      <c r="AJ132">
        <v>20140716</v>
      </c>
      <c r="AK132" t="s">
        <v>1177</v>
      </c>
    </row>
    <row r="133" spans="1:39">
      <c r="A133">
        <v>20180712</v>
      </c>
      <c r="B133">
        <v>14</v>
      </c>
      <c r="C133">
        <v>9</v>
      </c>
      <c r="D133" t="s">
        <v>128</v>
      </c>
      <c r="I133" t="s">
        <v>1403</v>
      </c>
      <c r="O133">
        <v>20160816</v>
      </c>
      <c r="P133" t="s">
        <v>446</v>
      </c>
      <c r="V133">
        <v>20170719</v>
      </c>
      <c r="W133" t="s">
        <v>663</v>
      </c>
      <c r="X133">
        <v>12.55</v>
      </c>
      <c r="Y133">
        <v>11.5</v>
      </c>
      <c r="Z133">
        <f t="shared" si="7"/>
        <v>-8.3665338645418377</v>
      </c>
      <c r="AC133">
        <v>20150717</v>
      </c>
      <c r="AD133" t="s">
        <v>939</v>
      </c>
      <c r="AJ133">
        <v>20140717</v>
      </c>
      <c r="AK133" t="s">
        <v>1178</v>
      </c>
    </row>
    <row r="134" spans="1:39">
      <c r="A134">
        <v>20180713</v>
      </c>
      <c r="B134">
        <v>14</v>
      </c>
      <c r="C134">
        <v>9</v>
      </c>
      <c r="D134" t="s">
        <v>129</v>
      </c>
      <c r="I134" t="s">
        <v>1404</v>
      </c>
      <c r="O134">
        <v>20160817</v>
      </c>
      <c r="P134" t="s">
        <v>447</v>
      </c>
      <c r="Q134">
        <v>24.79</v>
      </c>
      <c r="R134">
        <v>23.5</v>
      </c>
      <c r="S134">
        <f t="shared" si="6"/>
        <v>-5.203711173860424</v>
      </c>
      <c r="V134">
        <v>20170720</v>
      </c>
      <c r="W134" t="s">
        <v>664</v>
      </c>
      <c r="AC134">
        <v>20150720</v>
      </c>
      <c r="AD134" t="s">
        <v>940</v>
      </c>
      <c r="AJ134">
        <v>20140718</v>
      </c>
      <c r="AK134" t="s">
        <v>1179</v>
      </c>
    </row>
    <row r="135" spans="1:39">
      <c r="A135">
        <v>20180716</v>
      </c>
      <c r="B135">
        <v>13</v>
      </c>
      <c r="C135">
        <v>9</v>
      </c>
      <c r="D135" t="s">
        <v>130</v>
      </c>
      <c r="E135">
        <v>8.8000000000000007</v>
      </c>
      <c r="F135">
        <v>9.8000000000000007</v>
      </c>
      <c r="G135">
        <f t="shared" si="8"/>
        <v>11.363636363636363</v>
      </c>
      <c r="I135" t="s">
        <v>1405</v>
      </c>
      <c r="O135">
        <v>20160818</v>
      </c>
      <c r="P135" t="s">
        <v>448</v>
      </c>
      <c r="Q135">
        <v>19.68</v>
      </c>
      <c r="R135">
        <v>17.45</v>
      </c>
      <c r="S135">
        <f t="shared" si="6"/>
        <v>-11.331300813008133</v>
      </c>
      <c r="V135">
        <v>20170721</v>
      </c>
      <c r="W135" t="s">
        <v>665</v>
      </c>
      <c r="AC135">
        <v>20150721</v>
      </c>
      <c r="AD135" t="s">
        <v>941</v>
      </c>
      <c r="AE135">
        <v>15.11</v>
      </c>
      <c r="AF135">
        <v>15.17</v>
      </c>
      <c r="AJ135">
        <v>20140721</v>
      </c>
      <c r="AK135" t="s">
        <v>1180</v>
      </c>
    </row>
    <row r="136" spans="1:39">
      <c r="A136">
        <v>20180717</v>
      </c>
      <c r="B136">
        <v>14</v>
      </c>
      <c r="C136">
        <v>9</v>
      </c>
      <c r="D136" t="s">
        <v>131</v>
      </c>
      <c r="I136" t="s">
        <v>1406</v>
      </c>
      <c r="O136">
        <v>20160819</v>
      </c>
      <c r="P136" t="s">
        <v>449</v>
      </c>
      <c r="Q136">
        <v>22.72</v>
      </c>
      <c r="R136">
        <v>21</v>
      </c>
      <c r="S136">
        <f t="shared" si="6"/>
        <v>-7.5704225352112626</v>
      </c>
      <c r="V136">
        <v>20170724</v>
      </c>
      <c r="W136" t="s">
        <v>666</v>
      </c>
      <c r="AC136">
        <v>20150722</v>
      </c>
      <c r="AD136" t="s">
        <v>942</v>
      </c>
      <c r="AE136">
        <v>51</v>
      </c>
      <c r="AF136">
        <v>40.799999999999997</v>
      </c>
      <c r="AJ136">
        <v>20140722</v>
      </c>
      <c r="AK136" t="s">
        <v>1181</v>
      </c>
    </row>
    <row r="137" spans="1:39">
      <c r="A137">
        <v>20180718</v>
      </c>
      <c r="B137">
        <v>15</v>
      </c>
      <c r="C137">
        <v>10</v>
      </c>
      <c r="D137" t="s">
        <v>132</v>
      </c>
      <c r="I137" t="s">
        <v>1407</v>
      </c>
      <c r="O137">
        <v>20160822</v>
      </c>
      <c r="P137" t="s">
        <v>450</v>
      </c>
      <c r="V137">
        <v>20170725</v>
      </c>
      <c r="W137" t="s">
        <v>573</v>
      </c>
      <c r="X137">
        <v>24.98</v>
      </c>
      <c r="Y137">
        <v>26.42</v>
      </c>
      <c r="Z137">
        <f t="shared" si="7"/>
        <v>5.7646116893514865</v>
      </c>
      <c r="AC137">
        <v>20150723</v>
      </c>
      <c r="AD137" t="s">
        <v>943</v>
      </c>
      <c r="AJ137">
        <v>20140723</v>
      </c>
      <c r="AK137" t="s">
        <v>1182</v>
      </c>
    </row>
    <row r="138" spans="1:39">
      <c r="A138">
        <v>20180719</v>
      </c>
      <c r="B138">
        <v>11</v>
      </c>
      <c r="C138">
        <v>6</v>
      </c>
      <c r="D138" t="s">
        <v>133</v>
      </c>
      <c r="I138">
        <v>0</v>
      </c>
      <c r="O138">
        <v>20160823</v>
      </c>
      <c r="P138" t="s">
        <v>451</v>
      </c>
      <c r="Q138">
        <v>15.95</v>
      </c>
      <c r="R138">
        <v>15.35</v>
      </c>
      <c r="S138">
        <f t="shared" si="6"/>
        <v>-3.7617554858934152</v>
      </c>
      <c r="V138">
        <v>20170726</v>
      </c>
      <c r="W138" t="s">
        <v>667</v>
      </c>
      <c r="X138">
        <v>8.8800000000000008</v>
      </c>
      <c r="Y138">
        <v>9.1</v>
      </c>
      <c r="Z138">
        <f t="shared" si="7"/>
        <v>2.4774774774774642</v>
      </c>
      <c r="AC138">
        <v>20150724</v>
      </c>
      <c r="AD138" t="s">
        <v>944</v>
      </c>
      <c r="AJ138">
        <v>20140724</v>
      </c>
      <c r="AK138" t="s">
        <v>1183</v>
      </c>
    </row>
    <row r="139" spans="1:39">
      <c r="A139">
        <v>20180720</v>
      </c>
      <c r="B139">
        <v>11</v>
      </c>
      <c r="C139">
        <v>6</v>
      </c>
      <c r="D139" t="s">
        <v>134</v>
      </c>
      <c r="E139">
        <v>4.4800000000000004</v>
      </c>
      <c r="F139">
        <v>5.6</v>
      </c>
      <c r="G139">
        <f t="shared" si="8"/>
        <v>24.999999999999982</v>
      </c>
      <c r="I139" t="s">
        <v>1366</v>
      </c>
      <c r="O139">
        <v>20160824</v>
      </c>
      <c r="P139" t="s">
        <v>452</v>
      </c>
      <c r="V139">
        <v>20170727</v>
      </c>
      <c r="W139" t="s">
        <v>668</v>
      </c>
      <c r="X139">
        <v>16.97</v>
      </c>
      <c r="Y139">
        <v>16.75</v>
      </c>
      <c r="Z139">
        <f t="shared" si="7"/>
        <v>-1.2964054213317553</v>
      </c>
      <c r="AC139">
        <v>20150727</v>
      </c>
      <c r="AD139" t="s">
        <v>945</v>
      </c>
      <c r="AE139">
        <v>21.45</v>
      </c>
      <c r="AF139">
        <v>22.93</v>
      </c>
      <c r="AJ139">
        <v>20140725</v>
      </c>
      <c r="AK139" t="s">
        <v>1184</v>
      </c>
    </row>
    <row r="140" spans="1:39">
      <c r="A140">
        <v>20180723</v>
      </c>
      <c r="B140">
        <v>15</v>
      </c>
      <c r="C140">
        <v>11</v>
      </c>
      <c r="D140" t="s">
        <v>135</v>
      </c>
      <c r="I140" t="s">
        <v>1408</v>
      </c>
      <c r="O140">
        <v>20160825</v>
      </c>
      <c r="P140" t="s">
        <v>453</v>
      </c>
      <c r="V140">
        <v>20170728</v>
      </c>
      <c r="W140" t="s">
        <v>669</v>
      </c>
      <c r="X140">
        <v>14.57</v>
      </c>
      <c r="Y140">
        <v>14.9</v>
      </c>
      <c r="Z140">
        <f t="shared" si="7"/>
        <v>2.2649279341111881</v>
      </c>
      <c r="AC140">
        <v>20150728</v>
      </c>
      <c r="AD140" t="s">
        <v>946</v>
      </c>
      <c r="AE140">
        <v>17.760000000000002</v>
      </c>
      <c r="AF140">
        <v>19.600000000000001</v>
      </c>
      <c r="AJ140">
        <v>20140728</v>
      </c>
      <c r="AK140" t="s">
        <v>1185</v>
      </c>
    </row>
    <row r="141" spans="1:39">
      <c r="A141">
        <v>20180724</v>
      </c>
      <c r="B141">
        <v>20</v>
      </c>
      <c r="C141">
        <v>13</v>
      </c>
      <c r="D141" t="s">
        <v>136</v>
      </c>
      <c r="I141" t="s">
        <v>1409</v>
      </c>
      <c r="O141">
        <v>20160826</v>
      </c>
      <c r="P141" t="s">
        <v>454</v>
      </c>
      <c r="V141">
        <v>20170731</v>
      </c>
      <c r="W141" t="s">
        <v>670</v>
      </c>
      <c r="X141">
        <v>8.5</v>
      </c>
      <c r="Y141">
        <v>8.8000000000000007</v>
      </c>
      <c r="Z141">
        <f t="shared" si="7"/>
        <v>3.5294117647058907</v>
      </c>
      <c r="AC141">
        <v>20150729</v>
      </c>
      <c r="AD141" t="s">
        <v>947</v>
      </c>
      <c r="AJ141">
        <v>20140729</v>
      </c>
      <c r="AK141" t="s">
        <v>1186</v>
      </c>
    </row>
    <row r="142" spans="1:39">
      <c r="A142">
        <v>20180725</v>
      </c>
      <c r="B142">
        <v>23</v>
      </c>
      <c r="C142">
        <v>17</v>
      </c>
      <c r="D142" t="s">
        <v>137</v>
      </c>
      <c r="I142" t="s">
        <v>1410</v>
      </c>
      <c r="O142">
        <v>20160829</v>
      </c>
      <c r="P142" t="s">
        <v>455</v>
      </c>
      <c r="V142">
        <v>20170801</v>
      </c>
      <c r="W142" t="s">
        <v>671</v>
      </c>
      <c r="X142">
        <v>18.8</v>
      </c>
      <c r="Y142">
        <v>19</v>
      </c>
      <c r="Z142">
        <f t="shared" si="7"/>
        <v>1.0638297872340388</v>
      </c>
      <c r="AC142">
        <v>20150730</v>
      </c>
      <c r="AD142" t="s">
        <v>948</v>
      </c>
      <c r="AJ142">
        <v>20140730</v>
      </c>
      <c r="AK142" t="s">
        <v>1187</v>
      </c>
      <c r="AL142">
        <v>27.8</v>
      </c>
      <c r="AM142">
        <v>28.8</v>
      </c>
    </row>
    <row r="143" spans="1:39">
      <c r="A143">
        <v>20180726</v>
      </c>
      <c r="B143">
        <v>27</v>
      </c>
      <c r="C143">
        <v>20</v>
      </c>
      <c r="D143" t="s">
        <v>138</v>
      </c>
      <c r="I143">
        <v>0</v>
      </c>
      <c r="O143">
        <v>20160830</v>
      </c>
      <c r="P143" t="s">
        <v>456</v>
      </c>
      <c r="V143">
        <v>20170802</v>
      </c>
      <c r="W143" t="s">
        <v>672</v>
      </c>
      <c r="X143">
        <v>13.38</v>
      </c>
      <c r="Y143">
        <v>13</v>
      </c>
      <c r="Z143">
        <f t="shared" si="7"/>
        <v>-2.8400597907324419</v>
      </c>
      <c r="AC143">
        <v>20150731</v>
      </c>
      <c r="AD143" t="s">
        <v>949</v>
      </c>
      <c r="AJ143">
        <v>20140731</v>
      </c>
      <c r="AK143" t="s">
        <v>1188</v>
      </c>
      <c r="AL143">
        <v>7.85</v>
      </c>
      <c r="AM143">
        <v>7.95</v>
      </c>
    </row>
    <row r="144" spans="1:39">
      <c r="A144">
        <v>20180727</v>
      </c>
      <c r="B144">
        <v>18</v>
      </c>
      <c r="C144">
        <v>12</v>
      </c>
      <c r="D144" t="s">
        <v>139</v>
      </c>
      <c r="E144">
        <v>6.39</v>
      </c>
      <c r="F144">
        <v>6.68</v>
      </c>
      <c r="G144">
        <f t="shared" si="8"/>
        <v>4.5383411580594686</v>
      </c>
      <c r="I144" t="s">
        <v>1411</v>
      </c>
      <c r="O144">
        <v>20160831</v>
      </c>
      <c r="P144" t="s">
        <v>457</v>
      </c>
      <c r="Q144">
        <v>12.78</v>
      </c>
      <c r="R144">
        <v>13.48</v>
      </c>
      <c r="S144">
        <f t="shared" si="6"/>
        <v>5.4773082942097107</v>
      </c>
      <c r="V144">
        <v>20170803</v>
      </c>
      <c r="W144" t="s">
        <v>673</v>
      </c>
      <c r="X144">
        <v>15.85</v>
      </c>
      <c r="Y144">
        <v>15.37</v>
      </c>
      <c r="Z144">
        <f t="shared" si="7"/>
        <v>-3.028391167192432</v>
      </c>
      <c r="AC144">
        <v>20150803</v>
      </c>
      <c r="AD144" t="s">
        <v>950</v>
      </c>
      <c r="AE144">
        <v>14</v>
      </c>
      <c r="AF144">
        <v>15.15</v>
      </c>
      <c r="AJ144">
        <v>20140801</v>
      </c>
      <c r="AK144" t="s">
        <v>1189</v>
      </c>
    </row>
    <row r="145" spans="1:39">
      <c r="A145">
        <v>20180730</v>
      </c>
      <c r="B145">
        <v>10</v>
      </c>
      <c r="C145">
        <v>7</v>
      </c>
      <c r="D145" t="s">
        <v>140</v>
      </c>
      <c r="E145">
        <v>5.23</v>
      </c>
      <c r="F145">
        <v>5.2</v>
      </c>
      <c r="G145">
        <f t="shared" si="8"/>
        <v>-0.5736137667304062</v>
      </c>
      <c r="I145">
        <v>0</v>
      </c>
      <c r="O145">
        <v>20160901</v>
      </c>
      <c r="P145" t="s">
        <v>458</v>
      </c>
      <c r="Q145">
        <v>19.7</v>
      </c>
      <c r="R145">
        <v>19.100000000000001</v>
      </c>
      <c r="S145">
        <f t="shared" si="6"/>
        <v>-3.0456852791878064</v>
      </c>
      <c r="V145">
        <v>20170804</v>
      </c>
      <c r="W145" t="s">
        <v>674</v>
      </c>
      <c r="X145">
        <v>4.53</v>
      </c>
      <c r="Y145">
        <v>4.9000000000000004</v>
      </c>
      <c r="Z145">
        <f t="shared" si="7"/>
        <v>8.1677704194260503</v>
      </c>
      <c r="AC145">
        <v>20150804</v>
      </c>
      <c r="AD145" t="s">
        <v>951</v>
      </c>
      <c r="AE145">
        <v>45.94</v>
      </c>
      <c r="AF145">
        <v>51</v>
      </c>
      <c r="AJ145">
        <v>20140804</v>
      </c>
      <c r="AK145" t="s">
        <v>1190</v>
      </c>
    </row>
    <row r="146" spans="1:39">
      <c r="A146">
        <v>20180731</v>
      </c>
      <c r="B146">
        <v>3</v>
      </c>
      <c r="C146">
        <v>3</v>
      </c>
      <c r="D146" t="s">
        <v>141</v>
      </c>
      <c r="I146" t="s">
        <v>1412</v>
      </c>
      <c r="O146">
        <v>20160902</v>
      </c>
      <c r="P146" t="s">
        <v>459</v>
      </c>
      <c r="Q146">
        <v>12.29</v>
      </c>
      <c r="R146">
        <v>12.5</v>
      </c>
      <c r="S146">
        <f t="shared" si="6"/>
        <v>1.7087062652563128</v>
      </c>
      <c r="V146">
        <v>20170807</v>
      </c>
      <c r="W146" t="s">
        <v>675</v>
      </c>
      <c r="AC146">
        <v>20150805</v>
      </c>
      <c r="AD146" t="s">
        <v>952</v>
      </c>
      <c r="AJ146">
        <v>20140805</v>
      </c>
      <c r="AK146" t="s">
        <v>1191</v>
      </c>
    </row>
    <row r="147" spans="1:39">
      <c r="A147">
        <v>20180801</v>
      </c>
      <c r="B147">
        <v>6</v>
      </c>
      <c r="C147">
        <v>5</v>
      </c>
      <c r="D147" t="s">
        <v>142</v>
      </c>
      <c r="I147" t="s">
        <v>1413</v>
      </c>
      <c r="O147">
        <v>20160905</v>
      </c>
      <c r="P147" t="s">
        <v>460</v>
      </c>
      <c r="Q147">
        <v>21.9</v>
      </c>
      <c r="R147">
        <v>22.88</v>
      </c>
      <c r="S147">
        <f t="shared" si="6"/>
        <v>4.4748858447488606</v>
      </c>
      <c r="V147">
        <v>20170808</v>
      </c>
      <c r="W147" t="s">
        <v>676</v>
      </c>
      <c r="X147">
        <v>85.01</v>
      </c>
      <c r="Y147">
        <v>83</v>
      </c>
      <c r="Z147">
        <f t="shared" si="7"/>
        <v>-2.3644277143865486</v>
      </c>
      <c r="AC147">
        <v>20150806</v>
      </c>
      <c r="AD147" t="s">
        <v>953</v>
      </c>
      <c r="AJ147">
        <v>20140806</v>
      </c>
      <c r="AK147" t="s">
        <v>1192</v>
      </c>
    </row>
    <row r="148" spans="1:39">
      <c r="A148">
        <v>20180802</v>
      </c>
      <c r="B148">
        <v>8</v>
      </c>
      <c r="C148">
        <v>6</v>
      </c>
      <c r="D148" t="s">
        <v>143</v>
      </c>
      <c r="I148">
        <v>0</v>
      </c>
      <c r="O148">
        <v>20160906</v>
      </c>
      <c r="P148" t="s">
        <v>461</v>
      </c>
      <c r="Q148">
        <v>16.3</v>
      </c>
      <c r="R148">
        <v>16.579999999999998</v>
      </c>
      <c r="S148">
        <f t="shared" si="6"/>
        <v>1.71779141104293</v>
      </c>
      <c r="V148">
        <v>20170809</v>
      </c>
      <c r="W148" t="s">
        <v>677</v>
      </c>
      <c r="X148">
        <v>13</v>
      </c>
      <c r="Y148">
        <v>13.6</v>
      </c>
      <c r="Z148">
        <f t="shared" si="7"/>
        <v>4.6153846153846132</v>
      </c>
      <c r="AC148">
        <v>20150807</v>
      </c>
      <c r="AD148" t="s">
        <v>954</v>
      </c>
      <c r="AJ148">
        <v>20140807</v>
      </c>
      <c r="AK148" t="s">
        <v>1193</v>
      </c>
    </row>
    <row r="149" spans="1:39">
      <c r="A149">
        <v>20180803</v>
      </c>
      <c r="B149">
        <v>5</v>
      </c>
      <c r="C149">
        <v>3</v>
      </c>
      <c r="D149" t="s">
        <v>144</v>
      </c>
      <c r="I149">
        <v>0</v>
      </c>
      <c r="O149">
        <v>20160907</v>
      </c>
      <c r="P149" t="s">
        <v>462</v>
      </c>
      <c r="Q149">
        <v>16.05</v>
      </c>
      <c r="R149">
        <v>16.760000000000002</v>
      </c>
      <c r="S149">
        <f t="shared" si="6"/>
        <v>4.4236760124610637</v>
      </c>
      <c r="V149">
        <v>20170810</v>
      </c>
      <c r="W149" t="s">
        <v>678</v>
      </c>
      <c r="X149">
        <v>8.77</v>
      </c>
      <c r="Y149">
        <v>9.24</v>
      </c>
      <c r="Z149">
        <f t="shared" si="7"/>
        <v>5.3591790193842721</v>
      </c>
      <c r="AC149">
        <v>20150810</v>
      </c>
      <c r="AD149" t="s">
        <v>955</v>
      </c>
      <c r="AJ149">
        <v>20140808</v>
      </c>
      <c r="AK149" t="s">
        <v>1194</v>
      </c>
    </row>
    <row r="150" spans="1:39">
      <c r="A150">
        <v>20180806</v>
      </c>
      <c r="B150">
        <v>6</v>
      </c>
      <c r="C150">
        <v>4</v>
      </c>
      <c r="D150" t="s">
        <v>145</v>
      </c>
      <c r="I150">
        <v>0</v>
      </c>
      <c r="O150">
        <v>20160908</v>
      </c>
      <c r="P150" t="s">
        <v>463</v>
      </c>
      <c r="Q150">
        <v>17.73</v>
      </c>
      <c r="R150">
        <v>16.3</v>
      </c>
      <c r="S150">
        <f t="shared" si="6"/>
        <v>-8.0654258319232923</v>
      </c>
      <c r="V150">
        <v>20170811</v>
      </c>
      <c r="W150" t="s">
        <v>679</v>
      </c>
      <c r="AC150">
        <v>20150811</v>
      </c>
      <c r="AD150" t="s">
        <v>956</v>
      </c>
      <c r="AJ150">
        <v>20140811</v>
      </c>
      <c r="AK150" t="s">
        <v>1195</v>
      </c>
    </row>
    <row r="151" spans="1:39">
      <c r="A151">
        <v>20180807</v>
      </c>
      <c r="B151">
        <v>10</v>
      </c>
      <c r="C151">
        <v>8</v>
      </c>
      <c r="D151" t="s">
        <v>146</v>
      </c>
      <c r="E151">
        <v>11.6</v>
      </c>
      <c r="F151">
        <v>12.5</v>
      </c>
      <c r="G151">
        <f t="shared" si="8"/>
        <v>7.7586206896551753</v>
      </c>
      <c r="I151" t="s">
        <v>1414</v>
      </c>
      <c r="O151">
        <v>20160909</v>
      </c>
      <c r="P151" t="s">
        <v>464</v>
      </c>
      <c r="V151">
        <v>20170814</v>
      </c>
      <c r="W151" t="s">
        <v>680</v>
      </c>
      <c r="AC151">
        <v>20150812</v>
      </c>
      <c r="AD151" t="s">
        <v>957</v>
      </c>
      <c r="AJ151">
        <v>20140812</v>
      </c>
      <c r="AK151" t="s">
        <v>1196</v>
      </c>
      <c r="AL151">
        <v>15.9</v>
      </c>
      <c r="AM151">
        <v>18.149999999999999</v>
      </c>
    </row>
    <row r="152" spans="1:39">
      <c r="A152">
        <v>20180808</v>
      </c>
      <c r="B152">
        <v>10</v>
      </c>
      <c r="C152">
        <v>7</v>
      </c>
      <c r="D152" t="s">
        <v>147</v>
      </c>
      <c r="I152">
        <v>0</v>
      </c>
      <c r="O152">
        <v>20160912</v>
      </c>
      <c r="P152" t="s">
        <v>465</v>
      </c>
      <c r="V152">
        <v>20170815</v>
      </c>
      <c r="W152" t="s">
        <v>681</v>
      </c>
      <c r="AC152">
        <v>20150813</v>
      </c>
      <c r="AD152" t="s">
        <v>958</v>
      </c>
      <c r="AJ152">
        <v>20140813</v>
      </c>
      <c r="AK152" t="s">
        <v>1197</v>
      </c>
    </row>
    <row r="153" spans="1:39">
      <c r="A153">
        <v>20180809</v>
      </c>
      <c r="B153">
        <v>8</v>
      </c>
      <c r="C153">
        <v>6</v>
      </c>
      <c r="D153" t="s">
        <v>148</v>
      </c>
      <c r="I153" t="s">
        <v>1415</v>
      </c>
      <c r="O153">
        <v>20160913</v>
      </c>
      <c r="P153" t="s">
        <v>466</v>
      </c>
      <c r="V153">
        <v>20170816</v>
      </c>
      <c r="W153" t="s">
        <v>682</v>
      </c>
      <c r="X153">
        <v>36.33</v>
      </c>
      <c r="Y153">
        <v>43.2</v>
      </c>
      <c r="Z153">
        <f t="shared" si="7"/>
        <v>18.909991742361697</v>
      </c>
      <c r="AC153">
        <v>20150814</v>
      </c>
      <c r="AD153" t="s">
        <v>959</v>
      </c>
      <c r="AJ153">
        <v>20140814</v>
      </c>
      <c r="AK153" t="s">
        <v>1198</v>
      </c>
    </row>
    <row r="154" spans="1:39">
      <c r="A154">
        <v>20180810</v>
      </c>
      <c r="B154">
        <v>9</v>
      </c>
      <c r="C154">
        <v>6</v>
      </c>
      <c r="D154" t="s">
        <v>149</v>
      </c>
      <c r="I154">
        <v>0</v>
      </c>
      <c r="O154">
        <v>20160914</v>
      </c>
      <c r="P154" t="s">
        <v>467</v>
      </c>
      <c r="V154">
        <v>20170817</v>
      </c>
      <c r="W154" t="s">
        <v>683</v>
      </c>
      <c r="AC154">
        <v>20150817</v>
      </c>
      <c r="AD154" t="s">
        <v>960</v>
      </c>
      <c r="AJ154">
        <v>20140815</v>
      </c>
      <c r="AK154" t="s">
        <v>1199</v>
      </c>
    </row>
    <row r="155" spans="1:39">
      <c r="A155">
        <v>20180813</v>
      </c>
      <c r="B155">
        <v>10</v>
      </c>
      <c r="C155">
        <v>7</v>
      </c>
      <c r="D155" t="s">
        <v>150</v>
      </c>
      <c r="I155" t="s">
        <v>1302</v>
      </c>
      <c r="O155">
        <v>20160919</v>
      </c>
      <c r="P155" t="s">
        <v>468</v>
      </c>
      <c r="Q155">
        <v>16.600000000000001</v>
      </c>
      <c r="R155">
        <v>18.2</v>
      </c>
      <c r="S155">
        <f t="shared" si="6"/>
        <v>9.6385542168674565</v>
      </c>
      <c r="V155">
        <v>20170818</v>
      </c>
      <c r="W155" t="s">
        <v>684</v>
      </c>
      <c r="AC155">
        <v>20150818</v>
      </c>
      <c r="AD155" t="s">
        <v>961</v>
      </c>
      <c r="AJ155">
        <v>20140818</v>
      </c>
      <c r="AK155" t="s">
        <v>1200</v>
      </c>
    </row>
    <row r="156" spans="1:39">
      <c r="A156">
        <v>20180814</v>
      </c>
      <c r="B156">
        <v>8</v>
      </c>
      <c r="C156">
        <v>4</v>
      </c>
      <c r="D156" t="s">
        <v>151</v>
      </c>
      <c r="I156">
        <v>0</v>
      </c>
      <c r="O156">
        <v>20160920</v>
      </c>
      <c r="P156" t="s">
        <v>469</v>
      </c>
      <c r="Q156">
        <v>34.6</v>
      </c>
      <c r="R156">
        <v>35.99</v>
      </c>
      <c r="S156">
        <f t="shared" si="6"/>
        <v>4.017341040462429</v>
      </c>
      <c r="V156">
        <v>20170821</v>
      </c>
      <c r="W156" t="s">
        <v>685</v>
      </c>
      <c r="X156">
        <v>24.47</v>
      </c>
      <c r="Y156">
        <v>23.8</v>
      </c>
      <c r="Z156">
        <f t="shared" si="7"/>
        <v>-2.7380465876583497</v>
      </c>
      <c r="AC156">
        <v>20150819</v>
      </c>
      <c r="AD156" t="s">
        <v>962</v>
      </c>
      <c r="AJ156">
        <v>20140819</v>
      </c>
      <c r="AK156" t="s">
        <v>1201</v>
      </c>
    </row>
    <row r="157" spans="1:39">
      <c r="A157">
        <v>20180815</v>
      </c>
      <c r="B157">
        <v>8</v>
      </c>
      <c r="C157">
        <v>6</v>
      </c>
      <c r="D157" t="s">
        <v>152</v>
      </c>
      <c r="I157">
        <v>0</v>
      </c>
      <c r="O157">
        <v>20160921</v>
      </c>
      <c r="P157" t="s">
        <v>470</v>
      </c>
      <c r="Q157">
        <v>65.099999999999994</v>
      </c>
      <c r="R157">
        <v>64</v>
      </c>
      <c r="S157">
        <f t="shared" si="6"/>
        <v>-1.689708141321036</v>
      </c>
      <c r="V157">
        <v>20170822</v>
      </c>
      <c r="W157" t="s">
        <v>686</v>
      </c>
      <c r="X157">
        <v>42</v>
      </c>
      <c r="Y157">
        <v>40.299999999999997</v>
      </c>
      <c r="Z157">
        <f t="shared" si="7"/>
        <v>-4.0476190476190537</v>
      </c>
      <c r="AC157">
        <v>20150820</v>
      </c>
      <c r="AD157" t="s">
        <v>963</v>
      </c>
      <c r="AJ157">
        <v>20140820</v>
      </c>
      <c r="AK157" t="s">
        <v>1202</v>
      </c>
    </row>
    <row r="158" spans="1:39">
      <c r="A158">
        <v>20180816</v>
      </c>
      <c r="B158">
        <v>4</v>
      </c>
      <c r="C158">
        <v>2</v>
      </c>
      <c r="D158" t="s">
        <v>153</v>
      </c>
      <c r="I158">
        <v>0</v>
      </c>
      <c r="O158">
        <v>20160922</v>
      </c>
      <c r="P158" t="s">
        <v>471</v>
      </c>
      <c r="V158">
        <v>20170823</v>
      </c>
      <c r="W158" t="s">
        <v>687</v>
      </c>
      <c r="X158">
        <v>62.08</v>
      </c>
      <c r="Y158">
        <v>71.97</v>
      </c>
      <c r="Z158">
        <f t="shared" si="7"/>
        <v>15.931056701030929</v>
      </c>
      <c r="AC158">
        <v>20150821</v>
      </c>
      <c r="AD158" t="s">
        <v>964</v>
      </c>
      <c r="AJ158">
        <v>20140821</v>
      </c>
      <c r="AK158" t="s">
        <v>1203</v>
      </c>
    </row>
    <row r="159" spans="1:39">
      <c r="A159">
        <v>20180817</v>
      </c>
      <c r="B159">
        <v>4</v>
      </c>
      <c r="C159">
        <v>2</v>
      </c>
      <c r="D159" t="s">
        <v>154</v>
      </c>
      <c r="I159">
        <v>0</v>
      </c>
      <c r="O159">
        <v>20160923</v>
      </c>
      <c r="P159" t="s">
        <v>472</v>
      </c>
      <c r="Q159">
        <v>25</v>
      </c>
      <c r="R159">
        <v>23.72</v>
      </c>
      <c r="S159">
        <f t="shared" si="6"/>
        <v>-5.1200000000000045</v>
      </c>
      <c r="V159">
        <v>20170824</v>
      </c>
      <c r="W159" t="s">
        <v>688</v>
      </c>
      <c r="AC159">
        <v>20150824</v>
      </c>
      <c r="AD159" t="s">
        <v>965</v>
      </c>
      <c r="AJ159">
        <v>20140822</v>
      </c>
      <c r="AK159" t="s">
        <v>1204</v>
      </c>
      <c r="AL159">
        <v>17</v>
      </c>
      <c r="AM159">
        <v>20.190000000000001</v>
      </c>
    </row>
    <row r="160" spans="1:39">
      <c r="A160">
        <v>20180820</v>
      </c>
      <c r="B160">
        <v>3</v>
      </c>
      <c r="C160">
        <v>2</v>
      </c>
      <c r="D160" t="s">
        <v>155</v>
      </c>
      <c r="I160">
        <v>0</v>
      </c>
      <c r="O160">
        <v>20160926</v>
      </c>
      <c r="P160" t="s">
        <v>473</v>
      </c>
      <c r="Q160">
        <v>7.75</v>
      </c>
      <c r="R160">
        <v>7.8</v>
      </c>
      <c r="S160">
        <f t="shared" si="6"/>
        <v>0.64516129032257841</v>
      </c>
      <c r="V160">
        <v>20170825</v>
      </c>
      <c r="W160" t="s">
        <v>689</v>
      </c>
      <c r="AC160">
        <v>20150825</v>
      </c>
      <c r="AD160" t="s">
        <v>966</v>
      </c>
      <c r="AJ160">
        <v>20140825</v>
      </c>
      <c r="AK160" t="s">
        <v>1205</v>
      </c>
    </row>
    <row r="161" spans="1:39">
      <c r="A161">
        <v>20180821</v>
      </c>
      <c r="B161">
        <v>8</v>
      </c>
      <c r="C161">
        <v>6</v>
      </c>
      <c r="D161" t="s">
        <v>156</v>
      </c>
      <c r="I161" t="s">
        <v>1416</v>
      </c>
      <c r="O161">
        <v>20160927</v>
      </c>
      <c r="P161" t="s">
        <v>474</v>
      </c>
      <c r="V161">
        <v>20170828</v>
      </c>
      <c r="W161" t="s">
        <v>690</v>
      </c>
      <c r="X161">
        <v>45</v>
      </c>
      <c r="Y161">
        <v>48.6</v>
      </c>
      <c r="Z161">
        <f t="shared" si="7"/>
        <v>8.0000000000000036</v>
      </c>
      <c r="AC161">
        <v>20150826</v>
      </c>
      <c r="AD161" t="s">
        <v>967</v>
      </c>
      <c r="AJ161">
        <v>20140826</v>
      </c>
      <c r="AK161" t="s">
        <v>1206</v>
      </c>
    </row>
    <row r="162" spans="1:39">
      <c r="A162">
        <v>20180822</v>
      </c>
      <c r="B162">
        <v>3</v>
      </c>
      <c r="C162">
        <v>2</v>
      </c>
      <c r="D162" t="s">
        <v>157</v>
      </c>
      <c r="I162">
        <v>0</v>
      </c>
      <c r="O162">
        <v>20160928</v>
      </c>
      <c r="P162" t="s">
        <v>475</v>
      </c>
      <c r="V162">
        <v>20170829</v>
      </c>
      <c r="W162" t="s">
        <v>691</v>
      </c>
      <c r="X162">
        <v>42.3</v>
      </c>
      <c r="Y162">
        <v>44</v>
      </c>
      <c r="Z162">
        <f t="shared" si="7"/>
        <v>4.0189125295508346</v>
      </c>
      <c r="AC162">
        <v>20150827</v>
      </c>
      <c r="AD162" t="s">
        <v>968</v>
      </c>
      <c r="AJ162">
        <v>20140827</v>
      </c>
      <c r="AK162" t="s">
        <v>1207</v>
      </c>
      <c r="AL162">
        <v>19.2</v>
      </c>
      <c r="AM162">
        <v>16.5</v>
      </c>
    </row>
    <row r="163" spans="1:39">
      <c r="A163">
        <v>20180823</v>
      </c>
      <c r="B163">
        <v>5</v>
      </c>
      <c r="C163">
        <v>4</v>
      </c>
      <c r="D163" t="s">
        <v>158</v>
      </c>
      <c r="I163">
        <v>0</v>
      </c>
      <c r="O163">
        <v>20160929</v>
      </c>
      <c r="P163" t="s">
        <v>476</v>
      </c>
      <c r="V163">
        <v>20170830</v>
      </c>
      <c r="W163" t="s">
        <v>692</v>
      </c>
      <c r="AC163">
        <v>20150828</v>
      </c>
      <c r="AD163" t="s">
        <v>969</v>
      </c>
      <c r="AJ163">
        <v>20140828</v>
      </c>
      <c r="AK163" t="s">
        <v>1208</v>
      </c>
    </row>
    <row r="164" spans="1:39">
      <c r="A164">
        <v>20180824</v>
      </c>
      <c r="B164">
        <v>8</v>
      </c>
      <c r="C164">
        <v>6</v>
      </c>
      <c r="D164" t="s">
        <v>159</v>
      </c>
      <c r="I164">
        <v>0</v>
      </c>
      <c r="O164">
        <v>20160930</v>
      </c>
      <c r="P164" t="s">
        <v>477</v>
      </c>
      <c r="Q164">
        <v>10.3</v>
      </c>
      <c r="R164">
        <v>12.5</v>
      </c>
      <c r="S164">
        <f t="shared" si="6"/>
        <v>21.359223300970864</v>
      </c>
      <c r="V164">
        <v>20170831</v>
      </c>
      <c r="W164" t="s">
        <v>693</v>
      </c>
      <c r="AC164">
        <v>20150831</v>
      </c>
      <c r="AD164" t="s">
        <v>970</v>
      </c>
      <c r="AE164">
        <v>29</v>
      </c>
      <c r="AF164">
        <v>27</v>
      </c>
      <c r="AJ164">
        <v>20140829</v>
      </c>
      <c r="AK164" t="s">
        <v>1209</v>
      </c>
    </row>
    <row r="165" spans="1:39">
      <c r="A165">
        <v>20180827</v>
      </c>
      <c r="B165">
        <v>8</v>
      </c>
      <c r="C165">
        <v>7</v>
      </c>
      <c r="D165" t="s">
        <v>160</v>
      </c>
      <c r="I165" t="s">
        <v>1417</v>
      </c>
      <c r="O165">
        <v>20161010</v>
      </c>
      <c r="P165" t="s">
        <v>478</v>
      </c>
      <c r="Q165">
        <v>11.19</v>
      </c>
      <c r="R165">
        <v>12.38</v>
      </c>
      <c r="S165">
        <f t="shared" si="6"/>
        <v>10.634495084897241</v>
      </c>
      <c r="V165">
        <v>20170901</v>
      </c>
      <c r="W165" t="s">
        <v>694</v>
      </c>
      <c r="X165">
        <v>72</v>
      </c>
      <c r="Y165">
        <v>90</v>
      </c>
      <c r="Z165">
        <f t="shared" si="7"/>
        <v>25</v>
      </c>
      <c r="AC165">
        <v>20150901</v>
      </c>
      <c r="AD165" t="s">
        <v>329</v>
      </c>
      <c r="AJ165">
        <v>20140901</v>
      </c>
      <c r="AK165" t="s">
        <v>1210</v>
      </c>
    </row>
    <row r="166" spans="1:39">
      <c r="A166">
        <v>20180828</v>
      </c>
      <c r="B166">
        <v>6</v>
      </c>
      <c r="C166">
        <v>5</v>
      </c>
      <c r="D166" t="s">
        <v>161</v>
      </c>
      <c r="I166">
        <v>0</v>
      </c>
      <c r="O166">
        <v>20161011</v>
      </c>
      <c r="P166" t="s">
        <v>479</v>
      </c>
      <c r="V166">
        <v>20170904</v>
      </c>
      <c r="W166" t="s">
        <v>695</v>
      </c>
      <c r="X166">
        <v>37</v>
      </c>
      <c r="Y166">
        <v>37</v>
      </c>
      <c r="Z166">
        <f t="shared" si="7"/>
        <v>0</v>
      </c>
      <c r="AC166">
        <v>20150902</v>
      </c>
      <c r="AD166" t="s">
        <v>971</v>
      </c>
      <c r="AJ166">
        <v>20140902</v>
      </c>
      <c r="AK166" t="s">
        <v>1211</v>
      </c>
      <c r="AL166">
        <v>19.48</v>
      </c>
      <c r="AM166">
        <v>18.7</v>
      </c>
    </row>
    <row r="167" spans="1:39">
      <c r="A167">
        <v>20180829</v>
      </c>
      <c r="B167">
        <v>3</v>
      </c>
      <c r="C167">
        <v>2</v>
      </c>
      <c r="D167" t="s">
        <v>162</v>
      </c>
      <c r="I167">
        <v>0</v>
      </c>
      <c r="O167">
        <v>20161012</v>
      </c>
      <c r="P167" t="s">
        <v>480</v>
      </c>
      <c r="V167">
        <v>20170905</v>
      </c>
      <c r="W167" t="s">
        <v>696</v>
      </c>
      <c r="X167">
        <v>7.89</v>
      </c>
      <c r="Y167">
        <v>9.08</v>
      </c>
      <c r="Z167">
        <f t="shared" si="7"/>
        <v>15.082382762991134</v>
      </c>
      <c r="AC167">
        <v>20150907</v>
      </c>
      <c r="AD167" t="s">
        <v>972</v>
      </c>
      <c r="AJ167">
        <v>20140903</v>
      </c>
      <c r="AK167" t="s">
        <v>1212</v>
      </c>
    </row>
    <row r="168" spans="1:39">
      <c r="A168">
        <v>20180830</v>
      </c>
      <c r="B168">
        <v>4</v>
      </c>
      <c r="C168">
        <v>1</v>
      </c>
      <c r="D168" t="s">
        <v>163</v>
      </c>
      <c r="I168">
        <v>0</v>
      </c>
      <c r="O168">
        <v>20161013</v>
      </c>
      <c r="P168" t="s">
        <v>481</v>
      </c>
      <c r="V168">
        <v>20170906</v>
      </c>
      <c r="W168" t="s">
        <v>697</v>
      </c>
      <c r="AC168">
        <v>20150908</v>
      </c>
      <c r="AD168" t="s">
        <v>973</v>
      </c>
      <c r="AJ168">
        <v>20140904</v>
      </c>
      <c r="AK168" t="s">
        <v>1213</v>
      </c>
    </row>
    <row r="169" spans="1:39">
      <c r="A169">
        <v>20180831</v>
      </c>
      <c r="B169">
        <v>5</v>
      </c>
      <c r="C169">
        <v>2</v>
      </c>
      <c r="D169" t="s">
        <v>164</v>
      </c>
      <c r="I169">
        <v>0</v>
      </c>
      <c r="O169">
        <v>20161014</v>
      </c>
      <c r="P169" t="s">
        <v>482</v>
      </c>
      <c r="V169">
        <v>20170907</v>
      </c>
      <c r="W169" t="s">
        <v>698</v>
      </c>
      <c r="X169">
        <v>49</v>
      </c>
      <c r="Y169">
        <v>49</v>
      </c>
      <c r="Z169">
        <f t="shared" si="7"/>
        <v>0</v>
      </c>
      <c r="AC169">
        <v>20150909</v>
      </c>
      <c r="AD169" t="s">
        <v>974</v>
      </c>
      <c r="AJ169">
        <v>20140905</v>
      </c>
      <c r="AK169" t="s">
        <v>1214</v>
      </c>
    </row>
    <row r="170" spans="1:39">
      <c r="A170">
        <v>20180903</v>
      </c>
      <c r="B170">
        <v>7</v>
      </c>
      <c r="C170">
        <v>5</v>
      </c>
      <c r="D170" t="s">
        <v>165</v>
      </c>
      <c r="E170">
        <v>6.74</v>
      </c>
      <c r="F170">
        <v>7.28</v>
      </c>
      <c r="G170">
        <f t="shared" si="8"/>
        <v>8.0118694362017813</v>
      </c>
      <c r="I170">
        <v>0</v>
      </c>
      <c r="O170">
        <v>20161017</v>
      </c>
      <c r="P170" t="s">
        <v>483</v>
      </c>
      <c r="V170">
        <v>20170908</v>
      </c>
      <c r="W170" t="s">
        <v>699</v>
      </c>
      <c r="X170">
        <v>17.88</v>
      </c>
      <c r="Y170">
        <v>16.37</v>
      </c>
      <c r="Z170">
        <f t="shared" si="7"/>
        <v>-8.4451901565995406</v>
      </c>
      <c r="AC170">
        <v>20150910</v>
      </c>
      <c r="AD170" t="s">
        <v>975</v>
      </c>
      <c r="AJ170">
        <v>20140909</v>
      </c>
      <c r="AK170" t="s">
        <v>1215</v>
      </c>
    </row>
    <row r="171" spans="1:39">
      <c r="A171">
        <v>20180904</v>
      </c>
      <c r="B171">
        <v>14</v>
      </c>
      <c r="C171">
        <v>11</v>
      </c>
      <c r="D171" t="s">
        <v>166</v>
      </c>
      <c r="I171" t="s">
        <v>1358</v>
      </c>
      <c r="O171">
        <v>20161018</v>
      </c>
      <c r="P171" t="s">
        <v>484</v>
      </c>
      <c r="Q171">
        <v>26.5</v>
      </c>
      <c r="R171">
        <v>28.3</v>
      </c>
      <c r="S171">
        <f t="shared" si="6"/>
        <v>6.7924528301886822</v>
      </c>
      <c r="V171">
        <v>20170911</v>
      </c>
      <c r="W171" t="s">
        <v>700</v>
      </c>
      <c r="AC171">
        <v>20150911</v>
      </c>
      <c r="AD171" t="s">
        <v>976</v>
      </c>
      <c r="AJ171">
        <v>20140910</v>
      </c>
      <c r="AK171" t="s">
        <v>1216</v>
      </c>
    </row>
    <row r="172" spans="1:39">
      <c r="A172">
        <v>20180905</v>
      </c>
      <c r="B172">
        <v>11</v>
      </c>
      <c r="C172">
        <v>6</v>
      </c>
      <c r="D172" t="s">
        <v>167</v>
      </c>
      <c r="E172">
        <v>7.91</v>
      </c>
      <c r="F172">
        <v>8.48</v>
      </c>
      <c r="G172">
        <f t="shared" si="8"/>
        <v>7.2060682680151738</v>
      </c>
      <c r="I172" t="s">
        <v>1418</v>
      </c>
      <c r="O172">
        <v>20161019</v>
      </c>
      <c r="P172" t="s">
        <v>485</v>
      </c>
      <c r="Q172">
        <v>13.4</v>
      </c>
      <c r="R172">
        <v>13.74</v>
      </c>
      <c r="S172">
        <f t="shared" si="6"/>
        <v>2.5373134328358198</v>
      </c>
      <c r="V172">
        <v>20170912</v>
      </c>
      <c r="W172" t="s">
        <v>701</v>
      </c>
      <c r="AC172">
        <v>20150914</v>
      </c>
      <c r="AD172" t="s">
        <v>977</v>
      </c>
      <c r="AJ172">
        <v>20140911</v>
      </c>
      <c r="AK172" t="s">
        <v>1217</v>
      </c>
    </row>
    <row r="173" spans="1:39">
      <c r="A173">
        <v>20180906</v>
      </c>
      <c r="B173">
        <v>10</v>
      </c>
      <c r="C173">
        <v>7</v>
      </c>
      <c r="D173" t="s">
        <v>168</v>
      </c>
      <c r="E173">
        <v>10.050000000000001</v>
      </c>
      <c r="F173">
        <v>10.4</v>
      </c>
      <c r="G173">
        <f t="shared" si="8"/>
        <v>3.4825870646766131</v>
      </c>
      <c r="I173" t="s">
        <v>1419</v>
      </c>
      <c r="O173">
        <v>20161020</v>
      </c>
      <c r="P173" t="s">
        <v>486</v>
      </c>
      <c r="Q173">
        <v>37.19</v>
      </c>
      <c r="R173">
        <v>39.78</v>
      </c>
      <c r="S173">
        <f t="shared" si="6"/>
        <v>6.9642376983060057</v>
      </c>
      <c r="V173">
        <v>20170913</v>
      </c>
      <c r="W173" t="s">
        <v>702</v>
      </c>
      <c r="AC173">
        <v>20150915</v>
      </c>
      <c r="AD173" t="s">
        <v>978</v>
      </c>
      <c r="AJ173">
        <v>20140912</v>
      </c>
      <c r="AK173" t="s">
        <v>1218</v>
      </c>
    </row>
    <row r="174" spans="1:39">
      <c r="A174">
        <v>20180907</v>
      </c>
      <c r="B174">
        <v>13</v>
      </c>
      <c r="C174">
        <v>10</v>
      </c>
      <c r="D174" t="s">
        <v>169</v>
      </c>
      <c r="I174" t="s">
        <v>1420</v>
      </c>
      <c r="O174">
        <v>20161021</v>
      </c>
      <c r="P174" t="s">
        <v>487</v>
      </c>
      <c r="Q174">
        <v>6.76</v>
      </c>
      <c r="R174">
        <v>9.8000000000000007</v>
      </c>
      <c r="S174">
        <f t="shared" si="6"/>
        <v>44.970414201183445</v>
      </c>
      <c r="V174">
        <v>20170914</v>
      </c>
      <c r="W174" t="s">
        <v>703</v>
      </c>
      <c r="AC174">
        <v>20150916</v>
      </c>
      <c r="AD174" t="s">
        <v>979</v>
      </c>
      <c r="AE174">
        <v>18.88</v>
      </c>
      <c r="AF174">
        <v>19.600000000000001</v>
      </c>
      <c r="AJ174">
        <v>20140915</v>
      </c>
      <c r="AK174" t="s">
        <v>1219</v>
      </c>
    </row>
    <row r="175" spans="1:39">
      <c r="A175">
        <v>20180910</v>
      </c>
      <c r="B175">
        <v>9</v>
      </c>
      <c r="C175">
        <v>7</v>
      </c>
      <c r="D175" t="s">
        <v>170</v>
      </c>
      <c r="I175">
        <v>0</v>
      </c>
      <c r="O175">
        <v>20161024</v>
      </c>
      <c r="P175" t="s">
        <v>488</v>
      </c>
      <c r="V175">
        <v>20170915</v>
      </c>
      <c r="W175" t="s">
        <v>704</v>
      </c>
      <c r="X175">
        <v>8.68</v>
      </c>
      <c r="Y175">
        <v>8.6999999999999993</v>
      </c>
      <c r="Z175">
        <f t="shared" si="7"/>
        <v>0.23041474654377389</v>
      </c>
      <c r="AC175">
        <v>20150917</v>
      </c>
      <c r="AD175" t="s">
        <v>980</v>
      </c>
      <c r="AE175">
        <v>34</v>
      </c>
      <c r="AF175">
        <v>50.16</v>
      </c>
      <c r="AJ175">
        <v>20140916</v>
      </c>
      <c r="AK175" t="s">
        <v>1220</v>
      </c>
      <c r="AL175">
        <v>35.869999999999997</v>
      </c>
      <c r="AM175">
        <v>45.05</v>
      </c>
    </row>
    <row r="176" spans="1:39">
      <c r="A176">
        <v>20180911</v>
      </c>
      <c r="B176">
        <v>6</v>
      </c>
      <c r="C176">
        <v>4</v>
      </c>
      <c r="D176" t="s">
        <v>171</v>
      </c>
      <c r="I176">
        <v>0</v>
      </c>
      <c r="O176">
        <v>20161025</v>
      </c>
      <c r="P176" t="s">
        <v>489</v>
      </c>
      <c r="V176">
        <v>20170918</v>
      </c>
      <c r="W176" t="s">
        <v>705</v>
      </c>
      <c r="X176">
        <v>9.86</v>
      </c>
      <c r="Y176">
        <v>10.61</v>
      </c>
      <c r="Z176">
        <f t="shared" si="7"/>
        <v>7.6064908722109541</v>
      </c>
      <c r="AC176">
        <v>20150918</v>
      </c>
      <c r="AD176" t="s">
        <v>981</v>
      </c>
      <c r="AJ176">
        <v>20140917</v>
      </c>
      <c r="AK176" t="s">
        <v>1221</v>
      </c>
    </row>
    <row r="177" spans="1:39">
      <c r="A177">
        <v>20180912</v>
      </c>
      <c r="B177">
        <v>7</v>
      </c>
      <c r="C177">
        <v>5</v>
      </c>
      <c r="D177" t="s">
        <v>172</v>
      </c>
      <c r="I177">
        <v>0</v>
      </c>
      <c r="O177">
        <v>20161026</v>
      </c>
      <c r="P177" t="s">
        <v>490</v>
      </c>
      <c r="Q177">
        <v>12.37</v>
      </c>
      <c r="R177">
        <v>11.7</v>
      </c>
      <c r="S177">
        <f t="shared" si="6"/>
        <v>-5.4163298302344378</v>
      </c>
      <c r="V177">
        <v>20170919</v>
      </c>
      <c r="W177" t="s">
        <v>706</v>
      </c>
      <c r="X177">
        <v>38.159999999999997</v>
      </c>
      <c r="Y177">
        <v>36.6</v>
      </c>
      <c r="Z177">
        <f t="shared" si="7"/>
        <v>-4.0880503144653968</v>
      </c>
      <c r="AC177">
        <v>20150921</v>
      </c>
      <c r="AD177" t="s">
        <v>982</v>
      </c>
      <c r="AJ177">
        <v>20140918</v>
      </c>
      <c r="AK177" t="s">
        <v>1222</v>
      </c>
    </row>
    <row r="178" spans="1:39">
      <c r="A178">
        <v>20180913</v>
      </c>
      <c r="B178">
        <v>8</v>
      </c>
      <c r="C178">
        <v>5</v>
      </c>
      <c r="D178" t="s">
        <v>173</v>
      </c>
      <c r="I178" t="s">
        <v>1362</v>
      </c>
      <c r="O178">
        <v>20161027</v>
      </c>
      <c r="P178" t="s">
        <v>491</v>
      </c>
      <c r="Q178">
        <v>70.63</v>
      </c>
      <c r="R178">
        <v>62</v>
      </c>
      <c r="S178">
        <f t="shared" si="6"/>
        <v>-12.218603992637684</v>
      </c>
      <c r="V178">
        <v>20170920</v>
      </c>
      <c r="W178" t="s">
        <v>707</v>
      </c>
      <c r="AC178">
        <v>20150922</v>
      </c>
      <c r="AD178" t="s">
        <v>983</v>
      </c>
      <c r="AJ178">
        <v>20140919</v>
      </c>
      <c r="AK178" t="s">
        <v>1223</v>
      </c>
    </row>
    <row r="179" spans="1:39">
      <c r="A179">
        <v>20180914</v>
      </c>
      <c r="B179">
        <v>7</v>
      </c>
      <c r="C179">
        <v>5</v>
      </c>
      <c r="D179" t="s">
        <v>174</v>
      </c>
      <c r="I179">
        <v>0</v>
      </c>
      <c r="O179">
        <v>20161028</v>
      </c>
      <c r="P179" t="s">
        <v>492</v>
      </c>
      <c r="Q179">
        <v>35.57</v>
      </c>
      <c r="R179">
        <v>33.04</v>
      </c>
      <c r="S179">
        <f t="shared" si="6"/>
        <v>-7.1127354512229441</v>
      </c>
      <c r="V179">
        <v>20170921</v>
      </c>
      <c r="W179" t="s">
        <v>708</v>
      </c>
      <c r="X179">
        <v>28.15</v>
      </c>
      <c r="Y179">
        <v>36.58</v>
      </c>
      <c r="Z179">
        <f t="shared" si="7"/>
        <v>29.946714031971585</v>
      </c>
      <c r="AC179">
        <v>20150923</v>
      </c>
      <c r="AD179" t="s">
        <v>984</v>
      </c>
      <c r="AJ179">
        <v>20140922</v>
      </c>
      <c r="AK179" t="s">
        <v>1224</v>
      </c>
      <c r="AL179">
        <v>36.299999999999997</v>
      </c>
      <c r="AM179">
        <v>34.700000000000003</v>
      </c>
    </row>
    <row r="180" spans="1:39">
      <c r="A180">
        <v>20180917</v>
      </c>
      <c r="B180">
        <v>6</v>
      </c>
      <c r="C180">
        <v>5</v>
      </c>
      <c r="D180" t="s">
        <v>175</v>
      </c>
      <c r="I180" t="s">
        <v>1421</v>
      </c>
      <c r="O180">
        <v>20161031</v>
      </c>
      <c r="P180" t="s">
        <v>465</v>
      </c>
      <c r="Q180">
        <v>34.33</v>
      </c>
      <c r="R180">
        <v>39</v>
      </c>
      <c r="S180">
        <f t="shared" si="6"/>
        <v>13.603262452665312</v>
      </c>
      <c r="V180">
        <v>20170922</v>
      </c>
      <c r="W180" t="s">
        <v>709</v>
      </c>
      <c r="AC180">
        <v>20150924</v>
      </c>
      <c r="AD180" t="s">
        <v>985</v>
      </c>
      <c r="AE180">
        <v>13.58</v>
      </c>
      <c r="AF180">
        <v>12.35</v>
      </c>
      <c r="AJ180">
        <v>20140923</v>
      </c>
      <c r="AK180" t="s">
        <v>1225</v>
      </c>
    </row>
    <row r="181" spans="1:39">
      <c r="A181">
        <v>20180918</v>
      </c>
      <c r="B181">
        <v>7</v>
      </c>
      <c r="C181">
        <v>6</v>
      </c>
      <c r="D181" t="s">
        <v>176</v>
      </c>
      <c r="I181" t="s">
        <v>1422</v>
      </c>
      <c r="O181">
        <v>20161101</v>
      </c>
      <c r="P181" t="s">
        <v>466</v>
      </c>
      <c r="V181">
        <v>20170925</v>
      </c>
      <c r="W181" t="s">
        <v>710</v>
      </c>
      <c r="AC181">
        <v>20150925</v>
      </c>
      <c r="AD181" t="s">
        <v>986</v>
      </c>
      <c r="AJ181">
        <v>20140924</v>
      </c>
      <c r="AK181" t="s">
        <v>1226</v>
      </c>
    </row>
    <row r="182" spans="1:39">
      <c r="A182">
        <v>20180919</v>
      </c>
      <c r="B182">
        <v>14</v>
      </c>
      <c r="C182">
        <v>11</v>
      </c>
      <c r="D182" t="s">
        <v>177</v>
      </c>
      <c r="H182" s="21" t="s">
        <v>1632</v>
      </c>
      <c r="I182">
        <v>0</v>
      </c>
      <c r="O182">
        <v>20161102</v>
      </c>
      <c r="P182" t="s">
        <v>493</v>
      </c>
      <c r="Q182">
        <v>74.8</v>
      </c>
      <c r="R182">
        <v>78</v>
      </c>
      <c r="S182">
        <f t="shared" si="6"/>
        <v>4.2780748663101642</v>
      </c>
      <c r="V182">
        <v>20170926</v>
      </c>
      <c r="W182" t="s">
        <v>711</v>
      </c>
      <c r="AC182">
        <v>20150928</v>
      </c>
      <c r="AD182" t="s">
        <v>987</v>
      </c>
      <c r="AJ182">
        <v>20140925</v>
      </c>
      <c r="AK182" t="s">
        <v>1227</v>
      </c>
    </row>
    <row r="183" spans="1:39">
      <c r="A183">
        <v>20180920</v>
      </c>
      <c r="B183">
        <v>11</v>
      </c>
      <c r="C183">
        <v>8</v>
      </c>
      <c r="D183" t="s">
        <v>178</v>
      </c>
      <c r="E183">
        <v>8.81</v>
      </c>
      <c r="F183">
        <v>7.8</v>
      </c>
      <c r="G183">
        <f t="shared" si="8"/>
        <v>-11.464245175936442</v>
      </c>
      <c r="H183" s="21" t="s">
        <v>1675</v>
      </c>
      <c r="I183">
        <v>0</v>
      </c>
      <c r="O183">
        <v>20161103</v>
      </c>
      <c r="P183" t="s">
        <v>494</v>
      </c>
      <c r="V183">
        <v>20170927</v>
      </c>
      <c r="W183" t="s">
        <v>712</v>
      </c>
      <c r="AC183">
        <v>20150929</v>
      </c>
      <c r="AD183" t="s">
        <v>988</v>
      </c>
      <c r="AJ183">
        <v>20140926</v>
      </c>
      <c r="AK183" t="s">
        <v>1228</v>
      </c>
    </row>
    <row r="184" spans="1:39">
      <c r="A184">
        <v>20180921</v>
      </c>
      <c r="B184">
        <v>8</v>
      </c>
      <c r="C184">
        <v>5</v>
      </c>
      <c r="D184" t="s">
        <v>179</v>
      </c>
      <c r="I184" t="s">
        <v>1423</v>
      </c>
      <c r="O184">
        <v>20161104</v>
      </c>
      <c r="P184" t="s">
        <v>495</v>
      </c>
      <c r="V184">
        <v>20170928</v>
      </c>
      <c r="W184" t="s">
        <v>713</v>
      </c>
      <c r="X184">
        <v>10</v>
      </c>
      <c r="Y184">
        <v>14</v>
      </c>
      <c r="Z184">
        <f t="shared" si="7"/>
        <v>40</v>
      </c>
      <c r="AC184">
        <v>20150930</v>
      </c>
      <c r="AD184" t="s">
        <v>989</v>
      </c>
      <c r="AE184">
        <v>36.83</v>
      </c>
      <c r="AF184">
        <v>40.4</v>
      </c>
      <c r="AJ184">
        <v>20140929</v>
      </c>
      <c r="AK184" t="s">
        <v>1229</v>
      </c>
    </row>
    <row r="185" spans="1:39">
      <c r="A185">
        <v>20180925</v>
      </c>
      <c r="B185">
        <v>6</v>
      </c>
      <c r="C185">
        <v>6</v>
      </c>
      <c r="D185" t="s">
        <v>180</v>
      </c>
      <c r="E185">
        <v>9.35</v>
      </c>
      <c r="F185">
        <v>8.4</v>
      </c>
      <c r="G185">
        <f t="shared" si="8"/>
        <v>-10.160427807486624</v>
      </c>
      <c r="H185" s="1"/>
      <c r="I185">
        <v>0</v>
      </c>
      <c r="O185">
        <v>20161107</v>
      </c>
      <c r="P185" t="s">
        <v>496</v>
      </c>
      <c r="Q185">
        <v>9.9499999999999993</v>
      </c>
      <c r="R185">
        <v>13.2</v>
      </c>
      <c r="S185">
        <f t="shared" si="6"/>
        <v>32.663316582914575</v>
      </c>
      <c r="V185">
        <v>20170929</v>
      </c>
      <c r="W185" t="s">
        <v>714</v>
      </c>
      <c r="AC185">
        <v>20151008</v>
      </c>
      <c r="AD185" t="s">
        <v>990</v>
      </c>
      <c r="AJ185">
        <v>20140930</v>
      </c>
      <c r="AK185" t="s">
        <v>1230</v>
      </c>
    </row>
    <row r="186" spans="1:39">
      <c r="A186">
        <v>20180926</v>
      </c>
      <c r="B186">
        <v>10</v>
      </c>
      <c r="C186">
        <v>7</v>
      </c>
      <c r="D186" t="s">
        <v>181</v>
      </c>
      <c r="H186" s="21" t="s">
        <v>1676</v>
      </c>
      <c r="I186">
        <v>0</v>
      </c>
      <c r="O186">
        <v>20161108</v>
      </c>
      <c r="P186" t="s">
        <v>497</v>
      </c>
      <c r="Q186">
        <v>48</v>
      </c>
      <c r="R186">
        <v>52.56</v>
      </c>
      <c r="S186">
        <f t="shared" si="6"/>
        <v>9.5000000000000036</v>
      </c>
      <c r="V186">
        <v>20171009</v>
      </c>
      <c r="W186" t="s">
        <v>715</v>
      </c>
      <c r="AC186">
        <v>20151009</v>
      </c>
      <c r="AD186" t="s">
        <v>991</v>
      </c>
      <c r="AJ186">
        <v>20141008</v>
      </c>
      <c r="AK186" t="s">
        <v>1231</v>
      </c>
    </row>
    <row r="187" spans="1:39">
      <c r="A187">
        <v>20180927</v>
      </c>
      <c r="B187">
        <v>5</v>
      </c>
      <c r="C187">
        <v>2</v>
      </c>
      <c r="D187" t="s">
        <v>182</v>
      </c>
      <c r="I187" t="s">
        <v>1424</v>
      </c>
      <c r="O187">
        <v>20161109</v>
      </c>
      <c r="P187" t="s">
        <v>498</v>
      </c>
      <c r="Q187">
        <v>59.85</v>
      </c>
      <c r="R187">
        <v>61.59</v>
      </c>
      <c r="S187">
        <f t="shared" si="6"/>
        <v>2.9072681704260686</v>
      </c>
      <c r="V187">
        <v>20171010</v>
      </c>
      <c r="W187" t="s">
        <v>716</v>
      </c>
      <c r="AC187">
        <v>20151012</v>
      </c>
      <c r="AD187" t="s">
        <v>992</v>
      </c>
      <c r="AJ187">
        <v>20141009</v>
      </c>
      <c r="AK187" t="s">
        <v>1232</v>
      </c>
    </row>
    <row r="188" spans="1:39">
      <c r="A188">
        <v>20180928</v>
      </c>
      <c r="B188">
        <v>6</v>
      </c>
      <c r="C188">
        <v>3</v>
      </c>
      <c r="D188" t="s">
        <v>183</v>
      </c>
      <c r="I188" t="s">
        <v>1425</v>
      </c>
      <c r="O188">
        <v>20161110</v>
      </c>
      <c r="P188" t="s">
        <v>499</v>
      </c>
      <c r="V188">
        <v>20171011</v>
      </c>
      <c r="W188" t="s">
        <v>717</v>
      </c>
      <c r="X188">
        <v>15</v>
      </c>
      <c r="Y188">
        <v>15.81</v>
      </c>
      <c r="Z188">
        <f t="shared" si="7"/>
        <v>5.400000000000003</v>
      </c>
      <c r="AC188">
        <v>20151013</v>
      </c>
      <c r="AD188" t="s">
        <v>993</v>
      </c>
      <c r="AJ188">
        <v>20141010</v>
      </c>
      <c r="AK188" t="s">
        <v>1233</v>
      </c>
    </row>
    <row r="189" spans="1:39">
      <c r="A189">
        <v>20181008</v>
      </c>
      <c r="B189">
        <v>7</v>
      </c>
      <c r="C189">
        <v>4</v>
      </c>
      <c r="D189" t="s">
        <v>184</v>
      </c>
      <c r="E189">
        <v>44.44</v>
      </c>
      <c r="F189">
        <v>47.98</v>
      </c>
      <c r="G189">
        <f t="shared" si="8"/>
        <v>7.9657965796579644</v>
      </c>
      <c r="I189">
        <v>0</v>
      </c>
      <c r="O189">
        <v>20161111</v>
      </c>
      <c r="P189" t="s">
        <v>500</v>
      </c>
      <c r="Q189">
        <v>47</v>
      </c>
      <c r="R189">
        <v>49.24</v>
      </c>
      <c r="S189">
        <f t="shared" si="6"/>
        <v>4.7659574468085149</v>
      </c>
      <c r="V189">
        <v>20171012</v>
      </c>
      <c r="W189" t="s">
        <v>718</v>
      </c>
      <c r="X189">
        <v>35.1</v>
      </c>
      <c r="Y189">
        <v>31.4</v>
      </c>
      <c r="Z189">
        <f t="shared" si="7"/>
        <v>-10.541310541310549</v>
      </c>
      <c r="AC189">
        <v>20151014</v>
      </c>
      <c r="AD189" t="s">
        <v>994</v>
      </c>
      <c r="AE189">
        <v>14.5</v>
      </c>
      <c r="AF189">
        <v>17.399999999999999</v>
      </c>
      <c r="AJ189">
        <v>20141013</v>
      </c>
      <c r="AK189" t="s">
        <v>1234</v>
      </c>
    </row>
    <row r="190" spans="1:39">
      <c r="A190">
        <v>20181009</v>
      </c>
      <c r="B190">
        <v>10</v>
      </c>
      <c r="C190">
        <v>7</v>
      </c>
      <c r="D190" t="s">
        <v>185</v>
      </c>
      <c r="I190">
        <v>0</v>
      </c>
      <c r="O190">
        <v>20161114</v>
      </c>
      <c r="P190" t="s">
        <v>501</v>
      </c>
      <c r="V190">
        <v>20171013</v>
      </c>
      <c r="W190" t="s">
        <v>719</v>
      </c>
      <c r="X190">
        <v>11.27</v>
      </c>
      <c r="Y190">
        <v>10.3</v>
      </c>
      <c r="Z190">
        <f t="shared" si="7"/>
        <v>-8.6069210292812688</v>
      </c>
      <c r="AC190">
        <v>20151015</v>
      </c>
      <c r="AD190" t="s">
        <v>995</v>
      </c>
      <c r="AJ190">
        <v>20141014</v>
      </c>
      <c r="AK190" t="s">
        <v>1235</v>
      </c>
    </row>
    <row r="191" spans="1:39">
      <c r="A191">
        <v>20181010</v>
      </c>
      <c r="B191">
        <v>13</v>
      </c>
      <c r="C191">
        <v>8</v>
      </c>
      <c r="D191" t="s">
        <v>186</v>
      </c>
      <c r="I191">
        <v>0</v>
      </c>
      <c r="O191">
        <v>20161115</v>
      </c>
      <c r="P191" t="s">
        <v>502</v>
      </c>
      <c r="Q191">
        <v>18.899999999999999</v>
      </c>
      <c r="R191">
        <v>17.71</v>
      </c>
      <c r="S191">
        <f t="shared" si="6"/>
        <v>-6.2962962962962843</v>
      </c>
      <c r="V191">
        <v>20171016</v>
      </c>
      <c r="W191" t="s">
        <v>720</v>
      </c>
      <c r="AC191">
        <v>20151016</v>
      </c>
      <c r="AD191" t="s">
        <v>996</v>
      </c>
      <c r="AJ191">
        <v>20141015</v>
      </c>
      <c r="AK191" t="s">
        <v>1236</v>
      </c>
    </row>
    <row r="192" spans="1:39">
      <c r="A192">
        <v>20181011</v>
      </c>
      <c r="B192">
        <v>9</v>
      </c>
      <c r="C192">
        <v>7</v>
      </c>
      <c r="D192" t="s">
        <v>187</v>
      </c>
      <c r="I192">
        <v>0</v>
      </c>
      <c r="O192">
        <v>20161116</v>
      </c>
      <c r="P192" t="s">
        <v>503</v>
      </c>
      <c r="V192">
        <v>20171017</v>
      </c>
      <c r="W192" t="s">
        <v>721</v>
      </c>
      <c r="X192">
        <v>61.82</v>
      </c>
      <c r="Y192">
        <v>53.6</v>
      </c>
      <c r="Z192">
        <f t="shared" si="7"/>
        <v>-13.296667745066321</v>
      </c>
      <c r="AC192">
        <v>20151019</v>
      </c>
      <c r="AD192" t="s">
        <v>997</v>
      </c>
      <c r="AJ192">
        <v>20141016</v>
      </c>
      <c r="AK192" t="s">
        <v>1237</v>
      </c>
    </row>
    <row r="193" spans="1:39">
      <c r="A193">
        <v>20181012</v>
      </c>
      <c r="B193">
        <v>8</v>
      </c>
      <c r="C193">
        <v>7</v>
      </c>
      <c r="D193" t="s">
        <v>188</v>
      </c>
      <c r="I193">
        <v>0</v>
      </c>
      <c r="O193">
        <v>20161117</v>
      </c>
      <c r="P193" t="s">
        <v>504</v>
      </c>
      <c r="V193">
        <v>20171018</v>
      </c>
      <c r="W193" t="s">
        <v>722</v>
      </c>
      <c r="X193">
        <v>12.89</v>
      </c>
      <c r="Y193">
        <v>14.41</v>
      </c>
      <c r="Z193">
        <f t="shared" si="7"/>
        <v>11.792086889061284</v>
      </c>
      <c r="AC193">
        <v>20151020</v>
      </c>
      <c r="AD193" t="s">
        <v>998</v>
      </c>
      <c r="AJ193">
        <v>20141017</v>
      </c>
      <c r="AK193" t="s">
        <v>1238</v>
      </c>
    </row>
    <row r="194" spans="1:39">
      <c r="A194">
        <v>20181015</v>
      </c>
      <c r="B194">
        <v>8</v>
      </c>
      <c r="C194">
        <v>6</v>
      </c>
      <c r="D194" t="s">
        <v>189</v>
      </c>
      <c r="I194" t="s">
        <v>1426</v>
      </c>
      <c r="O194">
        <v>20161118</v>
      </c>
      <c r="P194" t="s">
        <v>505</v>
      </c>
      <c r="V194">
        <v>20171019</v>
      </c>
      <c r="W194" t="s">
        <v>723</v>
      </c>
      <c r="AC194">
        <v>20151021</v>
      </c>
      <c r="AD194" t="s">
        <v>999</v>
      </c>
      <c r="AE194">
        <v>33.01</v>
      </c>
      <c r="AF194">
        <v>45.8</v>
      </c>
      <c r="AJ194">
        <v>20141020</v>
      </c>
      <c r="AK194" t="s">
        <v>1239</v>
      </c>
      <c r="AL194">
        <v>15</v>
      </c>
      <c r="AM194">
        <v>14.6</v>
      </c>
    </row>
    <row r="195" spans="1:39">
      <c r="A195">
        <v>20181016</v>
      </c>
      <c r="B195">
        <v>10</v>
      </c>
      <c r="C195">
        <v>7</v>
      </c>
      <c r="D195" t="s">
        <v>190</v>
      </c>
      <c r="I195">
        <v>0</v>
      </c>
      <c r="O195">
        <v>20161121</v>
      </c>
      <c r="P195" t="s">
        <v>506</v>
      </c>
      <c r="Q195">
        <v>48</v>
      </c>
      <c r="R195">
        <v>44.2</v>
      </c>
      <c r="S195">
        <f t="shared" ref="S195:S217" si="9">(R195-Q195)/Q195*100</f>
        <v>-7.9166666666666607</v>
      </c>
      <c r="V195">
        <v>20171020</v>
      </c>
      <c r="W195" t="s">
        <v>724</v>
      </c>
      <c r="X195">
        <v>9.69</v>
      </c>
      <c r="Y195">
        <v>9.9</v>
      </c>
      <c r="Z195">
        <f t="shared" ref="Z195:Z231" si="10">(Y195-X195)/X195*100</f>
        <v>2.1671826625387087</v>
      </c>
      <c r="AC195">
        <v>20151022</v>
      </c>
      <c r="AD195" t="s">
        <v>1000</v>
      </c>
      <c r="AJ195">
        <v>20141021</v>
      </c>
      <c r="AK195" t="s">
        <v>1240</v>
      </c>
    </row>
    <row r="196" spans="1:39">
      <c r="A196">
        <v>20181017</v>
      </c>
      <c r="B196">
        <v>11</v>
      </c>
      <c r="C196">
        <v>8</v>
      </c>
      <c r="D196" t="s">
        <v>191</v>
      </c>
      <c r="I196" t="s">
        <v>1427</v>
      </c>
      <c r="O196">
        <v>20161122</v>
      </c>
      <c r="P196" t="s">
        <v>507</v>
      </c>
      <c r="Q196">
        <v>91.29</v>
      </c>
      <c r="R196">
        <v>91.5</v>
      </c>
      <c r="S196">
        <f t="shared" si="9"/>
        <v>0.23003614853762047</v>
      </c>
      <c r="V196">
        <v>20171023</v>
      </c>
      <c r="W196" t="s">
        <v>725</v>
      </c>
      <c r="AC196">
        <v>20151023</v>
      </c>
      <c r="AD196" t="s">
        <v>1001</v>
      </c>
      <c r="AJ196">
        <v>20141022</v>
      </c>
      <c r="AK196" t="s">
        <v>1241</v>
      </c>
    </row>
    <row r="197" spans="1:39">
      <c r="A197">
        <v>20181018</v>
      </c>
      <c r="B197">
        <v>5</v>
      </c>
      <c r="C197">
        <v>3</v>
      </c>
      <c r="D197" t="s">
        <v>192</v>
      </c>
      <c r="I197">
        <v>0</v>
      </c>
      <c r="O197">
        <v>20161123</v>
      </c>
      <c r="P197" t="s">
        <v>508</v>
      </c>
      <c r="V197">
        <v>20171024</v>
      </c>
      <c r="W197" t="s">
        <v>726</v>
      </c>
      <c r="X197">
        <v>17.010000000000002</v>
      </c>
      <c r="Y197">
        <v>17.600000000000001</v>
      </c>
      <c r="Z197">
        <f t="shared" si="10"/>
        <v>3.4685479129923564</v>
      </c>
      <c r="AC197">
        <v>20151026</v>
      </c>
      <c r="AD197" t="s">
        <v>1002</v>
      </c>
      <c r="AE197">
        <v>26.33</v>
      </c>
      <c r="AF197">
        <v>28</v>
      </c>
      <c r="AJ197">
        <v>20141023</v>
      </c>
      <c r="AK197" t="s">
        <v>1242</v>
      </c>
    </row>
    <row r="198" spans="1:39">
      <c r="A198">
        <v>20181019</v>
      </c>
      <c r="B198">
        <v>6</v>
      </c>
      <c r="C198">
        <v>5</v>
      </c>
      <c r="D198" t="s">
        <v>193</v>
      </c>
      <c r="E198">
        <v>30.77</v>
      </c>
      <c r="F198">
        <v>33.6</v>
      </c>
      <c r="G198">
        <f t="shared" ref="G198:G257" si="11">(F198-E198)/E198*100</f>
        <v>9.1972700682483008</v>
      </c>
      <c r="I198" t="s">
        <v>1428</v>
      </c>
      <c r="O198">
        <v>20161124</v>
      </c>
      <c r="P198" t="s">
        <v>509</v>
      </c>
      <c r="V198">
        <v>20171025</v>
      </c>
      <c r="W198" t="s">
        <v>629</v>
      </c>
      <c r="X198">
        <v>59.5</v>
      </c>
      <c r="Y198">
        <v>58</v>
      </c>
      <c r="Z198">
        <f t="shared" si="10"/>
        <v>-2.5210084033613445</v>
      </c>
      <c r="AC198">
        <v>20151027</v>
      </c>
      <c r="AD198" t="s">
        <v>1003</v>
      </c>
      <c r="AJ198">
        <v>20141024</v>
      </c>
      <c r="AK198" t="s">
        <v>1243</v>
      </c>
    </row>
    <row r="199" spans="1:39">
      <c r="A199">
        <v>20181022</v>
      </c>
      <c r="B199">
        <v>24</v>
      </c>
      <c r="C199">
        <v>24</v>
      </c>
      <c r="D199" t="s">
        <v>194</v>
      </c>
      <c r="I199" t="s">
        <v>1429</v>
      </c>
      <c r="O199">
        <v>20161125</v>
      </c>
      <c r="P199" t="s">
        <v>510</v>
      </c>
      <c r="V199">
        <v>20171026</v>
      </c>
      <c r="W199" t="s">
        <v>727</v>
      </c>
      <c r="X199">
        <v>41.19</v>
      </c>
      <c r="Y199">
        <v>38.6</v>
      </c>
      <c r="Z199">
        <f t="shared" si="10"/>
        <v>-6.2879339645544947</v>
      </c>
      <c r="AC199">
        <v>20151028</v>
      </c>
      <c r="AD199" t="s">
        <v>1004</v>
      </c>
      <c r="AJ199">
        <v>20141027</v>
      </c>
      <c r="AK199" t="s">
        <v>1244</v>
      </c>
    </row>
    <row r="200" spans="1:39">
      <c r="A200">
        <v>20181023</v>
      </c>
      <c r="B200">
        <v>38</v>
      </c>
      <c r="C200">
        <v>26</v>
      </c>
      <c r="D200" t="s">
        <v>195</v>
      </c>
      <c r="I200">
        <v>0</v>
      </c>
      <c r="O200">
        <v>20161128</v>
      </c>
      <c r="P200" t="s">
        <v>511</v>
      </c>
      <c r="V200">
        <v>20171027</v>
      </c>
      <c r="W200" t="s">
        <v>459</v>
      </c>
      <c r="X200">
        <v>8.01</v>
      </c>
      <c r="Y200">
        <v>8</v>
      </c>
      <c r="Z200">
        <f t="shared" si="10"/>
        <v>-0.1248439450686615</v>
      </c>
      <c r="AC200">
        <v>20151029</v>
      </c>
      <c r="AD200" t="s">
        <v>1005</v>
      </c>
      <c r="AJ200">
        <v>20141028</v>
      </c>
      <c r="AK200" t="s">
        <v>1245</v>
      </c>
    </row>
    <row r="201" spans="1:39">
      <c r="A201">
        <v>20181024</v>
      </c>
      <c r="B201">
        <v>16</v>
      </c>
      <c r="C201">
        <v>13</v>
      </c>
      <c r="D201" t="s">
        <v>196</v>
      </c>
      <c r="I201">
        <v>0</v>
      </c>
      <c r="O201">
        <v>20161129</v>
      </c>
      <c r="P201" t="s">
        <v>512</v>
      </c>
      <c r="Q201">
        <v>26.66</v>
      </c>
      <c r="R201">
        <v>44.46</v>
      </c>
      <c r="S201">
        <f t="shared" si="9"/>
        <v>66.766691672918228</v>
      </c>
      <c r="V201">
        <v>20171030</v>
      </c>
      <c r="W201" t="s">
        <v>728</v>
      </c>
      <c r="X201">
        <v>40</v>
      </c>
      <c r="Y201">
        <v>42.03</v>
      </c>
      <c r="Z201">
        <f t="shared" si="10"/>
        <v>5.0750000000000028</v>
      </c>
      <c r="AC201">
        <v>20151030</v>
      </c>
      <c r="AD201" t="s">
        <v>1006</v>
      </c>
      <c r="AJ201">
        <v>20141029</v>
      </c>
      <c r="AK201" t="s">
        <v>1246</v>
      </c>
    </row>
    <row r="202" spans="1:39">
      <c r="A202">
        <v>20181025</v>
      </c>
      <c r="B202">
        <v>15</v>
      </c>
      <c r="C202">
        <v>12</v>
      </c>
      <c r="D202" t="s">
        <v>197</v>
      </c>
      <c r="E202">
        <v>4.3</v>
      </c>
      <c r="F202">
        <v>7.9</v>
      </c>
      <c r="G202">
        <f t="shared" si="11"/>
        <v>83.72093023255816</v>
      </c>
      <c r="I202" t="s">
        <v>1430</v>
      </c>
      <c r="O202">
        <v>20161130</v>
      </c>
      <c r="P202" t="s">
        <v>513</v>
      </c>
      <c r="V202">
        <v>20171031</v>
      </c>
      <c r="W202" t="s">
        <v>729</v>
      </c>
      <c r="AC202">
        <v>20151102</v>
      </c>
      <c r="AD202" t="s">
        <v>1007</v>
      </c>
      <c r="AE202">
        <v>15.4</v>
      </c>
      <c r="AF202">
        <v>16.2</v>
      </c>
      <c r="AJ202">
        <v>20141030</v>
      </c>
      <c r="AK202" t="s">
        <v>1247</v>
      </c>
    </row>
    <row r="203" spans="1:39">
      <c r="A203">
        <v>20181026</v>
      </c>
      <c r="B203">
        <v>12</v>
      </c>
      <c r="C203">
        <v>8</v>
      </c>
      <c r="D203" t="s">
        <v>198</v>
      </c>
      <c r="I203">
        <v>0</v>
      </c>
      <c r="O203">
        <v>20161201</v>
      </c>
      <c r="P203" t="s">
        <v>514</v>
      </c>
      <c r="V203">
        <v>20171101</v>
      </c>
      <c r="W203" t="s">
        <v>730</v>
      </c>
      <c r="X203">
        <v>27.18</v>
      </c>
      <c r="Y203">
        <v>26.3</v>
      </c>
      <c r="Z203">
        <f t="shared" si="10"/>
        <v>-3.2376747608535652</v>
      </c>
      <c r="AC203">
        <v>20151103</v>
      </c>
      <c r="AD203" t="s">
        <v>1008</v>
      </c>
      <c r="AE203">
        <v>13.7</v>
      </c>
      <c r="AF203">
        <v>15.48</v>
      </c>
      <c r="AJ203">
        <v>20141031</v>
      </c>
      <c r="AK203" t="s">
        <v>1248</v>
      </c>
    </row>
    <row r="204" spans="1:39">
      <c r="A204">
        <v>20181029</v>
      </c>
      <c r="B204">
        <v>9</v>
      </c>
      <c r="C204">
        <v>7</v>
      </c>
      <c r="D204" t="s">
        <v>199</v>
      </c>
      <c r="I204">
        <v>0</v>
      </c>
      <c r="O204">
        <v>20161202</v>
      </c>
      <c r="P204" t="s">
        <v>515</v>
      </c>
      <c r="V204">
        <v>20171102</v>
      </c>
      <c r="W204" t="s">
        <v>731</v>
      </c>
      <c r="X204">
        <v>8.1199999999999992</v>
      </c>
      <c r="Y204">
        <v>8.1199999999999992</v>
      </c>
      <c r="Z204">
        <f t="shared" si="10"/>
        <v>0</v>
      </c>
      <c r="AC204">
        <v>20151104</v>
      </c>
      <c r="AD204" t="s">
        <v>1009</v>
      </c>
      <c r="AJ204">
        <v>20141103</v>
      </c>
      <c r="AK204" t="s">
        <v>1249</v>
      </c>
    </row>
    <row r="205" spans="1:39">
      <c r="A205">
        <v>20181030</v>
      </c>
      <c r="B205">
        <v>13</v>
      </c>
      <c r="C205">
        <v>10</v>
      </c>
      <c r="D205" t="s">
        <v>200</v>
      </c>
      <c r="I205" t="s">
        <v>1431</v>
      </c>
      <c r="O205">
        <v>20161205</v>
      </c>
      <c r="P205" t="s">
        <v>516</v>
      </c>
      <c r="Q205">
        <v>42</v>
      </c>
      <c r="R205">
        <v>49.43</v>
      </c>
      <c r="S205">
        <f t="shared" si="9"/>
        <v>17.69047619047619</v>
      </c>
      <c r="V205">
        <v>20171103</v>
      </c>
      <c r="W205" t="s">
        <v>732</v>
      </c>
      <c r="AC205">
        <v>20151105</v>
      </c>
      <c r="AD205" t="s">
        <v>1010</v>
      </c>
      <c r="AJ205">
        <v>20141104</v>
      </c>
      <c r="AK205" t="s">
        <v>1250</v>
      </c>
    </row>
    <row r="206" spans="1:39">
      <c r="A206">
        <v>20181031</v>
      </c>
      <c r="B206">
        <v>18</v>
      </c>
      <c r="C206">
        <v>14</v>
      </c>
      <c r="D206" t="s">
        <v>201</v>
      </c>
      <c r="E206">
        <v>24</v>
      </c>
      <c r="F206">
        <v>25.75</v>
      </c>
      <c r="G206">
        <f t="shared" si="11"/>
        <v>7.291666666666667</v>
      </c>
      <c r="I206" t="s">
        <v>1432</v>
      </c>
      <c r="O206">
        <v>20161206</v>
      </c>
      <c r="P206" t="s">
        <v>517</v>
      </c>
      <c r="V206">
        <v>20171106</v>
      </c>
      <c r="W206" t="s">
        <v>733</v>
      </c>
      <c r="AC206">
        <v>20151106</v>
      </c>
      <c r="AD206" t="s">
        <v>1011</v>
      </c>
      <c r="AJ206">
        <v>20141105</v>
      </c>
      <c r="AK206" t="s">
        <v>1251</v>
      </c>
    </row>
    <row r="207" spans="1:39">
      <c r="A207">
        <v>20181101</v>
      </c>
      <c r="B207">
        <v>14</v>
      </c>
      <c r="C207">
        <v>12</v>
      </c>
      <c r="D207" t="s">
        <v>202</v>
      </c>
      <c r="E207">
        <v>6.99</v>
      </c>
      <c r="F207">
        <v>6.42</v>
      </c>
      <c r="G207">
        <f t="shared" si="11"/>
        <v>-8.1545064377682444</v>
      </c>
      <c r="I207" t="s">
        <v>1433</v>
      </c>
      <c r="O207">
        <v>20161207</v>
      </c>
      <c r="P207" t="s">
        <v>518</v>
      </c>
      <c r="V207">
        <v>20171107</v>
      </c>
      <c r="W207" t="s">
        <v>734</v>
      </c>
      <c r="AC207">
        <v>20151109</v>
      </c>
      <c r="AD207" t="s">
        <v>1012</v>
      </c>
      <c r="AJ207">
        <v>20141106</v>
      </c>
      <c r="AK207" t="s">
        <v>1252</v>
      </c>
    </row>
    <row r="208" spans="1:39">
      <c r="A208">
        <v>20181102</v>
      </c>
      <c r="B208">
        <v>19</v>
      </c>
      <c r="C208">
        <v>16</v>
      </c>
      <c r="D208" t="s">
        <v>203</v>
      </c>
      <c r="E208">
        <v>5.57</v>
      </c>
      <c r="F208">
        <v>6.1</v>
      </c>
      <c r="G208">
        <f t="shared" si="11"/>
        <v>9.5152603231597723</v>
      </c>
      <c r="I208" t="s">
        <v>1434</v>
      </c>
      <c r="O208">
        <v>20161208</v>
      </c>
      <c r="P208" t="s">
        <v>519</v>
      </c>
      <c r="V208">
        <v>20171108</v>
      </c>
      <c r="W208" t="s">
        <v>735</v>
      </c>
      <c r="AC208">
        <v>20151110</v>
      </c>
      <c r="AD208" t="s">
        <v>1013</v>
      </c>
      <c r="AE208">
        <v>79.06</v>
      </c>
      <c r="AF208">
        <v>84</v>
      </c>
      <c r="AJ208">
        <v>20141107</v>
      </c>
      <c r="AK208" t="s">
        <v>1253</v>
      </c>
    </row>
    <row r="209" spans="1:37">
      <c r="A209">
        <v>20181105</v>
      </c>
      <c r="B209">
        <v>18</v>
      </c>
      <c r="C209">
        <v>16</v>
      </c>
      <c r="D209" t="s">
        <v>204</v>
      </c>
      <c r="I209">
        <v>0</v>
      </c>
      <c r="O209">
        <v>20161209</v>
      </c>
      <c r="P209" t="s">
        <v>520</v>
      </c>
      <c r="V209">
        <v>20171109</v>
      </c>
      <c r="W209" t="s">
        <v>736</v>
      </c>
      <c r="AC209">
        <v>20151111</v>
      </c>
      <c r="AD209" t="s">
        <v>1014</v>
      </c>
      <c r="AJ209">
        <v>20141110</v>
      </c>
      <c r="AK209" t="s">
        <v>1254</v>
      </c>
    </row>
    <row r="210" spans="1:37">
      <c r="A210">
        <v>20181106</v>
      </c>
      <c r="B210">
        <v>32</v>
      </c>
      <c r="C210">
        <v>28</v>
      </c>
      <c r="D210" t="s">
        <v>205</v>
      </c>
      <c r="I210" t="s">
        <v>1428</v>
      </c>
      <c r="O210">
        <v>20161212</v>
      </c>
      <c r="P210" t="s">
        <v>521</v>
      </c>
      <c r="V210">
        <v>20171110</v>
      </c>
      <c r="W210" t="s">
        <v>737</v>
      </c>
      <c r="X210">
        <v>40</v>
      </c>
      <c r="Y210">
        <v>37</v>
      </c>
      <c r="Z210">
        <f t="shared" si="10"/>
        <v>-7.5</v>
      </c>
      <c r="AC210">
        <v>20151112</v>
      </c>
      <c r="AD210" t="s">
        <v>1015</v>
      </c>
      <c r="AJ210">
        <v>20141111</v>
      </c>
      <c r="AK210" t="s">
        <v>1255</v>
      </c>
    </row>
    <row r="211" spans="1:37">
      <c r="A211">
        <v>20181107</v>
      </c>
      <c r="B211">
        <v>21</v>
      </c>
      <c r="C211">
        <v>15</v>
      </c>
      <c r="D211" t="s">
        <v>206</v>
      </c>
      <c r="I211">
        <v>0</v>
      </c>
      <c r="O211">
        <v>20161213</v>
      </c>
      <c r="P211" t="s">
        <v>522</v>
      </c>
      <c r="V211">
        <v>20171113</v>
      </c>
      <c r="W211" t="s">
        <v>738</v>
      </c>
      <c r="AC211">
        <v>20151113</v>
      </c>
      <c r="AD211" t="s">
        <v>1016</v>
      </c>
      <c r="AJ211">
        <v>20141112</v>
      </c>
      <c r="AK211" t="s">
        <v>1256</v>
      </c>
    </row>
    <row r="212" spans="1:37">
      <c r="A212">
        <v>20181108</v>
      </c>
      <c r="B212">
        <v>14</v>
      </c>
      <c r="C212">
        <v>13</v>
      </c>
      <c r="D212" t="s">
        <v>207</v>
      </c>
      <c r="I212">
        <v>0</v>
      </c>
      <c r="O212">
        <v>20161214</v>
      </c>
      <c r="P212" t="s">
        <v>523</v>
      </c>
      <c r="V212">
        <v>20171114</v>
      </c>
      <c r="W212" t="s">
        <v>739</v>
      </c>
      <c r="AC212">
        <v>20151116</v>
      </c>
      <c r="AD212" t="s">
        <v>1017</v>
      </c>
      <c r="AE212">
        <v>63.98</v>
      </c>
      <c r="AF212">
        <v>63.5</v>
      </c>
      <c r="AJ212">
        <v>20141113</v>
      </c>
      <c r="AK212" t="s">
        <v>1257</v>
      </c>
    </row>
    <row r="213" spans="1:37">
      <c r="A213">
        <v>20181109</v>
      </c>
      <c r="B213">
        <v>25</v>
      </c>
      <c r="C213">
        <v>22</v>
      </c>
      <c r="D213" t="s">
        <v>208</v>
      </c>
      <c r="I213">
        <v>0</v>
      </c>
      <c r="O213">
        <v>20161215</v>
      </c>
      <c r="P213" t="s">
        <v>524</v>
      </c>
      <c r="V213">
        <v>20171115</v>
      </c>
      <c r="W213" t="s">
        <v>740</v>
      </c>
      <c r="AC213">
        <v>20151117</v>
      </c>
      <c r="AD213" t="s">
        <v>801</v>
      </c>
      <c r="AE213">
        <v>13.89</v>
      </c>
      <c r="AF213">
        <v>16.399999999999999</v>
      </c>
      <c r="AJ213">
        <v>20141114</v>
      </c>
      <c r="AK213" t="s">
        <v>1258</v>
      </c>
    </row>
    <row r="214" spans="1:37">
      <c r="A214">
        <v>20181112</v>
      </c>
      <c r="B214">
        <v>24</v>
      </c>
      <c r="C214">
        <v>20</v>
      </c>
      <c r="D214" t="s">
        <v>209</v>
      </c>
      <c r="I214">
        <v>0</v>
      </c>
      <c r="O214">
        <v>20161216</v>
      </c>
      <c r="P214" t="s">
        <v>525</v>
      </c>
      <c r="V214">
        <v>20171116</v>
      </c>
      <c r="W214" t="s">
        <v>741</v>
      </c>
      <c r="AC214">
        <v>20151118</v>
      </c>
      <c r="AD214" t="s">
        <v>1018</v>
      </c>
      <c r="AJ214">
        <v>20141117</v>
      </c>
      <c r="AK214" t="s">
        <v>1259</v>
      </c>
    </row>
    <row r="215" spans="1:37">
      <c r="A215">
        <v>20181113</v>
      </c>
      <c r="B215">
        <v>42</v>
      </c>
      <c r="C215">
        <v>30</v>
      </c>
      <c r="D215" t="s">
        <v>210</v>
      </c>
      <c r="I215" t="s">
        <v>1435</v>
      </c>
      <c r="O215">
        <v>20161219</v>
      </c>
      <c r="P215" t="s">
        <v>526</v>
      </c>
      <c r="Q215">
        <v>19.399999999999999</v>
      </c>
      <c r="R215">
        <v>18.46</v>
      </c>
      <c r="S215">
        <f t="shared" si="9"/>
        <v>-4.8453608247422562</v>
      </c>
      <c r="V215">
        <v>20171117</v>
      </c>
      <c r="W215" t="s">
        <v>742</v>
      </c>
      <c r="AC215">
        <v>20151119</v>
      </c>
      <c r="AD215" t="s">
        <v>1019</v>
      </c>
      <c r="AJ215">
        <v>20141118</v>
      </c>
      <c r="AK215" t="s">
        <v>1260</v>
      </c>
    </row>
    <row r="216" spans="1:37">
      <c r="A216">
        <v>20181114</v>
      </c>
      <c r="B216">
        <v>26</v>
      </c>
      <c r="C216">
        <v>19</v>
      </c>
      <c r="D216" t="s">
        <v>211</v>
      </c>
      <c r="E216">
        <v>9.32</v>
      </c>
      <c r="F216">
        <v>9.52</v>
      </c>
      <c r="G216">
        <f t="shared" si="11"/>
        <v>2.1459227467811082</v>
      </c>
      <c r="I216">
        <v>0</v>
      </c>
      <c r="O216">
        <v>20161220</v>
      </c>
      <c r="P216" t="s">
        <v>527</v>
      </c>
      <c r="Q216">
        <v>22</v>
      </c>
      <c r="R216">
        <v>19.8</v>
      </c>
      <c r="S216">
        <f t="shared" si="9"/>
        <v>-9.9999999999999964</v>
      </c>
      <c r="V216">
        <v>20171120</v>
      </c>
      <c r="W216" t="s">
        <v>743</v>
      </c>
      <c r="AC216">
        <v>20151120</v>
      </c>
      <c r="AD216" t="s">
        <v>1020</v>
      </c>
      <c r="AJ216">
        <v>20141119</v>
      </c>
      <c r="AK216" t="s">
        <v>1261</v>
      </c>
    </row>
    <row r="217" spans="1:37">
      <c r="A217">
        <v>20181115</v>
      </c>
      <c r="B217">
        <v>21</v>
      </c>
      <c r="C217">
        <v>17</v>
      </c>
      <c r="D217" t="s">
        <v>212</v>
      </c>
      <c r="I217" t="s">
        <v>1436</v>
      </c>
      <c r="O217">
        <v>20161221</v>
      </c>
      <c r="P217" t="s">
        <v>528</v>
      </c>
      <c r="Q217">
        <v>22</v>
      </c>
      <c r="R217">
        <v>21</v>
      </c>
      <c r="S217">
        <f t="shared" si="9"/>
        <v>-4.5454545454545459</v>
      </c>
      <c r="V217">
        <v>20171121</v>
      </c>
      <c r="W217" t="s">
        <v>744</v>
      </c>
      <c r="AC217">
        <v>20151123</v>
      </c>
      <c r="AD217" t="s">
        <v>1021</v>
      </c>
      <c r="AJ217">
        <v>20141120</v>
      </c>
      <c r="AK217" t="s">
        <v>1262</v>
      </c>
    </row>
    <row r="218" spans="1:37">
      <c r="A218">
        <v>20181116</v>
      </c>
      <c r="B218">
        <v>34</v>
      </c>
      <c r="C218">
        <v>25</v>
      </c>
      <c r="D218" t="s">
        <v>213</v>
      </c>
      <c r="E218">
        <v>10.53</v>
      </c>
      <c r="F218">
        <v>11.26</v>
      </c>
      <c r="G218">
        <f t="shared" si="11"/>
        <v>6.9325735992402704</v>
      </c>
      <c r="I218" t="s">
        <v>1437</v>
      </c>
      <c r="O218">
        <v>20161222</v>
      </c>
      <c r="P218" t="s">
        <v>529</v>
      </c>
      <c r="V218">
        <v>20171122</v>
      </c>
      <c r="W218" t="s">
        <v>745</v>
      </c>
      <c r="AC218">
        <v>20151124</v>
      </c>
      <c r="AD218" t="s">
        <v>1022</v>
      </c>
      <c r="AJ218">
        <v>20141121</v>
      </c>
      <c r="AK218" t="s">
        <v>1263</v>
      </c>
    </row>
    <row r="219" spans="1:37">
      <c r="A219">
        <v>20181119</v>
      </c>
      <c r="B219">
        <v>31</v>
      </c>
      <c r="C219">
        <v>20</v>
      </c>
      <c r="D219" t="s">
        <v>214</v>
      </c>
      <c r="I219" t="s">
        <v>1438</v>
      </c>
      <c r="O219">
        <v>20161223</v>
      </c>
      <c r="P219" t="s">
        <v>530</v>
      </c>
      <c r="V219">
        <v>20171123</v>
      </c>
      <c r="W219" t="s">
        <v>746</v>
      </c>
      <c r="AC219">
        <v>20151125</v>
      </c>
      <c r="AD219" t="s">
        <v>1023</v>
      </c>
      <c r="AJ219">
        <v>20141124</v>
      </c>
      <c r="AK219" t="s">
        <v>1264</v>
      </c>
    </row>
    <row r="220" spans="1:37">
      <c r="A220">
        <v>20181120</v>
      </c>
      <c r="B220">
        <v>17</v>
      </c>
      <c r="C220">
        <v>11</v>
      </c>
      <c r="D220" t="s">
        <v>215</v>
      </c>
      <c r="I220">
        <v>0</v>
      </c>
      <c r="O220">
        <v>20161226</v>
      </c>
      <c r="P220" t="s">
        <v>531</v>
      </c>
      <c r="V220">
        <v>20171124</v>
      </c>
      <c r="W220" t="s">
        <v>747</v>
      </c>
      <c r="AC220">
        <v>20151126</v>
      </c>
      <c r="AD220" t="s">
        <v>1024</v>
      </c>
      <c r="AJ220">
        <v>20141125</v>
      </c>
      <c r="AK220" t="s">
        <v>1265</v>
      </c>
    </row>
    <row r="221" spans="1:37">
      <c r="A221">
        <v>20181121</v>
      </c>
      <c r="B221">
        <v>8</v>
      </c>
      <c r="C221">
        <v>5</v>
      </c>
      <c r="D221" t="s">
        <v>216</v>
      </c>
      <c r="I221" t="s">
        <v>1439</v>
      </c>
      <c r="O221">
        <v>20161227</v>
      </c>
      <c r="P221" t="s">
        <v>532</v>
      </c>
      <c r="V221">
        <v>20171127</v>
      </c>
      <c r="W221" t="s">
        <v>748</v>
      </c>
      <c r="AC221">
        <v>20151127</v>
      </c>
      <c r="AD221" t="s">
        <v>1025</v>
      </c>
      <c r="AJ221">
        <v>20141126</v>
      </c>
      <c r="AK221" t="s">
        <v>1266</v>
      </c>
    </row>
    <row r="222" spans="1:37">
      <c r="A222">
        <v>20181122</v>
      </c>
      <c r="B222">
        <v>13</v>
      </c>
      <c r="C222">
        <v>10</v>
      </c>
      <c r="D222" t="s">
        <v>217</v>
      </c>
      <c r="H222" s="1" t="s">
        <v>1521</v>
      </c>
      <c r="I222" t="s">
        <v>1440</v>
      </c>
      <c r="O222">
        <v>20161228</v>
      </c>
      <c r="P222" t="s">
        <v>533</v>
      </c>
      <c r="V222">
        <v>20171128</v>
      </c>
      <c r="W222" t="s">
        <v>749</v>
      </c>
      <c r="AC222">
        <v>20151130</v>
      </c>
      <c r="AD222" t="s">
        <v>1026</v>
      </c>
      <c r="AJ222">
        <v>20141127</v>
      </c>
      <c r="AK222" t="s">
        <v>1267</v>
      </c>
    </row>
    <row r="223" spans="1:37">
      <c r="A223">
        <v>20181123</v>
      </c>
      <c r="B223">
        <v>10</v>
      </c>
      <c r="C223">
        <v>8</v>
      </c>
      <c r="D223" t="s">
        <v>218</v>
      </c>
      <c r="H223" s="1" t="s">
        <v>1520</v>
      </c>
      <c r="I223">
        <v>0</v>
      </c>
      <c r="O223">
        <v>20161229</v>
      </c>
      <c r="P223" t="s">
        <v>534</v>
      </c>
      <c r="V223">
        <v>20171129</v>
      </c>
      <c r="W223" t="s">
        <v>750</v>
      </c>
      <c r="AC223">
        <v>20151201</v>
      </c>
      <c r="AD223" t="s">
        <v>1027</v>
      </c>
      <c r="AJ223">
        <v>20141128</v>
      </c>
      <c r="AK223" t="s">
        <v>1268</v>
      </c>
    </row>
    <row r="224" spans="1:37">
      <c r="A224">
        <v>20181126</v>
      </c>
      <c r="B224">
        <v>2</v>
      </c>
      <c r="C224">
        <v>2</v>
      </c>
      <c r="D224" t="s">
        <v>219</v>
      </c>
      <c r="I224">
        <v>0</v>
      </c>
      <c r="O224">
        <v>20161230</v>
      </c>
      <c r="P224" t="s">
        <v>535</v>
      </c>
      <c r="V224">
        <v>20171130</v>
      </c>
      <c r="W224" t="s">
        <v>751</v>
      </c>
      <c r="AC224">
        <v>20151202</v>
      </c>
      <c r="AD224" t="s">
        <v>1028</v>
      </c>
      <c r="AJ224">
        <v>20141201</v>
      </c>
      <c r="AK224" t="s">
        <v>1269</v>
      </c>
    </row>
    <row r="225" spans="1:37">
      <c r="A225">
        <v>20181127</v>
      </c>
      <c r="B225">
        <v>7</v>
      </c>
      <c r="C225">
        <v>7</v>
      </c>
      <c r="D225" t="s">
        <v>220</v>
      </c>
      <c r="I225">
        <v>0</v>
      </c>
      <c r="O225">
        <v>20170103</v>
      </c>
      <c r="P225" t="s">
        <v>536</v>
      </c>
      <c r="V225">
        <v>20171201</v>
      </c>
      <c r="W225" t="s">
        <v>752</v>
      </c>
      <c r="AC225">
        <v>20151203</v>
      </c>
      <c r="AD225" t="s">
        <v>1029</v>
      </c>
      <c r="AJ225">
        <v>20141202</v>
      </c>
      <c r="AK225" t="s">
        <v>1270</v>
      </c>
    </row>
    <row r="226" spans="1:37">
      <c r="A226">
        <v>20181128</v>
      </c>
      <c r="B226">
        <v>9</v>
      </c>
      <c r="C226">
        <v>9</v>
      </c>
      <c r="D226" t="s">
        <v>221</v>
      </c>
      <c r="E226">
        <v>5.9</v>
      </c>
      <c r="F226">
        <v>5.7</v>
      </c>
      <c r="G226">
        <f t="shared" si="11"/>
        <v>-3.3898305084745792</v>
      </c>
      <c r="I226">
        <v>0</v>
      </c>
      <c r="O226">
        <v>20170104</v>
      </c>
      <c r="P226" t="s">
        <v>537</v>
      </c>
      <c r="V226">
        <v>20171204</v>
      </c>
      <c r="W226" t="s">
        <v>753</v>
      </c>
      <c r="AC226">
        <v>20151204</v>
      </c>
      <c r="AD226" t="s">
        <v>1030</v>
      </c>
      <c r="AJ226">
        <v>20141203</v>
      </c>
      <c r="AK226" t="s">
        <v>1271</v>
      </c>
    </row>
    <row r="227" spans="1:37">
      <c r="A227">
        <v>20181129</v>
      </c>
      <c r="B227">
        <v>6</v>
      </c>
      <c r="C227">
        <v>5</v>
      </c>
      <c r="D227" t="s">
        <v>222</v>
      </c>
      <c r="I227">
        <v>0</v>
      </c>
      <c r="O227">
        <v>20170105</v>
      </c>
      <c r="P227" t="s">
        <v>538</v>
      </c>
      <c r="V227">
        <v>20171205</v>
      </c>
      <c r="W227" t="s">
        <v>754</v>
      </c>
      <c r="AC227">
        <v>20151207</v>
      </c>
      <c r="AD227" t="s">
        <v>1031</v>
      </c>
      <c r="AJ227">
        <v>20141204</v>
      </c>
      <c r="AK227" t="s">
        <v>1272</v>
      </c>
    </row>
    <row r="228" spans="1:37">
      <c r="A228">
        <v>20181130</v>
      </c>
      <c r="B228">
        <v>5</v>
      </c>
      <c r="C228">
        <v>4</v>
      </c>
      <c r="D228" t="s">
        <v>223</v>
      </c>
      <c r="I228">
        <v>0</v>
      </c>
      <c r="O228">
        <v>20170106</v>
      </c>
      <c r="P228" t="s">
        <v>539</v>
      </c>
      <c r="V228">
        <v>20171206</v>
      </c>
      <c r="W228" t="s">
        <v>755</v>
      </c>
      <c r="AC228">
        <v>20151208</v>
      </c>
      <c r="AD228" t="s">
        <v>1032</v>
      </c>
      <c r="AE228">
        <v>211</v>
      </c>
      <c r="AF228">
        <v>227.3</v>
      </c>
      <c r="AJ228">
        <v>20141205</v>
      </c>
      <c r="AK228" t="s">
        <v>1273</v>
      </c>
    </row>
    <row r="229" spans="1:37">
      <c r="A229">
        <v>20181203</v>
      </c>
      <c r="B229">
        <v>15</v>
      </c>
      <c r="C229">
        <v>12</v>
      </c>
      <c r="D229" t="s">
        <v>224</v>
      </c>
      <c r="I229" t="s">
        <v>1441</v>
      </c>
      <c r="O229">
        <v>20170109</v>
      </c>
      <c r="P229" t="s">
        <v>540</v>
      </c>
      <c r="V229">
        <v>20171207</v>
      </c>
      <c r="W229" t="s">
        <v>756</v>
      </c>
      <c r="AC229">
        <v>20151209</v>
      </c>
      <c r="AD229" t="s">
        <v>1033</v>
      </c>
      <c r="AJ229">
        <v>20141208</v>
      </c>
      <c r="AK229" t="s">
        <v>1274</v>
      </c>
    </row>
    <row r="230" spans="1:37">
      <c r="A230">
        <v>20181204</v>
      </c>
      <c r="B230">
        <v>20</v>
      </c>
      <c r="C230">
        <v>16</v>
      </c>
      <c r="D230" t="s">
        <v>225</v>
      </c>
      <c r="I230">
        <v>0</v>
      </c>
      <c r="O230">
        <v>20170110</v>
      </c>
      <c r="P230" t="s">
        <v>541</v>
      </c>
      <c r="V230">
        <v>20171208</v>
      </c>
      <c r="W230" t="s">
        <v>757</v>
      </c>
      <c r="AC230">
        <v>20151210</v>
      </c>
      <c r="AD230" t="s">
        <v>1034</v>
      </c>
      <c r="AJ230">
        <v>20141209</v>
      </c>
      <c r="AK230" t="s">
        <v>1275</v>
      </c>
    </row>
    <row r="231" spans="1:37">
      <c r="A231">
        <v>20181205</v>
      </c>
      <c r="B231">
        <v>13</v>
      </c>
      <c r="C231">
        <v>10</v>
      </c>
      <c r="D231" t="s">
        <v>226</v>
      </c>
      <c r="E231">
        <v>24.9</v>
      </c>
      <c r="F231">
        <v>24.52</v>
      </c>
      <c r="G231">
        <f t="shared" si="11"/>
        <v>-1.5261044176706788</v>
      </c>
      <c r="H231" s="21" t="s">
        <v>1677</v>
      </c>
      <c r="I231">
        <v>0</v>
      </c>
      <c r="O231">
        <v>20170111</v>
      </c>
      <c r="P231" t="s">
        <v>542</v>
      </c>
      <c r="V231">
        <v>20171211</v>
      </c>
      <c r="W231" t="s">
        <v>758</v>
      </c>
      <c r="X231">
        <v>11.1</v>
      </c>
      <c r="Y231">
        <v>10</v>
      </c>
      <c r="Z231">
        <f t="shared" si="10"/>
        <v>-9.9099099099099064</v>
      </c>
      <c r="AC231">
        <v>20151211</v>
      </c>
      <c r="AD231" t="s">
        <v>1035</v>
      </c>
      <c r="AJ231">
        <v>20141210</v>
      </c>
      <c r="AK231" t="s">
        <v>1276</v>
      </c>
    </row>
    <row r="232" spans="1:37">
      <c r="A232">
        <v>20181206</v>
      </c>
      <c r="B232">
        <v>7</v>
      </c>
      <c r="C232">
        <v>4</v>
      </c>
      <c r="D232" t="s">
        <v>227</v>
      </c>
      <c r="I232">
        <v>0</v>
      </c>
      <c r="O232">
        <v>20170112</v>
      </c>
      <c r="P232" t="s">
        <v>543</v>
      </c>
      <c r="V232">
        <v>20171212</v>
      </c>
      <c r="W232" t="s">
        <v>759</v>
      </c>
      <c r="AC232">
        <v>20151214</v>
      </c>
      <c r="AD232" t="s">
        <v>1036</v>
      </c>
      <c r="AJ232">
        <v>20141211</v>
      </c>
      <c r="AK232" t="s">
        <v>1277</v>
      </c>
    </row>
    <row r="233" spans="1:37">
      <c r="A233">
        <v>20181207</v>
      </c>
      <c r="B233">
        <v>6</v>
      </c>
      <c r="C233">
        <v>3</v>
      </c>
      <c r="D233" t="s">
        <v>228</v>
      </c>
      <c r="I233">
        <v>0</v>
      </c>
      <c r="O233">
        <v>20170113</v>
      </c>
      <c r="P233" t="s">
        <v>544</v>
      </c>
      <c r="V233">
        <v>20171213</v>
      </c>
      <c r="W233" t="s">
        <v>760</v>
      </c>
      <c r="AC233">
        <v>20151215</v>
      </c>
      <c r="AD233" t="s">
        <v>1037</v>
      </c>
      <c r="AJ233">
        <v>20141212</v>
      </c>
      <c r="AK233" t="s">
        <v>1278</v>
      </c>
    </row>
    <row r="234" spans="1:37">
      <c r="A234">
        <v>20181210</v>
      </c>
      <c r="B234">
        <v>4</v>
      </c>
      <c r="C234">
        <v>2</v>
      </c>
      <c r="D234" t="s">
        <v>229</v>
      </c>
      <c r="I234">
        <v>0</v>
      </c>
      <c r="O234">
        <v>20170116</v>
      </c>
      <c r="P234" t="s">
        <v>545</v>
      </c>
      <c r="V234">
        <v>20171214</v>
      </c>
      <c r="W234" t="s">
        <v>761</v>
      </c>
      <c r="AC234">
        <v>20151216</v>
      </c>
      <c r="AD234" t="s">
        <v>1038</v>
      </c>
      <c r="AJ234">
        <v>20141215</v>
      </c>
      <c r="AK234" t="s">
        <v>1279</v>
      </c>
    </row>
    <row r="235" spans="1:37">
      <c r="A235">
        <v>20181211</v>
      </c>
      <c r="B235">
        <v>9</v>
      </c>
      <c r="C235">
        <v>6</v>
      </c>
      <c r="D235" t="s">
        <v>230</v>
      </c>
      <c r="I235">
        <v>0</v>
      </c>
      <c r="O235">
        <v>20170117</v>
      </c>
      <c r="P235" t="s">
        <v>546</v>
      </c>
      <c r="V235">
        <v>20171215</v>
      </c>
      <c r="W235" t="s">
        <v>758</v>
      </c>
      <c r="AC235">
        <v>20151217</v>
      </c>
      <c r="AD235" t="s">
        <v>1039</v>
      </c>
      <c r="AJ235">
        <v>20141216</v>
      </c>
      <c r="AK235" t="s">
        <v>1280</v>
      </c>
    </row>
    <row r="236" spans="1:37">
      <c r="A236">
        <v>20181212</v>
      </c>
      <c r="B236">
        <v>7</v>
      </c>
      <c r="C236">
        <v>4</v>
      </c>
      <c r="D236" s="6" t="s">
        <v>1559</v>
      </c>
      <c r="I236">
        <v>0</v>
      </c>
      <c r="O236">
        <v>20170118</v>
      </c>
      <c r="P236" t="s">
        <v>547</v>
      </c>
      <c r="V236">
        <v>20171218</v>
      </c>
      <c r="W236" t="s">
        <v>762</v>
      </c>
      <c r="AC236">
        <v>20151218</v>
      </c>
      <c r="AD236" t="s">
        <v>1040</v>
      </c>
      <c r="AJ236">
        <v>20141217</v>
      </c>
      <c r="AK236" t="s">
        <v>1281</v>
      </c>
    </row>
    <row r="237" spans="1:37">
      <c r="A237">
        <v>20181213</v>
      </c>
      <c r="B237">
        <v>2</v>
      </c>
      <c r="C237">
        <v>1</v>
      </c>
      <c r="D237" t="s">
        <v>231</v>
      </c>
      <c r="I237">
        <v>0</v>
      </c>
      <c r="O237">
        <v>20170119</v>
      </c>
      <c r="P237" t="s">
        <v>548</v>
      </c>
      <c r="V237">
        <v>20171219</v>
      </c>
      <c r="W237" t="s">
        <v>763</v>
      </c>
      <c r="AC237">
        <v>20151221</v>
      </c>
      <c r="AD237" t="s">
        <v>1041</v>
      </c>
      <c r="AJ237">
        <v>20141218</v>
      </c>
      <c r="AK237" t="s">
        <v>1282</v>
      </c>
    </row>
    <row r="238" spans="1:37">
      <c r="A238">
        <v>20181214</v>
      </c>
      <c r="B238">
        <v>3</v>
      </c>
      <c r="C238">
        <v>2</v>
      </c>
      <c r="D238" t="s">
        <v>232</v>
      </c>
      <c r="I238">
        <v>0</v>
      </c>
      <c r="O238">
        <v>20170120</v>
      </c>
      <c r="P238" t="s">
        <v>549</v>
      </c>
      <c r="V238">
        <v>20171220</v>
      </c>
      <c r="W238" t="s">
        <v>764</v>
      </c>
      <c r="AC238">
        <v>20151222</v>
      </c>
      <c r="AD238" t="s">
        <v>1042</v>
      </c>
      <c r="AJ238">
        <v>20141219</v>
      </c>
      <c r="AK238" t="s">
        <v>1283</v>
      </c>
    </row>
    <row r="239" spans="1:37">
      <c r="A239">
        <v>20181217</v>
      </c>
      <c r="B239">
        <v>5</v>
      </c>
      <c r="C239">
        <v>3</v>
      </c>
      <c r="D239" t="s">
        <v>233</v>
      </c>
      <c r="I239">
        <v>0</v>
      </c>
      <c r="O239">
        <v>20170123</v>
      </c>
      <c r="P239" t="s">
        <v>550</v>
      </c>
      <c r="V239">
        <v>20171221</v>
      </c>
      <c r="W239" t="s">
        <v>756</v>
      </c>
      <c r="AC239">
        <v>20151223</v>
      </c>
      <c r="AD239" t="s">
        <v>1043</v>
      </c>
      <c r="AJ239">
        <v>20141222</v>
      </c>
      <c r="AK239" t="s">
        <v>1284</v>
      </c>
    </row>
    <row r="240" spans="1:37">
      <c r="A240">
        <v>20181218</v>
      </c>
      <c r="B240">
        <v>5</v>
      </c>
      <c r="C240">
        <v>4</v>
      </c>
      <c r="D240" t="s">
        <v>234</v>
      </c>
      <c r="I240">
        <v>0</v>
      </c>
      <c r="O240">
        <v>20170124</v>
      </c>
      <c r="P240" t="s">
        <v>551</v>
      </c>
      <c r="V240">
        <v>20171222</v>
      </c>
      <c r="W240" t="s">
        <v>765</v>
      </c>
      <c r="AC240">
        <v>20151224</v>
      </c>
      <c r="AD240" t="s">
        <v>1044</v>
      </c>
      <c r="AJ240">
        <v>20141223</v>
      </c>
      <c r="AK240" t="s">
        <v>1285</v>
      </c>
    </row>
    <row r="241" spans="1:37">
      <c r="A241">
        <v>20181219</v>
      </c>
      <c r="B241">
        <v>4</v>
      </c>
      <c r="C241">
        <v>3</v>
      </c>
      <c r="D241" t="s">
        <v>235</v>
      </c>
      <c r="I241">
        <v>0</v>
      </c>
      <c r="O241">
        <v>20170125</v>
      </c>
      <c r="P241" t="s">
        <v>552</v>
      </c>
      <c r="V241">
        <v>20171225</v>
      </c>
      <c r="W241" t="s">
        <v>766</v>
      </c>
      <c r="AC241">
        <v>20151225</v>
      </c>
      <c r="AD241" t="s">
        <v>1045</v>
      </c>
      <c r="AJ241">
        <v>20141224</v>
      </c>
      <c r="AK241" t="s">
        <v>1286</v>
      </c>
    </row>
    <row r="242" spans="1:37">
      <c r="A242">
        <v>20181220</v>
      </c>
      <c r="B242">
        <v>4</v>
      </c>
      <c r="C242">
        <v>3</v>
      </c>
      <c r="D242" t="s">
        <v>236</v>
      </c>
      <c r="I242">
        <v>0</v>
      </c>
      <c r="O242">
        <v>20170126</v>
      </c>
      <c r="P242" t="s">
        <v>553</v>
      </c>
      <c r="V242">
        <v>20171226</v>
      </c>
      <c r="W242" t="s">
        <v>312</v>
      </c>
      <c r="AC242">
        <v>20151228</v>
      </c>
      <c r="AD242" t="s">
        <v>1046</v>
      </c>
      <c r="AE242">
        <v>39</v>
      </c>
      <c r="AF242">
        <v>37.700000000000003</v>
      </c>
      <c r="AJ242">
        <v>20141225</v>
      </c>
      <c r="AK242" t="s">
        <v>1287</v>
      </c>
    </row>
    <row r="243" spans="1:37">
      <c r="A243">
        <v>20181221</v>
      </c>
      <c r="B243">
        <v>4</v>
      </c>
      <c r="C243">
        <v>3</v>
      </c>
      <c r="D243" t="s">
        <v>237</v>
      </c>
      <c r="I243">
        <v>0</v>
      </c>
      <c r="O243">
        <v>20170203</v>
      </c>
      <c r="P243" t="s">
        <v>554</v>
      </c>
      <c r="V243">
        <v>20171227</v>
      </c>
      <c r="W243" t="s">
        <v>313</v>
      </c>
      <c r="AC243">
        <v>20151229</v>
      </c>
      <c r="AD243" t="s">
        <v>1047</v>
      </c>
      <c r="AJ243">
        <v>20141226</v>
      </c>
      <c r="AK243" t="s">
        <v>1288</v>
      </c>
    </row>
    <row r="244" spans="1:37">
      <c r="A244">
        <v>20181224</v>
      </c>
      <c r="B244">
        <v>5</v>
      </c>
      <c r="C244">
        <v>4</v>
      </c>
      <c r="D244" t="s">
        <v>238</v>
      </c>
      <c r="I244">
        <v>0</v>
      </c>
      <c r="O244">
        <v>20170206</v>
      </c>
      <c r="P244" t="s">
        <v>555</v>
      </c>
      <c r="V244">
        <v>20171228</v>
      </c>
      <c r="W244" t="s">
        <v>314</v>
      </c>
      <c r="AC244">
        <v>20151230</v>
      </c>
      <c r="AD244" t="s">
        <v>1048</v>
      </c>
      <c r="AJ244">
        <v>20141229</v>
      </c>
      <c r="AK244" t="s">
        <v>1289</v>
      </c>
    </row>
    <row r="245" spans="1:37">
      <c r="A245">
        <v>20181225</v>
      </c>
      <c r="B245">
        <v>15</v>
      </c>
      <c r="C245">
        <v>15</v>
      </c>
      <c r="D245" t="s">
        <v>239</v>
      </c>
      <c r="H245" s="21" t="s">
        <v>1632</v>
      </c>
      <c r="I245" t="s">
        <v>1442</v>
      </c>
      <c r="O245">
        <v>20170207</v>
      </c>
      <c r="P245" t="s">
        <v>556</v>
      </c>
      <c r="V245">
        <v>20171229</v>
      </c>
      <c r="W245" t="s">
        <v>315</v>
      </c>
      <c r="AC245">
        <v>20151231</v>
      </c>
      <c r="AD245" t="s">
        <v>1049</v>
      </c>
      <c r="AJ245">
        <v>20141230</v>
      </c>
      <c r="AK245" t="s">
        <v>1290</v>
      </c>
    </row>
    <row r="246" spans="1:37">
      <c r="A246">
        <v>20181226</v>
      </c>
      <c r="B246">
        <v>10</v>
      </c>
      <c r="C246">
        <v>7</v>
      </c>
      <c r="D246" t="s">
        <v>240</v>
      </c>
      <c r="E246">
        <v>10.1</v>
      </c>
      <c r="F246">
        <v>11.57</v>
      </c>
      <c r="G246">
        <f t="shared" si="11"/>
        <v>14.554455445544562</v>
      </c>
      <c r="H246" s="22" t="s">
        <v>1674</v>
      </c>
      <c r="I246" t="s">
        <v>1443</v>
      </c>
      <c r="O246">
        <v>20170208</v>
      </c>
      <c r="P246" t="s">
        <v>557</v>
      </c>
      <c r="AJ246">
        <v>20141231</v>
      </c>
      <c r="AK246" t="s">
        <v>1291</v>
      </c>
    </row>
    <row r="247" spans="1:37">
      <c r="A247">
        <v>20181227</v>
      </c>
      <c r="B247">
        <v>4</v>
      </c>
      <c r="C247">
        <v>3</v>
      </c>
      <c r="D247" t="s">
        <v>241</v>
      </c>
      <c r="I247" t="s">
        <v>1444</v>
      </c>
      <c r="O247">
        <v>20170209</v>
      </c>
      <c r="P247" t="s">
        <v>558</v>
      </c>
    </row>
    <row r="248" spans="1:37">
      <c r="A248">
        <v>20181228</v>
      </c>
      <c r="B248">
        <v>6</v>
      </c>
      <c r="C248">
        <v>6</v>
      </c>
      <c r="D248" t="s">
        <v>242</v>
      </c>
      <c r="I248" t="s">
        <v>1445</v>
      </c>
      <c r="O248">
        <v>20170210</v>
      </c>
      <c r="P248" t="s">
        <v>559</v>
      </c>
    </row>
    <row r="249" spans="1:37">
      <c r="A249">
        <v>20190102</v>
      </c>
      <c r="B249">
        <v>6</v>
      </c>
      <c r="C249">
        <v>6</v>
      </c>
      <c r="D249" t="s">
        <v>243</v>
      </c>
      <c r="I249" t="s">
        <v>1446</v>
      </c>
      <c r="O249">
        <v>20170213</v>
      </c>
      <c r="P249" t="s">
        <v>560</v>
      </c>
    </row>
    <row r="250" spans="1:37">
      <c r="A250">
        <v>20190103</v>
      </c>
      <c r="B250">
        <v>12</v>
      </c>
      <c r="C250">
        <v>12</v>
      </c>
      <c r="D250" t="s">
        <v>244</v>
      </c>
      <c r="E250">
        <v>4.8499999999999996</v>
      </c>
      <c r="F250">
        <v>7</v>
      </c>
      <c r="G250">
        <f t="shared" si="11"/>
        <v>44.329896907216501</v>
      </c>
      <c r="H250" s="22" t="s">
        <v>1652</v>
      </c>
      <c r="I250" t="s">
        <v>1447</v>
      </c>
      <c r="O250">
        <v>20170214</v>
      </c>
      <c r="P250" t="s">
        <v>561</v>
      </c>
    </row>
    <row r="251" spans="1:37">
      <c r="A251">
        <v>20190104</v>
      </c>
      <c r="B251">
        <v>17</v>
      </c>
      <c r="C251">
        <v>17</v>
      </c>
      <c r="D251" t="s">
        <v>245</v>
      </c>
      <c r="I251" t="s">
        <v>1448</v>
      </c>
      <c r="O251">
        <v>20170215</v>
      </c>
      <c r="P251" t="s">
        <v>562</v>
      </c>
    </row>
    <row r="252" spans="1:37">
      <c r="A252">
        <v>20190107</v>
      </c>
      <c r="B252">
        <v>25</v>
      </c>
      <c r="C252">
        <v>19</v>
      </c>
      <c r="D252" t="s">
        <v>246</v>
      </c>
      <c r="I252" t="s">
        <v>1449</v>
      </c>
      <c r="O252">
        <v>20170216</v>
      </c>
      <c r="P252" t="s">
        <v>563</v>
      </c>
    </row>
    <row r="253" spans="1:37">
      <c r="A253">
        <v>20190108</v>
      </c>
      <c r="B253">
        <v>19</v>
      </c>
      <c r="C253">
        <v>16</v>
      </c>
      <c r="D253" t="s">
        <v>247</v>
      </c>
      <c r="I253" t="s">
        <v>1450</v>
      </c>
      <c r="O253">
        <v>20170217</v>
      </c>
      <c r="P253" t="s">
        <v>564</v>
      </c>
    </row>
    <row r="254" spans="1:37">
      <c r="A254">
        <v>20190109</v>
      </c>
      <c r="B254">
        <v>16</v>
      </c>
      <c r="C254">
        <v>15</v>
      </c>
      <c r="D254" t="s">
        <v>248</v>
      </c>
      <c r="I254" t="s">
        <v>1451</v>
      </c>
      <c r="O254">
        <v>20170220</v>
      </c>
      <c r="P254" t="s">
        <v>565</v>
      </c>
    </row>
    <row r="255" spans="1:37">
      <c r="A255">
        <v>20190110</v>
      </c>
      <c r="B255">
        <v>14</v>
      </c>
      <c r="C255">
        <v>13</v>
      </c>
      <c r="D255" t="s">
        <v>249</v>
      </c>
      <c r="I255" t="s">
        <v>1452</v>
      </c>
      <c r="O255">
        <v>20170221</v>
      </c>
      <c r="P255" t="s">
        <v>566</v>
      </c>
    </row>
    <row r="256" spans="1:37">
      <c r="A256">
        <v>20190111</v>
      </c>
      <c r="B256">
        <v>18</v>
      </c>
      <c r="C256">
        <v>16</v>
      </c>
      <c r="D256" t="s">
        <v>250</v>
      </c>
      <c r="H256" s="21" t="s">
        <v>1632</v>
      </c>
      <c r="I256" t="s">
        <v>1453</v>
      </c>
      <c r="O256">
        <v>20170222</v>
      </c>
      <c r="P256" t="s">
        <v>567</v>
      </c>
    </row>
    <row r="257" spans="1:16">
      <c r="A257">
        <v>20190114</v>
      </c>
      <c r="B257">
        <v>13</v>
      </c>
      <c r="C257">
        <v>11</v>
      </c>
      <c r="D257" t="s">
        <v>251</v>
      </c>
      <c r="E257">
        <v>27.85</v>
      </c>
      <c r="F257">
        <v>28.71</v>
      </c>
      <c r="G257">
        <f t="shared" si="11"/>
        <v>3.087971274685815</v>
      </c>
      <c r="H257" s="22" t="s">
        <v>1670</v>
      </c>
      <c r="I257" t="s">
        <v>1454</v>
      </c>
      <c r="O257">
        <v>20170223</v>
      </c>
      <c r="P257" t="s">
        <v>568</v>
      </c>
    </row>
    <row r="258" spans="1:16">
      <c r="A258">
        <v>20190115</v>
      </c>
      <c r="B258">
        <v>8</v>
      </c>
      <c r="C258">
        <v>5</v>
      </c>
      <c r="D258" t="s">
        <v>252</v>
      </c>
      <c r="I258" t="s">
        <v>1455</v>
      </c>
      <c r="O258">
        <v>20170224</v>
      </c>
      <c r="P258" t="s">
        <v>569</v>
      </c>
    </row>
    <row r="259" spans="1:16">
      <c r="A259">
        <v>20190116</v>
      </c>
      <c r="B259">
        <v>8</v>
      </c>
      <c r="C259">
        <v>6</v>
      </c>
      <c r="D259" t="s">
        <v>253</v>
      </c>
      <c r="I259" t="s">
        <v>1456</v>
      </c>
      <c r="O259">
        <v>20170227</v>
      </c>
      <c r="P259" t="s">
        <v>570</v>
      </c>
    </row>
    <row r="260" spans="1:16">
      <c r="A260">
        <v>20190117</v>
      </c>
      <c r="B260">
        <v>7</v>
      </c>
      <c r="C260">
        <v>4</v>
      </c>
      <c r="D260" t="s">
        <v>254</v>
      </c>
      <c r="I260" t="s">
        <v>1457</v>
      </c>
      <c r="O260">
        <v>20170228</v>
      </c>
      <c r="P260" t="s">
        <v>571</v>
      </c>
    </row>
    <row r="261" spans="1:16">
      <c r="A261">
        <v>20190118</v>
      </c>
      <c r="B261">
        <v>8</v>
      </c>
      <c r="C261">
        <v>4</v>
      </c>
      <c r="D261" t="s">
        <v>255</v>
      </c>
      <c r="E261">
        <v>6.23</v>
      </c>
      <c r="F261">
        <v>6.65</v>
      </c>
      <c r="G261">
        <f t="shared" ref="G261:G320" si="12">(F261-E261)/E261*100</f>
        <v>6.7415730337078639</v>
      </c>
      <c r="I261">
        <v>0</v>
      </c>
      <c r="O261">
        <v>20170301</v>
      </c>
      <c r="P261" t="s">
        <v>572</v>
      </c>
    </row>
    <row r="262" spans="1:16">
      <c r="A262">
        <v>20190121</v>
      </c>
      <c r="B262">
        <v>12</v>
      </c>
      <c r="C262">
        <v>8</v>
      </c>
      <c r="D262" t="s">
        <v>256</v>
      </c>
      <c r="H262" s="22" t="s">
        <v>1670</v>
      </c>
      <c r="I262">
        <v>0</v>
      </c>
      <c r="O262">
        <v>20170302</v>
      </c>
      <c r="P262" t="s">
        <v>573</v>
      </c>
    </row>
    <row r="263" spans="1:16">
      <c r="A263">
        <v>20190122</v>
      </c>
      <c r="B263">
        <v>11</v>
      </c>
      <c r="C263">
        <v>6</v>
      </c>
      <c r="D263" t="s">
        <v>257</v>
      </c>
      <c r="I263" t="s">
        <v>1458</v>
      </c>
      <c r="O263">
        <v>20170303</v>
      </c>
      <c r="P263" t="s">
        <v>574</v>
      </c>
    </row>
    <row r="264" spans="1:16">
      <c r="A264">
        <v>20190123</v>
      </c>
      <c r="B264">
        <v>14</v>
      </c>
      <c r="C264">
        <v>9</v>
      </c>
      <c r="D264" t="s">
        <v>258</v>
      </c>
      <c r="I264" t="s">
        <v>1459</v>
      </c>
      <c r="O264">
        <v>20170306</v>
      </c>
      <c r="P264" t="s">
        <v>575</v>
      </c>
    </row>
    <row r="265" spans="1:16">
      <c r="A265">
        <v>20190124</v>
      </c>
      <c r="B265">
        <v>14</v>
      </c>
      <c r="C265">
        <v>9</v>
      </c>
      <c r="D265" t="s">
        <v>259</v>
      </c>
      <c r="I265" t="s">
        <v>1460</v>
      </c>
      <c r="O265">
        <v>20170307</v>
      </c>
      <c r="P265" t="s">
        <v>576</v>
      </c>
    </row>
    <row r="266" spans="1:16">
      <c r="A266">
        <v>20190125</v>
      </c>
      <c r="B266">
        <v>16</v>
      </c>
      <c r="C266">
        <v>10</v>
      </c>
      <c r="D266" t="s">
        <v>260</v>
      </c>
      <c r="E266">
        <v>8.1999999999999993</v>
      </c>
      <c r="F266">
        <v>7.7</v>
      </c>
      <c r="G266">
        <f t="shared" si="12"/>
        <v>-6.0975609756097455</v>
      </c>
      <c r="H266" s="22" t="s">
        <v>1628</v>
      </c>
      <c r="I266" t="s">
        <v>1461</v>
      </c>
      <c r="O266">
        <v>20170308</v>
      </c>
      <c r="P266" t="s">
        <v>577</v>
      </c>
    </row>
    <row r="267" spans="1:16">
      <c r="A267">
        <v>20190128</v>
      </c>
      <c r="B267">
        <v>9</v>
      </c>
      <c r="C267">
        <v>6</v>
      </c>
      <c r="D267" t="s">
        <v>261</v>
      </c>
      <c r="I267">
        <v>0</v>
      </c>
      <c r="O267">
        <v>20170309</v>
      </c>
      <c r="P267" t="s">
        <v>578</v>
      </c>
    </row>
    <row r="268" spans="1:16">
      <c r="A268">
        <v>20190129</v>
      </c>
      <c r="B268">
        <v>7</v>
      </c>
      <c r="C268">
        <v>4</v>
      </c>
      <c r="D268" t="s">
        <v>262</v>
      </c>
      <c r="I268" t="s">
        <v>1462</v>
      </c>
      <c r="O268">
        <v>20170310</v>
      </c>
      <c r="P268" t="s">
        <v>579</v>
      </c>
    </row>
    <row r="269" spans="1:16">
      <c r="A269">
        <v>20190130</v>
      </c>
      <c r="B269">
        <v>3</v>
      </c>
      <c r="C269">
        <v>0</v>
      </c>
      <c r="D269" t="s">
        <v>263</v>
      </c>
      <c r="I269">
        <v>0</v>
      </c>
      <c r="O269">
        <v>20170313</v>
      </c>
      <c r="P269" t="s">
        <v>580</v>
      </c>
    </row>
    <row r="270" spans="1:16">
      <c r="A270">
        <v>20190131</v>
      </c>
      <c r="B270">
        <v>4</v>
      </c>
      <c r="C270">
        <v>1</v>
      </c>
      <c r="D270" t="s">
        <v>264</v>
      </c>
      <c r="I270">
        <v>0</v>
      </c>
      <c r="O270">
        <v>20170314</v>
      </c>
      <c r="P270" t="s">
        <v>581</v>
      </c>
    </row>
    <row r="271" spans="1:16">
      <c r="A271">
        <v>20190201</v>
      </c>
      <c r="B271">
        <v>6</v>
      </c>
      <c r="C271">
        <v>3</v>
      </c>
      <c r="D271" t="s">
        <v>265</v>
      </c>
      <c r="I271" t="s">
        <v>1463</v>
      </c>
      <c r="O271">
        <v>20170315</v>
      </c>
      <c r="P271" t="s">
        <v>582</v>
      </c>
    </row>
    <row r="272" spans="1:16">
      <c r="A272">
        <v>20190211</v>
      </c>
      <c r="B272">
        <v>11</v>
      </c>
      <c r="C272">
        <v>9</v>
      </c>
      <c r="D272" t="s">
        <v>266</v>
      </c>
      <c r="H272" s="22" t="s">
        <v>1618</v>
      </c>
      <c r="I272" t="s">
        <v>1464</v>
      </c>
      <c r="J272">
        <v>11.6</v>
      </c>
      <c r="K272">
        <v>10.9</v>
      </c>
      <c r="L272">
        <f>(K272-J272)/J272</f>
        <v>-6.0344827586206837E-2</v>
      </c>
      <c r="M272">
        <v>10000</v>
      </c>
      <c r="N272">
        <f>(M272*L272)+M272</f>
        <v>9396.5517241379312</v>
      </c>
      <c r="O272">
        <v>20170316</v>
      </c>
      <c r="P272" t="s">
        <v>583</v>
      </c>
    </row>
    <row r="273" spans="1:16">
      <c r="A273">
        <v>20190212</v>
      </c>
      <c r="B273">
        <v>19</v>
      </c>
      <c r="C273">
        <v>16</v>
      </c>
      <c r="D273" t="s">
        <v>267</v>
      </c>
      <c r="I273" t="s">
        <v>1465</v>
      </c>
      <c r="J273">
        <v>15.52</v>
      </c>
      <c r="K273">
        <v>19.03</v>
      </c>
      <c r="L273">
        <f>(K273-J273)/J273</f>
        <v>0.2261597938144331</v>
      </c>
      <c r="M273">
        <v>10000</v>
      </c>
      <c r="N273">
        <v>12260</v>
      </c>
      <c r="O273">
        <v>20170317</v>
      </c>
      <c r="P273" t="s">
        <v>584</v>
      </c>
    </row>
    <row r="274" spans="1:16">
      <c r="A274">
        <v>20190213</v>
      </c>
      <c r="B274">
        <v>23</v>
      </c>
      <c r="C274">
        <v>20</v>
      </c>
      <c r="D274" t="s">
        <v>268</v>
      </c>
      <c r="E274">
        <v>5</v>
      </c>
      <c r="F274">
        <v>7.03</v>
      </c>
      <c r="G274">
        <f>(F274-E274)/E274*100</f>
        <v>40.6</v>
      </c>
      <c r="I274" t="s">
        <v>1466</v>
      </c>
      <c r="M274">
        <v>9396.5517240000008</v>
      </c>
      <c r="N274">
        <v>13211</v>
      </c>
      <c r="O274">
        <v>20170320</v>
      </c>
      <c r="P274" t="s">
        <v>585</v>
      </c>
    </row>
    <row r="275" spans="1:16">
      <c r="A275">
        <v>20190214</v>
      </c>
      <c r="B275">
        <v>24</v>
      </c>
      <c r="C275">
        <v>15</v>
      </c>
      <c r="D275" t="s">
        <v>269</v>
      </c>
      <c r="I275" t="s">
        <v>1467</v>
      </c>
      <c r="O275">
        <v>20170321</v>
      </c>
      <c r="P275" t="s">
        <v>586</v>
      </c>
    </row>
    <row r="276" spans="1:16">
      <c r="A276">
        <v>20190215</v>
      </c>
      <c r="B276">
        <v>19</v>
      </c>
      <c r="C276">
        <v>14</v>
      </c>
      <c r="D276" t="s">
        <v>270</v>
      </c>
      <c r="I276" t="s">
        <v>1468</v>
      </c>
      <c r="J276">
        <v>14.08</v>
      </c>
      <c r="K276">
        <v>17.36</v>
      </c>
      <c r="L276">
        <f t="shared" ref="L276:L310" si="13">(K276-J276)/J276</f>
        <v>0.23295454545454541</v>
      </c>
      <c r="M276">
        <v>12260</v>
      </c>
      <c r="N276">
        <v>15116</v>
      </c>
      <c r="O276">
        <v>20170322</v>
      </c>
      <c r="P276" t="s">
        <v>587</v>
      </c>
    </row>
    <row r="277" spans="1:16">
      <c r="A277">
        <v>20190218</v>
      </c>
      <c r="B277">
        <v>24</v>
      </c>
      <c r="C277">
        <v>20</v>
      </c>
      <c r="D277" t="s">
        <v>271</v>
      </c>
      <c r="I277" t="s">
        <v>1469</v>
      </c>
      <c r="O277">
        <v>20170323</v>
      </c>
      <c r="P277" t="s">
        <v>588</v>
      </c>
    </row>
    <row r="278" spans="1:16">
      <c r="A278">
        <v>20190219</v>
      </c>
      <c r="B278">
        <v>27</v>
      </c>
      <c r="C278">
        <v>21</v>
      </c>
      <c r="D278" t="s">
        <v>272</v>
      </c>
      <c r="I278" t="s">
        <v>1470</v>
      </c>
      <c r="O278">
        <v>20170324</v>
      </c>
      <c r="P278" t="s">
        <v>589</v>
      </c>
    </row>
    <row r="279" spans="1:16">
      <c r="A279">
        <v>20190220</v>
      </c>
      <c r="B279">
        <v>19</v>
      </c>
      <c r="C279">
        <v>14</v>
      </c>
      <c r="D279" t="s">
        <v>273</v>
      </c>
      <c r="I279" t="s">
        <v>1471</v>
      </c>
      <c r="J279">
        <v>26.4</v>
      </c>
      <c r="K279">
        <v>35.799999999999997</v>
      </c>
      <c r="L279">
        <f t="shared" si="13"/>
        <v>0.35606060606060602</v>
      </c>
      <c r="M279">
        <v>14163</v>
      </c>
      <c r="N279">
        <v>19205</v>
      </c>
      <c r="O279">
        <v>20170327</v>
      </c>
      <c r="P279" t="s">
        <v>590</v>
      </c>
    </row>
    <row r="280" spans="1:16">
      <c r="A280">
        <v>20190221</v>
      </c>
      <c r="B280">
        <v>22</v>
      </c>
      <c r="C280">
        <v>17</v>
      </c>
      <c r="D280" t="s">
        <v>274</v>
      </c>
      <c r="I280" t="s">
        <v>1472</v>
      </c>
      <c r="O280">
        <v>20170328</v>
      </c>
      <c r="P280" t="s">
        <v>591</v>
      </c>
    </row>
    <row r="281" spans="1:16">
      <c r="A281">
        <v>20190222</v>
      </c>
      <c r="B281">
        <v>31</v>
      </c>
      <c r="C281">
        <v>28</v>
      </c>
      <c r="D281" t="s">
        <v>275</v>
      </c>
      <c r="E281">
        <v>7</v>
      </c>
      <c r="F281">
        <v>8.1999999999999993</v>
      </c>
      <c r="G281">
        <f>(F281-E281)/E281*100</f>
        <v>17.142857142857132</v>
      </c>
      <c r="H281" s="22" t="s">
        <v>1619</v>
      </c>
      <c r="I281" t="s">
        <v>1473</v>
      </c>
      <c r="M281">
        <v>14163</v>
      </c>
      <c r="N281">
        <v>16590</v>
      </c>
      <c r="O281">
        <v>20170329</v>
      </c>
      <c r="P281" t="s">
        <v>592</v>
      </c>
    </row>
    <row r="282" spans="1:16">
      <c r="A282">
        <v>20190225</v>
      </c>
      <c r="B282">
        <v>100</v>
      </c>
      <c r="C282">
        <v>94</v>
      </c>
      <c r="D282" t="s">
        <v>276</v>
      </c>
      <c r="I282" t="s">
        <v>1474</v>
      </c>
      <c r="O282">
        <v>20170330</v>
      </c>
      <c r="P282" t="s">
        <v>593</v>
      </c>
    </row>
    <row r="283" spans="1:16">
      <c r="A283">
        <v>20190226</v>
      </c>
      <c r="B283">
        <v>53</v>
      </c>
      <c r="C283">
        <v>37</v>
      </c>
      <c r="D283" t="s">
        <v>277</v>
      </c>
      <c r="E283">
        <v>13.39</v>
      </c>
      <c r="F283">
        <v>15</v>
      </c>
      <c r="G283">
        <f t="shared" si="12"/>
        <v>12.023898431665417</v>
      </c>
      <c r="H283" s="21" t="s">
        <v>1620</v>
      </c>
      <c r="I283" t="s">
        <v>1475</v>
      </c>
      <c r="M283">
        <v>17897</v>
      </c>
      <c r="N283">
        <v>20048</v>
      </c>
      <c r="O283">
        <v>20170331</v>
      </c>
      <c r="P283" t="s">
        <v>594</v>
      </c>
    </row>
    <row r="284" spans="1:16">
      <c r="A284">
        <v>20190227</v>
      </c>
      <c r="B284">
        <v>22</v>
      </c>
      <c r="C284">
        <v>15</v>
      </c>
      <c r="D284" t="s">
        <v>278</v>
      </c>
      <c r="I284" t="s">
        <v>1476</v>
      </c>
      <c r="J284">
        <v>8.0399999999999991</v>
      </c>
      <c r="K284">
        <v>8.6</v>
      </c>
      <c r="L284">
        <f t="shared" si="13"/>
        <v>6.965174129353241E-2</v>
      </c>
      <c r="M284">
        <v>17897</v>
      </c>
      <c r="N284">
        <v>19143</v>
      </c>
      <c r="O284">
        <v>20170405</v>
      </c>
      <c r="P284" t="s">
        <v>595</v>
      </c>
    </row>
    <row r="285" spans="1:16">
      <c r="A285">
        <v>20190228</v>
      </c>
      <c r="B285">
        <v>12</v>
      </c>
      <c r="C285">
        <v>7</v>
      </c>
      <c r="D285" t="s">
        <v>279</v>
      </c>
      <c r="E285">
        <v>7.06</v>
      </c>
      <c r="F285">
        <v>12.98</v>
      </c>
      <c r="G285">
        <f t="shared" si="12"/>
        <v>83.852691218130332</v>
      </c>
      <c r="H285" s="22" t="s">
        <v>1621</v>
      </c>
      <c r="I285" t="s">
        <v>1477</v>
      </c>
      <c r="M285">
        <v>20048</v>
      </c>
      <c r="N285">
        <v>36858</v>
      </c>
      <c r="O285">
        <v>20170406</v>
      </c>
      <c r="P285" t="s">
        <v>596</v>
      </c>
    </row>
    <row r="286" spans="1:16">
      <c r="A286">
        <v>20190301</v>
      </c>
      <c r="B286">
        <v>12</v>
      </c>
      <c r="C286">
        <v>7</v>
      </c>
      <c r="D286" t="s">
        <v>280</v>
      </c>
      <c r="E286">
        <v>14.84</v>
      </c>
      <c r="F286">
        <v>22.67</v>
      </c>
      <c r="G286">
        <f t="shared" si="12"/>
        <v>52.762803234501362</v>
      </c>
      <c r="H286" s="22" t="s">
        <v>1622</v>
      </c>
      <c r="I286" t="s">
        <v>1478</v>
      </c>
      <c r="M286">
        <v>19143</v>
      </c>
      <c r="N286">
        <v>29243</v>
      </c>
      <c r="O286">
        <v>20170407</v>
      </c>
      <c r="P286" t="s">
        <v>597</v>
      </c>
    </row>
    <row r="287" spans="1:16">
      <c r="A287">
        <v>20190304</v>
      </c>
      <c r="B287">
        <v>37</v>
      </c>
      <c r="C287">
        <v>31</v>
      </c>
      <c r="D287" t="s">
        <v>281</v>
      </c>
      <c r="I287" t="s">
        <v>1479</v>
      </c>
      <c r="O287">
        <v>20170410</v>
      </c>
      <c r="P287" t="s">
        <v>598</v>
      </c>
    </row>
    <row r="288" spans="1:16">
      <c r="A288">
        <v>20190305</v>
      </c>
      <c r="B288">
        <v>68</v>
      </c>
      <c r="C288">
        <v>50</v>
      </c>
      <c r="D288" t="s">
        <v>282</v>
      </c>
      <c r="I288" t="s">
        <v>1294</v>
      </c>
      <c r="O288">
        <v>20170411</v>
      </c>
      <c r="P288" t="s">
        <v>599</v>
      </c>
    </row>
    <row r="289" spans="1:16">
      <c r="A289">
        <v>20190306</v>
      </c>
      <c r="B289">
        <v>79</v>
      </c>
      <c r="C289">
        <v>60</v>
      </c>
      <c r="D289" t="s">
        <v>283</v>
      </c>
      <c r="I289" t="s">
        <v>1295</v>
      </c>
      <c r="O289">
        <v>20170412</v>
      </c>
      <c r="P289" t="s">
        <v>600</v>
      </c>
    </row>
    <row r="290" spans="1:16">
      <c r="A290">
        <v>20190307</v>
      </c>
      <c r="B290">
        <v>103</v>
      </c>
      <c r="C290">
        <v>79</v>
      </c>
      <c r="D290" t="s">
        <v>284</v>
      </c>
      <c r="I290" t="s">
        <v>1296</v>
      </c>
      <c r="O290">
        <v>20170413</v>
      </c>
      <c r="P290" t="s">
        <v>601</v>
      </c>
    </row>
    <row r="291" spans="1:16">
      <c r="A291">
        <v>20190308</v>
      </c>
      <c r="B291">
        <v>41</v>
      </c>
      <c r="C291">
        <v>31</v>
      </c>
      <c r="D291" t="s">
        <v>285</v>
      </c>
      <c r="I291" t="s">
        <v>1297</v>
      </c>
      <c r="O291">
        <v>20170414</v>
      </c>
      <c r="P291" t="s">
        <v>602</v>
      </c>
    </row>
    <row r="292" spans="1:16">
      <c r="A292">
        <v>20190311</v>
      </c>
      <c r="B292">
        <v>27</v>
      </c>
      <c r="C292">
        <v>19</v>
      </c>
      <c r="D292" t="s">
        <v>286</v>
      </c>
      <c r="E292">
        <v>16</v>
      </c>
      <c r="F292">
        <v>17.53</v>
      </c>
      <c r="G292">
        <f t="shared" si="12"/>
        <v>9.5625000000000071</v>
      </c>
      <c r="H292" s="22" t="s">
        <v>1623</v>
      </c>
      <c r="I292" t="s">
        <v>1298</v>
      </c>
      <c r="M292">
        <v>33050</v>
      </c>
      <c r="N292">
        <v>36210</v>
      </c>
      <c r="O292">
        <v>20170417</v>
      </c>
      <c r="P292" t="s">
        <v>603</v>
      </c>
    </row>
    <row r="293" spans="1:16">
      <c r="A293">
        <v>20190312</v>
      </c>
      <c r="B293">
        <v>61</v>
      </c>
      <c r="C293">
        <v>39</v>
      </c>
      <c r="D293" t="s">
        <v>287</v>
      </c>
      <c r="E293">
        <v>8</v>
      </c>
      <c r="F293">
        <v>7.64</v>
      </c>
      <c r="G293">
        <f t="shared" si="12"/>
        <v>-4.5000000000000036</v>
      </c>
      <c r="H293" s="21" t="s">
        <v>1673</v>
      </c>
      <c r="I293" t="s">
        <v>1480</v>
      </c>
      <c r="M293">
        <v>33050</v>
      </c>
      <c r="N293">
        <v>31562</v>
      </c>
      <c r="O293">
        <v>20170418</v>
      </c>
      <c r="P293" t="s">
        <v>604</v>
      </c>
    </row>
    <row r="294" spans="1:16">
      <c r="A294">
        <v>20190313</v>
      </c>
      <c r="B294">
        <v>29</v>
      </c>
      <c r="C294">
        <v>22</v>
      </c>
      <c r="D294" t="s">
        <v>288</v>
      </c>
      <c r="I294" t="s">
        <v>1481</v>
      </c>
      <c r="O294">
        <v>20170419</v>
      </c>
      <c r="P294" t="s">
        <v>605</v>
      </c>
    </row>
    <row r="295" spans="1:16">
      <c r="A295">
        <v>20190314</v>
      </c>
      <c r="B295">
        <v>10</v>
      </c>
      <c r="C295">
        <v>8</v>
      </c>
      <c r="D295" t="s">
        <v>289</v>
      </c>
      <c r="E295">
        <v>16</v>
      </c>
      <c r="F295">
        <v>18.2</v>
      </c>
      <c r="G295">
        <f t="shared" si="12"/>
        <v>13.749999999999996</v>
      </c>
      <c r="H295" s="22" t="s">
        <v>1624</v>
      </c>
      <c r="I295" t="s">
        <v>1299</v>
      </c>
      <c r="M295">
        <v>36210</v>
      </c>
      <c r="N295">
        <v>41188</v>
      </c>
      <c r="O295">
        <v>20170420</v>
      </c>
      <c r="P295" t="s">
        <v>606</v>
      </c>
    </row>
    <row r="296" spans="1:16">
      <c r="A296">
        <v>20190315</v>
      </c>
      <c r="B296">
        <v>10</v>
      </c>
      <c r="C296">
        <v>9</v>
      </c>
      <c r="D296" t="s">
        <v>290</v>
      </c>
      <c r="I296" t="s">
        <v>1300</v>
      </c>
      <c r="J296">
        <v>9.49</v>
      </c>
      <c r="K296">
        <v>9.5</v>
      </c>
      <c r="L296">
        <f t="shared" si="13"/>
        <v>1.0537407797681546E-3</v>
      </c>
      <c r="M296">
        <v>31562</v>
      </c>
      <c r="N296">
        <v>31562</v>
      </c>
      <c r="O296">
        <v>20170421</v>
      </c>
      <c r="P296" t="s">
        <v>607</v>
      </c>
    </row>
    <row r="297" spans="1:16">
      <c r="A297">
        <v>20190318</v>
      </c>
      <c r="B297">
        <v>15</v>
      </c>
      <c r="C297">
        <v>10</v>
      </c>
      <c r="D297" t="s">
        <v>291</v>
      </c>
      <c r="E297">
        <v>8.3800000000000008</v>
      </c>
      <c r="F297">
        <v>8.56</v>
      </c>
      <c r="G297">
        <f t="shared" si="12"/>
        <v>2.1479713603818578</v>
      </c>
      <c r="H297" s="22" t="s">
        <v>1625</v>
      </c>
      <c r="I297" t="s">
        <v>1301</v>
      </c>
      <c r="M297">
        <v>41188</v>
      </c>
      <c r="N297">
        <v>42072</v>
      </c>
      <c r="O297">
        <v>20170424</v>
      </c>
      <c r="P297" t="s">
        <v>608</v>
      </c>
    </row>
    <row r="298" spans="1:16">
      <c r="A298">
        <v>20190319</v>
      </c>
      <c r="B298">
        <v>23</v>
      </c>
      <c r="C298">
        <v>19</v>
      </c>
      <c r="D298" t="s">
        <v>292</v>
      </c>
      <c r="E298">
        <v>14.02</v>
      </c>
      <c r="F298">
        <v>15.4</v>
      </c>
      <c r="G298">
        <f t="shared" si="12"/>
        <v>9.8430813124108472</v>
      </c>
      <c r="I298" t="s">
        <v>1302</v>
      </c>
      <c r="M298">
        <v>31562</v>
      </c>
      <c r="N298">
        <v>34668</v>
      </c>
      <c r="O298">
        <v>20170425</v>
      </c>
      <c r="P298" t="s">
        <v>609</v>
      </c>
    </row>
    <row r="299" spans="1:16">
      <c r="A299">
        <v>20190320</v>
      </c>
      <c r="B299">
        <v>27</v>
      </c>
      <c r="C299">
        <v>20</v>
      </c>
      <c r="D299" t="s">
        <v>293</v>
      </c>
      <c r="I299" t="s">
        <v>1303</v>
      </c>
      <c r="O299">
        <v>20170426</v>
      </c>
      <c r="P299" t="s">
        <v>610</v>
      </c>
    </row>
    <row r="300" spans="1:16">
      <c r="A300">
        <v>20190321</v>
      </c>
      <c r="B300">
        <v>34</v>
      </c>
      <c r="C300">
        <v>23</v>
      </c>
      <c r="D300" t="s">
        <v>294</v>
      </c>
      <c r="E300">
        <v>10.64</v>
      </c>
      <c r="F300">
        <v>11.2</v>
      </c>
      <c r="G300">
        <f t="shared" si="12"/>
        <v>5.26315789473683</v>
      </c>
      <c r="H300" s="21" t="s">
        <v>1626</v>
      </c>
      <c r="I300" t="s">
        <v>1304</v>
      </c>
      <c r="M300">
        <v>38370</v>
      </c>
      <c r="N300">
        <v>40389</v>
      </c>
      <c r="O300">
        <v>20170427</v>
      </c>
      <c r="P300" t="s">
        <v>611</v>
      </c>
    </row>
    <row r="301" spans="1:16">
      <c r="A301">
        <v>20190322</v>
      </c>
      <c r="B301">
        <v>31</v>
      </c>
      <c r="C301">
        <v>24</v>
      </c>
      <c r="D301" t="s">
        <v>295</v>
      </c>
      <c r="I301" t="s">
        <v>1305</v>
      </c>
      <c r="J301">
        <v>12.65</v>
      </c>
      <c r="K301">
        <v>11.5</v>
      </c>
      <c r="L301">
        <f t="shared" si="13"/>
        <v>-9.0909090909090939E-2</v>
      </c>
      <c r="M301">
        <v>38370</v>
      </c>
      <c r="N301">
        <v>34881</v>
      </c>
      <c r="O301">
        <v>20170428</v>
      </c>
      <c r="P301" t="s">
        <v>612</v>
      </c>
    </row>
    <row r="302" spans="1:16">
      <c r="A302">
        <v>20190325</v>
      </c>
      <c r="B302">
        <v>31</v>
      </c>
      <c r="C302">
        <v>24</v>
      </c>
      <c r="D302" t="s">
        <v>296</v>
      </c>
      <c r="E302">
        <v>18.88</v>
      </c>
      <c r="F302">
        <v>20.8</v>
      </c>
      <c r="G302">
        <f t="shared" si="12"/>
        <v>10.169491525423737</v>
      </c>
      <c r="H302" s="22" t="s">
        <v>1624</v>
      </c>
      <c r="I302" t="s">
        <v>1306</v>
      </c>
      <c r="M302">
        <v>40389</v>
      </c>
      <c r="N302">
        <v>44496</v>
      </c>
      <c r="O302">
        <v>20170502</v>
      </c>
      <c r="P302" t="s">
        <v>613</v>
      </c>
    </row>
    <row r="303" spans="1:16">
      <c r="A303">
        <v>20190326</v>
      </c>
      <c r="B303">
        <v>14</v>
      </c>
      <c r="C303">
        <v>7</v>
      </c>
      <c r="D303" t="s">
        <v>297</v>
      </c>
      <c r="E303">
        <v>14.04</v>
      </c>
      <c r="F303">
        <v>16.7</v>
      </c>
      <c r="G303">
        <f t="shared" si="12"/>
        <v>18.945868945868948</v>
      </c>
      <c r="H303" s="22" t="s">
        <v>1624</v>
      </c>
      <c r="I303" t="s">
        <v>1307</v>
      </c>
      <c r="M303">
        <v>34881</v>
      </c>
      <c r="N303">
        <v>41489</v>
      </c>
      <c r="O303">
        <v>20170503</v>
      </c>
      <c r="P303" t="s">
        <v>614</v>
      </c>
    </row>
    <row r="304" spans="1:16">
      <c r="A304">
        <v>20190327</v>
      </c>
      <c r="B304">
        <v>25</v>
      </c>
      <c r="C304">
        <v>18</v>
      </c>
      <c r="D304" t="s">
        <v>298</v>
      </c>
      <c r="I304" t="s">
        <v>1308</v>
      </c>
      <c r="O304">
        <v>20170504</v>
      </c>
      <c r="P304" t="s">
        <v>615</v>
      </c>
    </row>
    <row r="305" spans="1:16">
      <c r="A305">
        <v>20190328</v>
      </c>
      <c r="B305">
        <v>19</v>
      </c>
      <c r="C305">
        <v>10</v>
      </c>
      <c r="D305" t="s">
        <v>299</v>
      </c>
      <c r="I305" t="s">
        <v>1309</v>
      </c>
      <c r="J305">
        <v>14.29</v>
      </c>
      <c r="K305">
        <v>14.22</v>
      </c>
      <c r="L305">
        <f t="shared" si="13"/>
        <v>-4.8985304408676357E-3</v>
      </c>
      <c r="O305">
        <v>20170505</v>
      </c>
      <c r="P305" t="s">
        <v>616</v>
      </c>
    </row>
    <row r="306" spans="1:16">
      <c r="A306">
        <v>20190329</v>
      </c>
      <c r="B306">
        <v>20</v>
      </c>
      <c r="C306">
        <v>15</v>
      </c>
      <c r="D306" t="s">
        <v>300</v>
      </c>
      <c r="I306" t="s">
        <v>1310</v>
      </c>
      <c r="J306">
        <v>14.28</v>
      </c>
      <c r="K306">
        <v>14.53</v>
      </c>
      <c r="L306">
        <f t="shared" si="13"/>
        <v>1.7507002801120448E-2</v>
      </c>
      <c r="O306">
        <v>20170508</v>
      </c>
      <c r="P306" t="s">
        <v>617</v>
      </c>
    </row>
    <row r="307" spans="1:16">
      <c r="A307">
        <v>20190401</v>
      </c>
      <c r="B307">
        <v>33</v>
      </c>
      <c r="C307">
        <v>28</v>
      </c>
      <c r="D307" t="s">
        <v>301</v>
      </c>
      <c r="E307">
        <v>18.940000000000001</v>
      </c>
      <c r="F307">
        <v>19.399999999999999</v>
      </c>
      <c r="G307">
        <f>(F307-E307)/E307*100</f>
        <v>2.4287222808869973</v>
      </c>
      <c r="H307" s="22" t="s">
        <v>1619</v>
      </c>
      <c r="I307" t="s">
        <v>1311</v>
      </c>
      <c r="M307">
        <v>42992</v>
      </c>
      <c r="N307">
        <v>44036</v>
      </c>
      <c r="O307">
        <v>20170509</v>
      </c>
      <c r="P307" t="s">
        <v>618</v>
      </c>
    </row>
    <row r="308" spans="1:16">
      <c r="A308">
        <v>20190402</v>
      </c>
      <c r="B308">
        <v>43</v>
      </c>
      <c r="C308">
        <v>28</v>
      </c>
      <c r="D308" t="s">
        <v>302</v>
      </c>
      <c r="E308">
        <v>16.7</v>
      </c>
      <c r="F308">
        <v>16.05</v>
      </c>
      <c r="G308">
        <f t="shared" si="12"/>
        <v>-3.8922155688622673</v>
      </c>
      <c r="H308" s="21" t="s">
        <v>1627</v>
      </c>
      <c r="I308" t="s">
        <v>1312</v>
      </c>
      <c r="M308">
        <v>42992</v>
      </c>
      <c r="N308">
        <v>41318</v>
      </c>
      <c r="O308">
        <v>20170510</v>
      </c>
      <c r="P308" t="s">
        <v>619</v>
      </c>
    </row>
    <row r="309" spans="1:16">
      <c r="A309">
        <v>20190403</v>
      </c>
      <c r="B309">
        <v>32</v>
      </c>
      <c r="C309">
        <v>22</v>
      </c>
      <c r="D309" t="s">
        <v>303</v>
      </c>
      <c r="E309">
        <v>7.44</v>
      </c>
      <c r="F309">
        <v>8</v>
      </c>
      <c r="G309">
        <f t="shared" si="12"/>
        <v>7.5268817204301026</v>
      </c>
      <c r="H309" s="22" t="s">
        <v>1628</v>
      </c>
      <c r="I309" t="s">
        <v>1313</v>
      </c>
      <c r="M309">
        <v>44036</v>
      </c>
      <c r="N309">
        <v>47350</v>
      </c>
      <c r="O309">
        <v>20170511</v>
      </c>
      <c r="P309" t="s">
        <v>620</v>
      </c>
    </row>
    <row r="310" spans="1:16">
      <c r="A310">
        <v>20190404</v>
      </c>
      <c r="B310">
        <v>33</v>
      </c>
      <c r="C310">
        <v>26</v>
      </c>
      <c r="D310" t="s">
        <v>304</v>
      </c>
      <c r="I310" t="s">
        <v>1314</v>
      </c>
      <c r="J310">
        <v>13.5</v>
      </c>
      <c r="K310">
        <v>16.440000000000001</v>
      </c>
      <c r="L310">
        <f t="shared" si="13"/>
        <v>0.21777777777777788</v>
      </c>
      <c r="M310">
        <v>41318</v>
      </c>
      <c r="N310">
        <v>50316</v>
      </c>
      <c r="O310">
        <v>20170512</v>
      </c>
      <c r="P310" t="s">
        <v>621</v>
      </c>
    </row>
    <row r="311" spans="1:16">
      <c r="A311">
        <v>20190408</v>
      </c>
      <c r="B311">
        <v>40</v>
      </c>
      <c r="C311">
        <v>32</v>
      </c>
      <c r="D311" t="s">
        <v>305</v>
      </c>
      <c r="E311">
        <v>11.6</v>
      </c>
      <c r="F311">
        <v>11.2</v>
      </c>
      <c r="G311">
        <f t="shared" si="12"/>
        <v>-3.4482758620689689</v>
      </c>
      <c r="H311" s="21" t="s">
        <v>1629</v>
      </c>
      <c r="I311" t="s">
        <v>1315</v>
      </c>
      <c r="M311">
        <v>47350</v>
      </c>
      <c r="N311">
        <v>49798</v>
      </c>
      <c r="O311">
        <v>20170515</v>
      </c>
      <c r="P311" t="s">
        <v>622</v>
      </c>
    </row>
    <row r="312" spans="1:16">
      <c r="A312">
        <v>20190409</v>
      </c>
      <c r="B312">
        <v>31</v>
      </c>
      <c r="C312">
        <v>26</v>
      </c>
      <c r="D312" t="s">
        <v>306</v>
      </c>
      <c r="I312" t="s">
        <v>1316</v>
      </c>
      <c r="O312">
        <v>20170516</v>
      </c>
      <c r="P312" t="s">
        <v>623</v>
      </c>
    </row>
    <row r="313" spans="1:16">
      <c r="A313">
        <v>20190410</v>
      </c>
      <c r="B313">
        <v>28</v>
      </c>
      <c r="C313">
        <v>19</v>
      </c>
      <c r="D313" t="s">
        <v>307</v>
      </c>
      <c r="E313">
        <v>8.1999999999999993</v>
      </c>
      <c r="F313">
        <v>8</v>
      </c>
      <c r="G313">
        <f t="shared" si="12"/>
        <v>-2.4390243902438939</v>
      </c>
      <c r="H313" s="21" t="s">
        <v>1627</v>
      </c>
      <c r="I313" t="s">
        <v>1317</v>
      </c>
      <c r="M313">
        <v>50316</v>
      </c>
      <c r="N313">
        <v>49088</v>
      </c>
      <c r="O313">
        <v>20170517</v>
      </c>
      <c r="P313" t="s">
        <v>624</v>
      </c>
    </row>
    <row r="314" spans="1:16">
      <c r="A314">
        <v>20190411</v>
      </c>
      <c r="B314">
        <v>22</v>
      </c>
      <c r="C314">
        <v>14</v>
      </c>
      <c r="D314" t="s">
        <v>308</v>
      </c>
      <c r="H314" s="21" t="s">
        <v>1521</v>
      </c>
      <c r="I314" t="s">
        <v>1318</v>
      </c>
      <c r="O314">
        <v>20170518</v>
      </c>
      <c r="P314" t="s">
        <v>625</v>
      </c>
    </row>
    <row r="315" spans="1:16">
      <c r="A315">
        <v>20190412</v>
      </c>
      <c r="B315">
        <v>18</v>
      </c>
      <c r="C315">
        <v>12</v>
      </c>
      <c r="D315" t="s">
        <v>1482</v>
      </c>
      <c r="O315">
        <v>20170519</v>
      </c>
      <c r="P315" t="s">
        <v>626</v>
      </c>
    </row>
    <row r="316" spans="1:16">
      <c r="A316">
        <v>20190415</v>
      </c>
      <c r="B316">
        <v>8</v>
      </c>
      <c r="C316">
        <v>6</v>
      </c>
      <c r="D316" t="s">
        <v>1483</v>
      </c>
      <c r="O316">
        <v>20170522</v>
      </c>
      <c r="P316" t="s">
        <v>627</v>
      </c>
    </row>
    <row r="317" spans="1:16">
      <c r="A317">
        <v>20190416</v>
      </c>
      <c r="B317">
        <v>20</v>
      </c>
      <c r="C317">
        <v>18</v>
      </c>
      <c r="D317" t="s">
        <v>1484</v>
      </c>
      <c r="E317">
        <v>17.07</v>
      </c>
      <c r="F317">
        <v>18.8</v>
      </c>
      <c r="G317">
        <f t="shared" si="12"/>
        <v>10.134739308728765</v>
      </c>
      <c r="H317" s="22" t="s">
        <v>1628</v>
      </c>
      <c r="O317">
        <v>20170523</v>
      </c>
      <c r="P317" t="s">
        <v>628</v>
      </c>
    </row>
    <row r="318" spans="1:16">
      <c r="A318">
        <v>20190417</v>
      </c>
      <c r="B318">
        <v>32</v>
      </c>
      <c r="C318">
        <v>26</v>
      </c>
      <c r="D318" t="s">
        <v>1485</v>
      </c>
      <c r="O318">
        <v>20170524</v>
      </c>
      <c r="P318" t="s">
        <v>629</v>
      </c>
    </row>
    <row r="319" spans="1:16">
      <c r="A319">
        <v>20190418</v>
      </c>
      <c r="B319">
        <v>28</v>
      </c>
      <c r="C319">
        <v>20</v>
      </c>
      <c r="D319" t="s">
        <v>1486</v>
      </c>
      <c r="E319">
        <v>20.55</v>
      </c>
      <c r="F319">
        <v>23.1</v>
      </c>
      <c r="G319">
        <f t="shared" si="12"/>
        <v>12.408759124087593</v>
      </c>
      <c r="H319" s="21" t="s">
        <v>1630</v>
      </c>
      <c r="O319">
        <v>20170525</v>
      </c>
      <c r="P319" t="s">
        <v>630</v>
      </c>
    </row>
    <row r="320" spans="1:16">
      <c r="A320">
        <v>20190419</v>
      </c>
      <c r="B320">
        <v>24</v>
      </c>
      <c r="C320">
        <v>18</v>
      </c>
      <c r="D320" t="s">
        <v>1487</v>
      </c>
      <c r="E320">
        <v>13.15</v>
      </c>
      <c r="F320">
        <v>14.48</v>
      </c>
      <c r="G320">
        <f t="shared" si="12"/>
        <v>10.114068441064639</v>
      </c>
      <c r="H320" s="22" t="s">
        <v>1628</v>
      </c>
      <c r="O320">
        <v>20170526</v>
      </c>
      <c r="P320" t="s">
        <v>631</v>
      </c>
    </row>
    <row r="321" spans="1:16">
      <c r="A321">
        <v>20190422</v>
      </c>
      <c r="B321">
        <v>19</v>
      </c>
      <c r="C321">
        <v>12</v>
      </c>
      <c r="D321" t="s">
        <v>1488</v>
      </c>
      <c r="O321">
        <v>20170531</v>
      </c>
      <c r="P321" t="s">
        <v>632</v>
      </c>
    </row>
    <row r="322" spans="1:16">
      <c r="A322">
        <v>20190423</v>
      </c>
      <c r="B322">
        <v>16</v>
      </c>
      <c r="C322">
        <v>10</v>
      </c>
      <c r="D322" t="s">
        <v>1489</v>
      </c>
      <c r="H322" s="21" t="s">
        <v>1631</v>
      </c>
      <c r="O322">
        <v>20170601</v>
      </c>
      <c r="P322" t="s">
        <v>633</v>
      </c>
    </row>
    <row r="323" spans="1:16">
      <c r="A323">
        <v>20190424</v>
      </c>
      <c r="B323">
        <v>17</v>
      </c>
      <c r="C323">
        <v>12</v>
      </c>
      <c r="D323" t="s">
        <v>1490</v>
      </c>
      <c r="O323">
        <v>20170602</v>
      </c>
      <c r="P323" t="s">
        <v>634</v>
      </c>
    </row>
    <row r="324" spans="1:16">
      <c r="A324">
        <v>20190425</v>
      </c>
      <c r="B324">
        <v>9</v>
      </c>
      <c r="C324">
        <v>5</v>
      </c>
      <c r="D324" t="s">
        <v>1491</v>
      </c>
      <c r="O324">
        <v>20170605</v>
      </c>
      <c r="P324" t="s">
        <v>635</v>
      </c>
    </row>
    <row r="325" spans="1:16">
      <c r="A325">
        <v>20190426</v>
      </c>
      <c r="B325">
        <v>13</v>
      </c>
      <c r="C325">
        <v>10</v>
      </c>
      <c r="D325" t="s">
        <v>1492</v>
      </c>
      <c r="O325">
        <v>20170606</v>
      </c>
      <c r="P325" t="s">
        <v>447</v>
      </c>
    </row>
    <row r="326" spans="1:16">
      <c r="A326">
        <v>20190429</v>
      </c>
      <c r="B326">
        <v>8</v>
      </c>
      <c r="C326">
        <v>6</v>
      </c>
      <c r="D326" t="s">
        <v>1493</v>
      </c>
      <c r="O326">
        <v>20170607</v>
      </c>
      <c r="P326" t="s">
        <v>636</v>
      </c>
    </row>
    <row r="327" spans="1:16">
      <c r="A327">
        <v>20190430</v>
      </c>
      <c r="B327">
        <v>9</v>
      </c>
      <c r="C327">
        <v>6</v>
      </c>
      <c r="D327" t="s">
        <v>1494</v>
      </c>
      <c r="O327">
        <v>20170608</v>
      </c>
      <c r="P327" t="s">
        <v>637</v>
      </c>
    </row>
    <row r="328" spans="1:16">
      <c r="A328">
        <v>20190506</v>
      </c>
      <c r="B328">
        <v>10</v>
      </c>
      <c r="C328">
        <v>7</v>
      </c>
      <c r="D328" t="s">
        <v>1495</v>
      </c>
      <c r="H328" s="21" t="s">
        <v>1632</v>
      </c>
      <c r="O328">
        <v>20170609</v>
      </c>
      <c r="P328" t="s">
        <v>638</v>
      </c>
    </row>
    <row r="329" spans="1:16">
      <c r="A329">
        <v>20190507</v>
      </c>
      <c r="B329">
        <v>16</v>
      </c>
      <c r="C329">
        <v>11</v>
      </c>
      <c r="D329" t="s">
        <v>1496</v>
      </c>
      <c r="E329">
        <v>18.03</v>
      </c>
      <c r="F329">
        <v>18.510000000000002</v>
      </c>
      <c r="G329">
        <f t="shared" ref="G329:G391" si="14">(F329-E329)/E329*100</f>
        <v>2.6622296173044946</v>
      </c>
      <c r="H329" s="22" t="s">
        <v>1633</v>
      </c>
      <c r="O329">
        <v>20170612</v>
      </c>
      <c r="P329" t="s">
        <v>412</v>
      </c>
    </row>
    <row r="330" spans="1:16">
      <c r="A330">
        <v>20190508</v>
      </c>
      <c r="B330">
        <v>18</v>
      </c>
      <c r="C330">
        <v>13</v>
      </c>
      <c r="D330" t="s">
        <v>1497</v>
      </c>
      <c r="O330">
        <v>20170613</v>
      </c>
      <c r="P330" t="s">
        <v>639</v>
      </c>
    </row>
    <row r="331" spans="1:16">
      <c r="A331">
        <v>20190509</v>
      </c>
      <c r="B331">
        <v>12</v>
      </c>
      <c r="C331">
        <v>10</v>
      </c>
      <c r="D331" t="s">
        <v>1498</v>
      </c>
      <c r="E331">
        <v>5.29</v>
      </c>
      <c r="F331">
        <v>5.29</v>
      </c>
      <c r="G331">
        <f t="shared" si="14"/>
        <v>0</v>
      </c>
      <c r="O331">
        <v>20170614</v>
      </c>
      <c r="P331" t="s">
        <v>640</v>
      </c>
    </row>
    <row r="332" spans="1:16">
      <c r="A332">
        <v>20190510</v>
      </c>
      <c r="B332">
        <v>17</v>
      </c>
      <c r="C332">
        <v>15</v>
      </c>
      <c r="D332" t="s">
        <v>1499</v>
      </c>
      <c r="E332">
        <v>6.27</v>
      </c>
      <c r="F332">
        <v>6.46</v>
      </c>
      <c r="G332">
        <f t="shared" si="14"/>
        <v>3.0303030303030365</v>
      </c>
      <c r="H332" s="21" t="s">
        <v>1634</v>
      </c>
      <c r="O332">
        <v>20170615</v>
      </c>
      <c r="P332" t="s">
        <v>641</v>
      </c>
    </row>
    <row r="333" spans="1:16">
      <c r="A333">
        <v>20190513</v>
      </c>
      <c r="B333">
        <v>21</v>
      </c>
      <c r="C333">
        <v>17</v>
      </c>
      <c r="D333" t="s">
        <v>1500</v>
      </c>
      <c r="H333" s="22" t="s">
        <v>1628</v>
      </c>
      <c r="O333">
        <v>20170616</v>
      </c>
      <c r="P333" t="s">
        <v>642</v>
      </c>
    </row>
    <row r="334" spans="1:16">
      <c r="A334">
        <v>20190514</v>
      </c>
      <c r="B334">
        <v>12</v>
      </c>
      <c r="C334">
        <v>9</v>
      </c>
      <c r="D334" t="s">
        <v>1501</v>
      </c>
      <c r="E334">
        <v>9.1</v>
      </c>
      <c r="F334">
        <v>9.85</v>
      </c>
      <c r="G334">
        <f t="shared" si="14"/>
        <v>8.2417582417582409</v>
      </c>
      <c r="O334">
        <v>20170619</v>
      </c>
      <c r="P334" t="s">
        <v>643</v>
      </c>
    </row>
    <row r="335" spans="1:16">
      <c r="A335">
        <v>20190515</v>
      </c>
      <c r="B335">
        <v>16</v>
      </c>
      <c r="C335">
        <v>12</v>
      </c>
      <c r="D335" t="s">
        <v>1502</v>
      </c>
      <c r="O335">
        <v>20170620</v>
      </c>
      <c r="P335" t="s">
        <v>644</v>
      </c>
    </row>
    <row r="336" spans="1:16">
      <c r="A336">
        <v>20190516</v>
      </c>
      <c r="B336">
        <v>13</v>
      </c>
      <c r="C336">
        <v>11</v>
      </c>
      <c r="D336" t="s">
        <v>1503</v>
      </c>
      <c r="E336">
        <v>14.99</v>
      </c>
      <c r="F336">
        <v>16.510000000000002</v>
      </c>
      <c r="G336">
        <f t="shared" si="14"/>
        <v>10.140093395597074</v>
      </c>
      <c r="H336" s="22" t="s">
        <v>1628</v>
      </c>
      <c r="O336">
        <v>20170621</v>
      </c>
      <c r="P336" t="s">
        <v>645</v>
      </c>
    </row>
    <row r="337" spans="1:16">
      <c r="A337">
        <v>20190517</v>
      </c>
      <c r="B337">
        <v>13</v>
      </c>
      <c r="C337">
        <v>11</v>
      </c>
      <c r="D337" t="s">
        <v>1504</v>
      </c>
      <c r="O337">
        <v>20170622</v>
      </c>
      <c r="P337" t="s">
        <v>646</v>
      </c>
    </row>
    <row r="338" spans="1:16">
      <c r="A338">
        <v>20190520</v>
      </c>
      <c r="B338">
        <v>19</v>
      </c>
      <c r="C338">
        <v>13</v>
      </c>
      <c r="D338" t="s">
        <v>1505</v>
      </c>
      <c r="H338" s="21" t="s">
        <v>1635</v>
      </c>
      <c r="O338">
        <v>20170623</v>
      </c>
      <c r="P338" t="s">
        <v>440</v>
      </c>
    </row>
    <row r="339" spans="1:16">
      <c r="A339">
        <v>20190521</v>
      </c>
      <c r="B339">
        <v>21</v>
      </c>
      <c r="C339">
        <v>16</v>
      </c>
      <c r="D339" t="s">
        <v>1506</v>
      </c>
      <c r="O339">
        <v>20170626</v>
      </c>
      <c r="P339" t="s">
        <v>445</v>
      </c>
    </row>
    <row r="340" spans="1:16">
      <c r="A340">
        <v>20190522</v>
      </c>
      <c r="B340">
        <v>13</v>
      </c>
      <c r="C340">
        <v>9</v>
      </c>
      <c r="D340" s="13" t="s">
        <v>1574</v>
      </c>
      <c r="E340">
        <v>9.76</v>
      </c>
      <c r="F340">
        <v>8.52</v>
      </c>
      <c r="G340">
        <f t="shared" si="14"/>
        <v>-12.704918032786889</v>
      </c>
      <c r="H340" s="14"/>
      <c r="O340">
        <v>20170627</v>
      </c>
      <c r="P340" t="s">
        <v>647</v>
      </c>
    </row>
    <row r="341" spans="1:16">
      <c r="A341">
        <v>20190523</v>
      </c>
      <c r="B341">
        <v>14</v>
      </c>
      <c r="C341">
        <v>10</v>
      </c>
      <c r="D341" s="13" t="s">
        <v>1575</v>
      </c>
      <c r="H341" s="21" t="s">
        <v>1636</v>
      </c>
      <c r="O341">
        <v>20170628</v>
      </c>
      <c r="P341" t="s">
        <v>648</v>
      </c>
    </row>
    <row r="342" spans="1:16">
      <c r="A342">
        <v>20190524</v>
      </c>
      <c r="B342">
        <v>12</v>
      </c>
      <c r="C342">
        <v>8</v>
      </c>
      <c r="D342" t="s">
        <v>1507</v>
      </c>
      <c r="H342" s="21" t="s">
        <v>1637</v>
      </c>
      <c r="O342">
        <v>20170629</v>
      </c>
      <c r="P342" t="s">
        <v>649</v>
      </c>
    </row>
    <row r="343" spans="1:16" ht="28.8">
      <c r="A343">
        <v>20190527</v>
      </c>
      <c r="B343">
        <v>13</v>
      </c>
      <c r="C343">
        <v>8</v>
      </c>
      <c r="D343" t="s">
        <v>1508</v>
      </c>
      <c r="H343" s="23" t="s">
        <v>1638</v>
      </c>
      <c r="O343">
        <v>20170630</v>
      </c>
      <c r="P343" t="s">
        <v>650</v>
      </c>
    </row>
    <row r="344" spans="1:16">
      <c r="A344">
        <v>20190528</v>
      </c>
      <c r="B344">
        <v>29</v>
      </c>
      <c r="C344">
        <v>22</v>
      </c>
      <c r="D344" t="s">
        <v>1509</v>
      </c>
      <c r="O344">
        <v>20170703</v>
      </c>
      <c r="P344" t="s">
        <v>651</v>
      </c>
    </row>
    <row r="345" spans="1:16">
      <c r="A345">
        <v>20190529</v>
      </c>
      <c r="B345">
        <v>26</v>
      </c>
      <c r="C345">
        <v>19</v>
      </c>
      <c r="D345" t="s">
        <v>1510</v>
      </c>
      <c r="E345">
        <v>32.21</v>
      </c>
      <c r="F345">
        <v>31</v>
      </c>
      <c r="G345">
        <f t="shared" si="14"/>
        <v>-3.7565973300217346</v>
      </c>
      <c r="H345" s="21" t="s">
        <v>1639</v>
      </c>
      <c r="O345">
        <v>20170704</v>
      </c>
      <c r="P345" t="s">
        <v>652</v>
      </c>
    </row>
    <row r="346" spans="1:16">
      <c r="A346">
        <v>20190530</v>
      </c>
      <c r="B346">
        <v>23</v>
      </c>
      <c r="C346">
        <v>18</v>
      </c>
      <c r="D346" t="s">
        <v>1511</v>
      </c>
      <c r="E346">
        <v>56.88</v>
      </c>
      <c r="F346">
        <v>62</v>
      </c>
      <c r="G346">
        <f t="shared" si="14"/>
        <v>9.0014064697608944</v>
      </c>
      <c r="H346" s="22" t="s">
        <v>1640</v>
      </c>
      <c r="O346">
        <v>20170705</v>
      </c>
      <c r="P346" t="s">
        <v>653</v>
      </c>
    </row>
    <row r="347" spans="1:16">
      <c r="A347">
        <v>20190531</v>
      </c>
      <c r="B347">
        <v>28</v>
      </c>
      <c r="C347">
        <v>22</v>
      </c>
      <c r="D347" t="s">
        <v>1512</v>
      </c>
      <c r="O347">
        <v>20170706</v>
      </c>
      <c r="P347" t="s">
        <v>654</v>
      </c>
    </row>
    <row r="348" spans="1:16" ht="28.8">
      <c r="A348">
        <v>20190603</v>
      </c>
      <c r="B348">
        <v>12</v>
      </c>
      <c r="C348">
        <v>8</v>
      </c>
      <c r="D348" t="s">
        <v>1513</v>
      </c>
      <c r="H348" s="23" t="s">
        <v>1641</v>
      </c>
      <c r="O348">
        <v>20170707</v>
      </c>
      <c r="P348" t="s">
        <v>655</v>
      </c>
    </row>
    <row r="349" spans="1:16">
      <c r="A349">
        <v>20190604</v>
      </c>
      <c r="B349">
        <v>12</v>
      </c>
      <c r="C349">
        <v>9</v>
      </c>
      <c r="D349" t="s">
        <v>1514</v>
      </c>
      <c r="E349">
        <v>39.590000000000003</v>
      </c>
      <c r="F349">
        <v>40</v>
      </c>
      <c r="G349">
        <f t="shared" si="14"/>
        <v>1.0356150543066343</v>
      </c>
      <c r="H349" s="22" t="s">
        <v>1619</v>
      </c>
      <c r="O349">
        <v>20170710</v>
      </c>
      <c r="P349" t="s">
        <v>656</v>
      </c>
    </row>
    <row r="350" spans="1:16">
      <c r="A350">
        <v>20190605</v>
      </c>
      <c r="B350">
        <v>12</v>
      </c>
      <c r="C350">
        <v>10</v>
      </c>
      <c r="D350" t="s">
        <v>1515</v>
      </c>
      <c r="O350">
        <v>20170711</v>
      </c>
      <c r="P350" t="s">
        <v>657</v>
      </c>
    </row>
    <row r="351" spans="1:16">
      <c r="A351">
        <v>20190606</v>
      </c>
      <c r="B351">
        <v>10</v>
      </c>
      <c r="C351">
        <v>8</v>
      </c>
      <c r="D351" t="s">
        <v>1516</v>
      </c>
      <c r="E351">
        <v>31.08</v>
      </c>
      <c r="F351">
        <v>41.38</v>
      </c>
      <c r="G351">
        <f t="shared" si="14"/>
        <v>33.140283140283152</v>
      </c>
      <c r="H351" s="22" t="s">
        <v>1642</v>
      </c>
      <c r="O351">
        <v>20170712</v>
      </c>
      <c r="P351" t="s">
        <v>658</v>
      </c>
    </row>
    <row r="352" spans="1:16">
      <c r="A352">
        <v>20190610</v>
      </c>
      <c r="B352">
        <v>12</v>
      </c>
      <c r="C352">
        <v>11</v>
      </c>
      <c r="D352" t="s">
        <v>1517</v>
      </c>
      <c r="O352">
        <v>20170713</v>
      </c>
      <c r="P352" t="s">
        <v>659</v>
      </c>
    </row>
    <row r="353" spans="1:16">
      <c r="A353">
        <v>20190611</v>
      </c>
      <c r="B353">
        <v>29</v>
      </c>
      <c r="C353">
        <v>26</v>
      </c>
      <c r="D353" t="s">
        <v>1522</v>
      </c>
      <c r="O353">
        <v>20170714</v>
      </c>
      <c r="P353" t="s">
        <v>660</v>
      </c>
    </row>
    <row r="354" spans="1:16">
      <c r="A354">
        <v>20190612</v>
      </c>
      <c r="B354">
        <v>24</v>
      </c>
      <c r="C354">
        <v>21</v>
      </c>
      <c r="D354" t="s">
        <v>1523</v>
      </c>
      <c r="O354">
        <v>20170717</v>
      </c>
      <c r="P354" t="s">
        <v>661</v>
      </c>
    </row>
    <row r="355" spans="1:16" ht="28.8">
      <c r="A355">
        <v>20190613</v>
      </c>
      <c r="B355">
        <v>16</v>
      </c>
      <c r="C355">
        <v>12</v>
      </c>
      <c r="D355" t="s">
        <v>1524</v>
      </c>
      <c r="H355" s="23" t="s">
        <v>1643</v>
      </c>
      <c r="O355">
        <v>20170718</v>
      </c>
      <c r="P355" t="s">
        <v>662</v>
      </c>
    </row>
    <row r="356" spans="1:16">
      <c r="A356">
        <v>20190614</v>
      </c>
      <c r="B356">
        <v>9</v>
      </c>
      <c r="C356">
        <v>7</v>
      </c>
      <c r="D356" t="s">
        <v>1525</v>
      </c>
      <c r="O356">
        <v>20170719</v>
      </c>
      <c r="P356" t="s">
        <v>663</v>
      </c>
    </row>
    <row r="357" spans="1:16">
      <c r="A357">
        <v>20190617</v>
      </c>
      <c r="B357">
        <v>9</v>
      </c>
      <c r="C357">
        <v>7</v>
      </c>
      <c r="D357" t="s">
        <v>1526</v>
      </c>
      <c r="O357">
        <v>20170720</v>
      </c>
      <c r="P357" t="s">
        <v>664</v>
      </c>
    </row>
    <row r="358" spans="1:16">
      <c r="A358">
        <v>20190618</v>
      </c>
      <c r="B358">
        <v>12</v>
      </c>
      <c r="C358">
        <v>10</v>
      </c>
      <c r="D358" t="s">
        <v>1527</v>
      </c>
      <c r="O358">
        <v>20170721</v>
      </c>
      <c r="P358" t="s">
        <v>665</v>
      </c>
    </row>
    <row r="359" spans="1:16">
      <c r="A359">
        <v>20190619</v>
      </c>
      <c r="B359">
        <v>22</v>
      </c>
      <c r="C359">
        <v>20</v>
      </c>
      <c r="D359" t="s">
        <v>1528</v>
      </c>
      <c r="E359">
        <v>31</v>
      </c>
      <c r="F359">
        <v>35</v>
      </c>
      <c r="G359">
        <f t="shared" si="14"/>
        <v>12.903225806451612</v>
      </c>
      <c r="H359" s="22" t="s">
        <v>1644</v>
      </c>
      <c r="O359">
        <v>20170724</v>
      </c>
      <c r="P359" t="s">
        <v>666</v>
      </c>
    </row>
    <row r="360" spans="1:16">
      <c r="A360">
        <v>20190620</v>
      </c>
      <c r="B360">
        <v>22</v>
      </c>
      <c r="C360">
        <v>19</v>
      </c>
      <c r="D360" t="s">
        <v>1529</v>
      </c>
      <c r="G360" s="4"/>
      <c r="O360">
        <v>20170725</v>
      </c>
      <c r="P360" t="s">
        <v>573</v>
      </c>
    </row>
    <row r="361" spans="1:16">
      <c r="A361">
        <v>20190621</v>
      </c>
      <c r="B361">
        <v>29</v>
      </c>
      <c r="C361">
        <v>23</v>
      </c>
      <c r="D361" t="s">
        <v>1530</v>
      </c>
      <c r="G361" s="4"/>
      <c r="H361" s="21" t="s">
        <v>1645</v>
      </c>
      <c r="O361">
        <v>20170726</v>
      </c>
      <c r="P361" t="s">
        <v>667</v>
      </c>
    </row>
    <row r="362" spans="1:16">
      <c r="A362">
        <v>20190624</v>
      </c>
      <c r="B362">
        <v>33</v>
      </c>
      <c r="C362">
        <v>20</v>
      </c>
      <c r="D362" t="s">
        <v>1531</v>
      </c>
      <c r="G362" s="4"/>
      <c r="H362" s="21" t="s">
        <v>1646</v>
      </c>
      <c r="O362">
        <v>20170727</v>
      </c>
      <c r="P362" t="s">
        <v>668</v>
      </c>
    </row>
    <row r="363" spans="1:16">
      <c r="A363">
        <v>20190625</v>
      </c>
      <c r="B363">
        <v>19</v>
      </c>
      <c r="C363">
        <v>13</v>
      </c>
      <c r="D363" t="s">
        <v>1532</v>
      </c>
      <c r="G363" s="4"/>
      <c r="H363" s="21" t="s">
        <v>1647</v>
      </c>
      <c r="I363" s="6" t="s">
        <v>1560</v>
      </c>
      <c r="O363">
        <v>20170728</v>
      </c>
      <c r="P363" t="s">
        <v>669</v>
      </c>
    </row>
    <row r="364" spans="1:16">
      <c r="A364">
        <v>20190626</v>
      </c>
      <c r="B364">
        <v>14</v>
      </c>
      <c r="C364">
        <v>11</v>
      </c>
      <c r="D364" t="s">
        <v>1533</v>
      </c>
      <c r="G364" s="4"/>
      <c r="H364" s="21" t="s">
        <v>1650</v>
      </c>
      <c r="O364">
        <v>20170731</v>
      </c>
      <c r="P364" t="s">
        <v>670</v>
      </c>
    </row>
    <row r="365" spans="1:16">
      <c r="A365">
        <v>20190627</v>
      </c>
      <c r="B365">
        <v>14</v>
      </c>
      <c r="C365">
        <v>10</v>
      </c>
      <c r="D365" t="s">
        <v>1534</v>
      </c>
      <c r="G365" s="4"/>
      <c r="H365" s="21" t="s">
        <v>1649</v>
      </c>
      <c r="O365">
        <v>20170801</v>
      </c>
      <c r="P365" t="s">
        <v>671</v>
      </c>
    </row>
    <row r="366" spans="1:16">
      <c r="A366">
        <v>20190628</v>
      </c>
      <c r="B366">
        <v>11</v>
      </c>
      <c r="C366">
        <v>7</v>
      </c>
      <c r="D366" t="s">
        <v>1535</v>
      </c>
      <c r="G366" s="4"/>
      <c r="H366" s="21" t="s">
        <v>1648</v>
      </c>
      <c r="O366">
        <v>20170802</v>
      </c>
      <c r="P366" t="s">
        <v>672</v>
      </c>
    </row>
    <row r="367" spans="1:16">
      <c r="A367">
        <v>20190701</v>
      </c>
      <c r="B367">
        <v>19</v>
      </c>
      <c r="C367">
        <v>13</v>
      </c>
      <c r="D367" s="13" t="s">
        <v>1564</v>
      </c>
      <c r="G367" s="4"/>
      <c r="H367" s="21" t="s">
        <v>1659</v>
      </c>
      <c r="O367">
        <v>20170803</v>
      </c>
      <c r="P367" t="s">
        <v>673</v>
      </c>
    </row>
    <row r="368" spans="1:16">
      <c r="A368">
        <v>20190702</v>
      </c>
      <c r="B368">
        <v>12</v>
      </c>
      <c r="C368">
        <v>9</v>
      </c>
      <c r="D368" t="s">
        <v>1536</v>
      </c>
      <c r="G368" s="4"/>
      <c r="H368" s="21" t="s">
        <v>1651</v>
      </c>
      <c r="O368">
        <v>20170804</v>
      </c>
      <c r="P368" t="s">
        <v>674</v>
      </c>
    </row>
    <row r="369" spans="1:16">
      <c r="A369">
        <v>20190703</v>
      </c>
      <c r="B369">
        <v>9</v>
      </c>
      <c r="C369">
        <v>6</v>
      </c>
      <c r="D369" t="s">
        <v>1537</v>
      </c>
      <c r="G369" s="4"/>
      <c r="O369">
        <v>20170807</v>
      </c>
      <c r="P369" t="s">
        <v>675</v>
      </c>
    </row>
    <row r="370" spans="1:16">
      <c r="A370">
        <v>20190704</v>
      </c>
      <c r="B370">
        <v>8</v>
      </c>
      <c r="C370">
        <v>6</v>
      </c>
      <c r="D370" t="s">
        <v>1538</v>
      </c>
      <c r="G370" s="4"/>
      <c r="O370">
        <v>20170808</v>
      </c>
      <c r="P370" t="s">
        <v>676</v>
      </c>
    </row>
    <row r="371" spans="1:16">
      <c r="A371">
        <v>20190705</v>
      </c>
      <c r="B371">
        <v>8</v>
      </c>
      <c r="C371">
        <v>5</v>
      </c>
      <c r="D371" t="s">
        <v>1539</v>
      </c>
      <c r="G371" s="4"/>
      <c r="O371">
        <v>20170809</v>
      </c>
      <c r="P371" t="s">
        <v>677</v>
      </c>
    </row>
    <row r="372" spans="1:16">
      <c r="A372">
        <v>20190708</v>
      </c>
      <c r="B372">
        <v>5</v>
      </c>
      <c r="C372">
        <v>4</v>
      </c>
      <c r="D372" t="s">
        <v>1540</v>
      </c>
      <c r="G372" s="4"/>
      <c r="O372">
        <v>20170810</v>
      </c>
      <c r="P372" t="s">
        <v>678</v>
      </c>
    </row>
    <row r="373" spans="1:16">
      <c r="A373">
        <v>20190709</v>
      </c>
      <c r="B373">
        <v>9</v>
      </c>
      <c r="C373">
        <v>6</v>
      </c>
      <c r="D373" t="s">
        <v>1541</v>
      </c>
      <c r="G373" s="4"/>
      <c r="O373">
        <v>20170811</v>
      </c>
      <c r="P373" t="s">
        <v>679</v>
      </c>
    </row>
    <row r="374" spans="1:16">
      <c r="A374">
        <v>20190710</v>
      </c>
      <c r="B374">
        <v>6</v>
      </c>
      <c r="C374">
        <v>3</v>
      </c>
      <c r="D374" t="s">
        <v>1542</v>
      </c>
      <c r="G374" s="4"/>
      <c r="O374">
        <v>20170814</v>
      </c>
      <c r="P374" t="s">
        <v>680</v>
      </c>
    </row>
    <row r="375" spans="1:16">
      <c r="A375">
        <v>20190711</v>
      </c>
      <c r="B375">
        <v>7</v>
      </c>
      <c r="C375">
        <v>4</v>
      </c>
      <c r="D375" t="s">
        <v>1543</v>
      </c>
      <c r="G375" s="4"/>
      <c r="O375">
        <v>20170815</v>
      </c>
      <c r="P375" t="s">
        <v>681</v>
      </c>
    </row>
    <row r="376" spans="1:16">
      <c r="A376">
        <v>20190712</v>
      </c>
      <c r="B376">
        <v>6</v>
      </c>
      <c r="C376">
        <v>3</v>
      </c>
      <c r="D376" t="s">
        <v>1544</v>
      </c>
      <c r="G376" s="4"/>
      <c r="O376">
        <v>20170816</v>
      </c>
      <c r="P376" t="s">
        <v>682</v>
      </c>
    </row>
    <row r="377" spans="1:16">
      <c r="A377">
        <v>20190715</v>
      </c>
      <c r="B377">
        <v>10</v>
      </c>
      <c r="C377">
        <v>8</v>
      </c>
      <c r="D377" t="s">
        <v>1545</v>
      </c>
      <c r="G377" s="4"/>
      <c r="O377">
        <v>20170817</v>
      </c>
      <c r="P377" t="s">
        <v>683</v>
      </c>
    </row>
    <row r="378" spans="1:16">
      <c r="A378" s="3">
        <v>20190716</v>
      </c>
      <c r="B378" s="3">
        <v>14</v>
      </c>
      <c r="C378" s="3">
        <v>11</v>
      </c>
      <c r="D378" s="4" t="s">
        <v>1546</v>
      </c>
      <c r="E378">
        <v>6.6</v>
      </c>
      <c r="F378">
        <v>7.22</v>
      </c>
      <c r="G378" s="4">
        <f t="shared" si="14"/>
        <v>9.3939393939393963</v>
      </c>
      <c r="H378" s="22" t="s">
        <v>1652</v>
      </c>
      <c r="O378">
        <v>20170818</v>
      </c>
      <c r="P378" t="s">
        <v>684</v>
      </c>
    </row>
    <row r="379" spans="1:16">
      <c r="A379" s="3">
        <v>20190717</v>
      </c>
      <c r="B379" s="3">
        <v>11</v>
      </c>
      <c r="C379" s="3">
        <v>7</v>
      </c>
      <c r="D379" s="4" t="s">
        <v>1547</v>
      </c>
      <c r="G379" s="6"/>
      <c r="O379">
        <v>20170821</v>
      </c>
      <c r="P379" t="s">
        <v>685</v>
      </c>
    </row>
    <row r="380" spans="1:16">
      <c r="A380" s="3">
        <v>20190718</v>
      </c>
      <c r="B380" s="3">
        <v>10</v>
      </c>
      <c r="C380" s="3">
        <v>4</v>
      </c>
      <c r="D380" s="4" t="s">
        <v>1548</v>
      </c>
      <c r="G380" s="6"/>
      <c r="H380" s="21" t="s">
        <v>1653</v>
      </c>
      <c r="O380">
        <v>20170822</v>
      </c>
      <c r="P380" t="s">
        <v>686</v>
      </c>
    </row>
    <row r="381" spans="1:16">
      <c r="A381" s="3">
        <v>20190719</v>
      </c>
      <c r="B381" s="3">
        <v>8</v>
      </c>
      <c r="C381" s="3">
        <v>2</v>
      </c>
      <c r="D381" s="4" t="s">
        <v>1549</v>
      </c>
      <c r="G381" s="6"/>
      <c r="O381">
        <v>20170823</v>
      </c>
      <c r="P381" t="s">
        <v>687</v>
      </c>
    </row>
    <row r="382" spans="1:16">
      <c r="A382" s="3">
        <v>20190722</v>
      </c>
      <c r="B382" s="3">
        <v>6</v>
      </c>
      <c r="C382" s="3">
        <v>2</v>
      </c>
      <c r="D382" s="4" t="s">
        <v>1550</v>
      </c>
      <c r="G382" s="6"/>
      <c r="O382">
        <v>20170824</v>
      </c>
      <c r="P382" t="s">
        <v>688</v>
      </c>
    </row>
    <row r="383" spans="1:16">
      <c r="A383" s="3">
        <v>20190723</v>
      </c>
      <c r="B383" s="3">
        <v>8</v>
      </c>
      <c r="C383" s="3">
        <v>4</v>
      </c>
      <c r="D383" s="4" t="s">
        <v>1551</v>
      </c>
      <c r="G383" s="6"/>
      <c r="O383">
        <v>20170825</v>
      </c>
      <c r="P383" t="s">
        <v>689</v>
      </c>
    </row>
    <row r="384" spans="1:16">
      <c r="A384" s="3">
        <v>20190724</v>
      </c>
      <c r="B384" s="3">
        <v>15</v>
      </c>
      <c r="C384" s="3">
        <v>10</v>
      </c>
      <c r="D384" s="4" t="s">
        <v>1552</v>
      </c>
      <c r="G384" s="6"/>
      <c r="H384" s="21" t="s">
        <v>1654</v>
      </c>
      <c r="O384">
        <v>20170828</v>
      </c>
      <c r="P384" t="s">
        <v>690</v>
      </c>
    </row>
    <row r="385" spans="1:16">
      <c r="A385" s="5">
        <v>20190725</v>
      </c>
      <c r="B385" s="5">
        <v>12</v>
      </c>
      <c r="C385" s="5">
        <v>6</v>
      </c>
      <c r="D385" s="6" t="s">
        <v>1553</v>
      </c>
      <c r="G385" s="6"/>
      <c r="H385" s="21" t="s">
        <v>1655</v>
      </c>
      <c r="O385">
        <v>20170829</v>
      </c>
      <c r="P385" t="s">
        <v>691</v>
      </c>
    </row>
    <row r="386" spans="1:16">
      <c r="A386" s="5">
        <v>20190726</v>
      </c>
      <c r="B386" s="5">
        <v>8</v>
      </c>
      <c r="C386" s="5">
        <v>5</v>
      </c>
      <c r="D386" s="6" t="s">
        <v>1554</v>
      </c>
      <c r="G386" s="6"/>
      <c r="O386">
        <v>20170830</v>
      </c>
      <c r="P386" t="s">
        <v>692</v>
      </c>
    </row>
    <row r="387" spans="1:16">
      <c r="A387" s="5">
        <v>20190729</v>
      </c>
      <c r="B387" s="5">
        <v>6</v>
      </c>
      <c r="C387" s="5">
        <v>2</v>
      </c>
      <c r="D387" s="6" t="s">
        <v>1555</v>
      </c>
      <c r="G387" s="6"/>
      <c r="O387">
        <v>20170831</v>
      </c>
      <c r="P387" t="s">
        <v>693</v>
      </c>
    </row>
    <row r="388" spans="1:16">
      <c r="A388" s="5">
        <v>20190730</v>
      </c>
      <c r="B388" s="5">
        <v>9</v>
      </c>
      <c r="C388" s="5">
        <v>3</v>
      </c>
      <c r="D388" s="6" t="s">
        <v>1556</v>
      </c>
      <c r="G388" s="6"/>
      <c r="O388">
        <v>20170901</v>
      </c>
      <c r="P388" t="s">
        <v>694</v>
      </c>
    </row>
    <row r="389" spans="1:16">
      <c r="A389" s="5">
        <v>20190731</v>
      </c>
      <c r="B389" s="5">
        <v>11</v>
      </c>
      <c r="C389" s="5">
        <v>4</v>
      </c>
      <c r="D389" s="6" t="s">
        <v>1557</v>
      </c>
      <c r="G389" s="6"/>
      <c r="O389">
        <v>20170904</v>
      </c>
      <c r="P389" t="s">
        <v>695</v>
      </c>
    </row>
    <row r="390" spans="1:16">
      <c r="A390" s="5">
        <v>20190801</v>
      </c>
      <c r="B390" s="5">
        <v>15</v>
      </c>
      <c r="C390" s="5">
        <v>7</v>
      </c>
      <c r="D390" s="6" t="s">
        <v>1558</v>
      </c>
      <c r="E390">
        <v>6.26</v>
      </c>
      <c r="F390">
        <v>7.14</v>
      </c>
      <c r="G390" s="6">
        <f t="shared" si="14"/>
        <v>14.057507987220447</v>
      </c>
      <c r="H390" s="22" t="s">
        <v>1656</v>
      </c>
      <c r="O390">
        <v>20170905</v>
      </c>
      <c r="P390" t="s">
        <v>696</v>
      </c>
    </row>
    <row r="391" spans="1:16">
      <c r="A391" s="7">
        <v>20190802</v>
      </c>
      <c r="B391" s="7">
        <v>10</v>
      </c>
      <c r="C391" s="8">
        <v>4</v>
      </c>
      <c r="D391" s="13" t="s">
        <v>1602</v>
      </c>
      <c r="E391">
        <v>8.99</v>
      </c>
      <c r="F391">
        <v>8.9</v>
      </c>
      <c r="G391" s="9">
        <f t="shared" si="14"/>
        <v>-1.0011123470522787</v>
      </c>
      <c r="H391" s="21" t="s">
        <v>1634</v>
      </c>
      <c r="O391">
        <v>20170906</v>
      </c>
      <c r="P391" t="s">
        <v>697</v>
      </c>
    </row>
    <row r="392" spans="1:16">
      <c r="A392" s="7">
        <v>20190805</v>
      </c>
      <c r="B392" s="7">
        <v>11</v>
      </c>
      <c r="C392" s="8">
        <v>6</v>
      </c>
      <c r="D392" s="13" t="s">
        <v>1601</v>
      </c>
      <c r="G392" s="13"/>
      <c r="H392" s="21" t="s">
        <v>1657</v>
      </c>
      <c r="O392">
        <v>20170907</v>
      </c>
      <c r="P392" t="s">
        <v>698</v>
      </c>
    </row>
    <row r="393" spans="1:16">
      <c r="A393" s="7">
        <v>20190806</v>
      </c>
      <c r="B393" s="7">
        <v>12</v>
      </c>
      <c r="C393" s="8">
        <v>7</v>
      </c>
      <c r="D393" s="9" t="s">
        <v>1561</v>
      </c>
      <c r="E393">
        <v>63</v>
      </c>
      <c r="F393">
        <v>66.05</v>
      </c>
      <c r="G393" s="13">
        <f t="shared" ref="G393:G411" si="15">(F393-E393)/E393*100</f>
        <v>4.8412698412698365</v>
      </c>
      <c r="H393" s="22" t="s">
        <v>1658</v>
      </c>
      <c r="O393">
        <v>20170908</v>
      </c>
      <c r="P393" t="s">
        <v>699</v>
      </c>
    </row>
    <row r="394" spans="1:16">
      <c r="A394" s="10">
        <v>20190807</v>
      </c>
      <c r="B394" s="10">
        <v>7</v>
      </c>
      <c r="C394" s="10">
        <v>4</v>
      </c>
      <c r="D394" s="11" t="s">
        <v>1562</v>
      </c>
      <c r="G394" s="13"/>
      <c r="O394">
        <v>20170911</v>
      </c>
      <c r="P394" t="s">
        <v>700</v>
      </c>
    </row>
    <row r="395" spans="1:16">
      <c r="A395" s="12">
        <v>20190808</v>
      </c>
      <c r="B395" s="12">
        <v>10</v>
      </c>
      <c r="C395" s="12">
        <v>6</v>
      </c>
      <c r="D395" s="13" t="s">
        <v>1563</v>
      </c>
      <c r="E395">
        <v>29.21</v>
      </c>
      <c r="F395">
        <v>28</v>
      </c>
      <c r="G395" s="13">
        <f t="shared" si="15"/>
        <v>-4.1424169804861375</v>
      </c>
      <c r="H395" s="22" t="s">
        <v>1642</v>
      </c>
      <c r="O395">
        <v>20170912</v>
      </c>
      <c r="P395" t="s">
        <v>701</v>
      </c>
    </row>
    <row r="396" spans="1:16">
      <c r="A396" s="13">
        <v>20190809</v>
      </c>
      <c r="B396" s="13">
        <v>5</v>
      </c>
      <c r="C396" s="13">
        <v>3</v>
      </c>
      <c r="D396" s="13" t="s">
        <v>1565</v>
      </c>
      <c r="G396" s="13"/>
      <c r="O396">
        <v>20170913</v>
      </c>
      <c r="P396" t="s">
        <v>702</v>
      </c>
    </row>
    <row r="397" spans="1:16">
      <c r="A397" s="13">
        <v>20190812</v>
      </c>
      <c r="B397" s="13">
        <v>6</v>
      </c>
      <c r="C397" s="13">
        <v>4</v>
      </c>
      <c r="D397" s="13" t="s">
        <v>1566</v>
      </c>
      <c r="G397" s="13"/>
      <c r="O397">
        <v>20170914</v>
      </c>
      <c r="P397" t="s">
        <v>703</v>
      </c>
    </row>
    <row r="398" spans="1:16">
      <c r="A398" s="13">
        <v>20190813</v>
      </c>
      <c r="B398" s="13">
        <v>9</v>
      </c>
      <c r="C398" s="13">
        <v>5</v>
      </c>
      <c r="D398" s="13" t="s">
        <v>1567</v>
      </c>
      <c r="G398" s="13"/>
      <c r="O398">
        <v>20170915</v>
      </c>
      <c r="P398" t="s">
        <v>704</v>
      </c>
    </row>
    <row r="399" spans="1:16">
      <c r="A399" s="13">
        <v>20190814</v>
      </c>
      <c r="B399" s="13">
        <v>7</v>
      </c>
      <c r="C399" s="13">
        <v>3</v>
      </c>
      <c r="D399" s="13" t="s">
        <v>1568</v>
      </c>
      <c r="G399" s="13"/>
      <c r="O399">
        <v>20170918</v>
      </c>
      <c r="P399" t="s">
        <v>705</v>
      </c>
    </row>
    <row r="400" spans="1:16">
      <c r="A400" s="13">
        <v>20190815</v>
      </c>
      <c r="B400" s="13">
        <v>8</v>
      </c>
      <c r="C400" s="13">
        <v>5</v>
      </c>
      <c r="D400" s="13" t="s">
        <v>1569</v>
      </c>
      <c r="G400" s="13"/>
      <c r="O400">
        <v>20170919</v>
      </c>
      <c r="P400" t="s">
        <v>706</v>
      </c>
    </row>
    <row r="401" spans="1:16">
      <c r="A401" s="13">
        <v>20190816</v>
      </c>
      <c r="B401" s="13">
        <v>8</v>
      </c>
      <c r="C401" s="13">
        <v>6</v>
      </c>
      <c r="D401" s="13" t="s">
        <v>1570</v>
      </c>
      <c r="G401" s="13"/>
      <c r="O401">
        <v>20170920</v>
      </c>
      <c r="P401" t="s">
        <v>707</v>
      </c>
    </row>
    <row r="402" spans="1:16">
      <c r="A402" s="13">
        <v>20190819</v>
      </c>
      <c r="B402" s="13">
        <v>14</v>
      </c>
      <c r="C402" s="13">
        <v>11</v>
      </c>
      <c r="D402" s="13" t="s">
        <v>1571</v>
      </c>
      <c r="E402">
        <v>8.4499999999999993</v>
      </c>
      <c r="F402">
        <v>7.85</v>
      </c>
      <c r="G402" s="13">
        <f t="shared" si="15"/>
        <v>-7.1005917159763277</v>
      </c>
      <c r="H402" s="21" t="s">
        <v>1660</v>
      </c>
      <c r="O402">
        <v>20170921</v>
      </c>
      <c r="P402" t="s">
        <v>708</v>
      </c>
    </row>
    <row r="403" spans="1:16">
      <c r="A403" s="13">
        <v>20190820</v>
      </c>
      <c r="B403" s="13">
        <v>28</v>
      </c>
      <c r="C403" s="13">
        <v>19</v>
      </c>
      <c r="D403" s="13" t="s">
        <v>1572</v>
      </c>
      <c r="G403" s="13"/>
      <c r="O403">
        <v>20170922</v>
      </c>
      <c r="P403" t="s">
        <v>709</v>
      </c>
    </row>
    <row r="404" spans="1:16">
      <c r="A404" s="13">
        <v>20190821</v>
      </c>
      <c r="B404" s="13">
        <v>12</v>
      </c>
      <c r="C404" s="13">
        <v>9</v>
      </c>
      <c r="D404" s="13" t="s">
        <v>1573</v>
      </c>
      <c r="G404" s="13"/>
      <c r="H404" s="22" t="s">
        <v>1661</v>
      </c>
      <c r="O404">
        <v>20170925</v>
      </c>
      <c r="P404" t="s">
        <v>710</v>
      </c>
    </row>
    <row r="405" spans="1:16">
      <c r="A405" s="13">
        <v>20190822</v>
      </c>
      <c r="B405" s="13">
        <v>11</v>
      </c>
      <c r="C405" s="13">
        <v>8</v>
      </c>
      <c r="D405" s="13" t="s">
        <v>1578</v>
      </c>
      <c r="E405">
        <v>23.36</v>
      </c>
      <c r="F405">
        <v>27.87</v>
      </c>
      <c r="G405" s="13">
        <f t="shared" si="15"/>
        <v>19.306506849315074</v>
      </c>
      <c r="I405" s="14" t="s">
        <v>1577</v>
      </c>
      <c r="O405">
        <v>20170926</v>
      </c>
      <c r="P405" t="s">
        <v>711</v>
      </c>
    </row>
    <row r="406" spans="1:16">
      <c r="A406" s="13">
        <v>20190823</v>
      </c>
      <c r="B406" s="13">
        <v>13</v>
      </c>
      <c r="C406" s="13">
        <v>11</v>
      </c>
      <c r="D406" s="13" t="s">
        <v>1579</v>
      </c>
      <c r="G406" s="13"/>
      <c r="H406" s="22" t="s">
        <v>1662</v>
      </c>
      <c r="O406">
        <v>20170927</v>
      </c>
      <c r="P406" t="s">
        <v>712</v>
      </c>
    </row>
    <row r="407" spans="1:16">
      <c r="A407" s="13">
        <v>20190826</v>
      </c>
      <c r="B407" s="13">
        <v>16</v>
      </c>
      <c r="C407" s="13">
        <v>16</v>
      </c>
      <c r="D407" s="13" t="s">
        <v>1580</v>
      </c>
      <c r="G407" s="13"/>
      <c r="I407" s="14" t="s">
        <v>1576</v>
      </c>
      <c r="O407">
        <v>20170928</v>
      </c>
      <c r="P407" t="s">
        <v>713</v>
      </c>
    </row>
    <row r="408" spans="1:16">
      <c r="A408" s="13">
        <v>20190827</v>
      </c>
      <c r="B408" s="13">
        <v>15</v>
      </c>
      <c r="C408" s="13">
        <v>13</v>
      </c>
      <c r="D408" s="13" t="s">
        <v>1581</v>
      </c>
      <c r="E408">
        <v>8.56</v>
      </c>
      <c r="F408">
        <v>9.9700000000000006</v>
      </c>
      <c r="G408" s="13">
        <f t="shared" si="15"/>
        <v>16.471962616822431</v>
      </c>
      <c r="O408">
        <v>20170929</v>
      </c>
      <c r="P408" t="s">
        <v>714</v>
      </c>
    </row>
    <row r="409" spans="1:16">
      <c r="A409" s="13">
        <v>20190828</v>
      </c>
      <c r="B409" s="13">
        <v>20</v>
      </c>
      <c r="C409" s="13">
        <v>15</v>
      </c>
      <c r="D409" s="13" t="s">
        <v>1582</v>
      </c>
      <c r="G409" s="13"/>
      <c r="O409">
        <v>20171009</v>
      </c>
      <c r="P409" t="s">
        <v>715</v>
      </c>
    </row>
    <row r="410" spans="1:16">
      <c r="A410" s="13">
        <v>20190829</v>
      </c>
      <c r="B410" s="13">
        <v>16</v>
      </c>
      <c r="C410" s="13">
        <v>13</v>
      </c>
      <c r="D410" s="13" t="s">
        <v>1583</v>
      </c>
      <c r="G410" s="13"/>
      <c r="O410">
        <v>20171010</v>
      </c>
      <c r="P410" t="s">
        <v>716</v>
      </c>
    </row>
    <row r="411" spans="1:16">
      <c r="A411" s="13">
        <v>20190830</v>
      </c>
      <c r="B411" s="13">
        <v>10</v>
      </c>
      <c r="C411" s="13">
        <v>6</v>
      </c>
      <c r="D411" s="13" t="s">
        <v>1584</v>
      </c>
      <c r="E411">
        <v>4.2699999999999996</v>
      </c>
      <c r="F411">
        <v>4.9000000000000004</v>
      </c>
      <c r="G411" s="13">
        <f t="shared" si="15"/>
        <v>14.754098360655757</v>
      </c>
      <c r="H411" s="22" t="s">
        <v>1663</v>
      </c>
      <c r="O411">
        <v>20171011</v>
      </c>
      <c r="P411" t="s">
        <v>717</v>
      </c>
    </row>
    <row r="412" spans="1:16">
      <c r="A412" s="13">
        <v>20190902</v>
      </c>
      <c r="B412" s="13">
        <v>13</v>
      </c>
      <c r="C412" s="13">
        <v>11</v>
      </c>
      <c r="D412" s="13" t="s">
        <v>1585</v>
      </c>
      <c r="G412" s="13"/>
      <c r="O412">
        <v>20171012</v>
      </c>
      <c r="P412" t="s">
        <v>718</v>
      </c>
    </row>
    <row r="413" spans="1:16">
      <c r="A413" s="13">
        <v>20190903</v>
      </c>
      <c r="B413" s="13">
        <v>22</v>
      </c>
      <c r="C413" s="13">
        <v>15</v>
      </c>
      <c r="D413" s="13" t="s">
        <v>1586</v>
      </c>
      <c r="G413" s="13"/>
      <c r="O413">
        <v>20171013</v>
      </c>
      <c r="P413" t="s">
        <v>719</v>
      </c>
    </row>
    <row r="414" spans="1:16">
      <c r="A414" s="13">
        <v>20190904</v>
      </c>
      <c r="B414" s="13">
        <v>17</v>
      </c>
      <c r="C414" s="13">
        <v>12</v>
      </c>
      <c r="D414" s="13" t="s">
        <v>1587</v>
      </c>
      <c r="E414">
        <v>10.88</v>
      </c>
      <c r="F414">
        <v>11.3</v>
      </c>
      <c r="G414" s="13">
        <f>(F414-E414)/E414*100</f>
        <v>3.8602941176470575</v>
      </c>
      <c r="H414" s="22" t="s">
        <v>1642</v>
      </c>
      <c r="O414">
        <v>20171016</v>
      </c>
      <c r="P414" t="s">
        <v>720</v>
      </c>
    </row>
    <row r="415" spans="1:16">
      <c r="A415" s="13">
        <v>20190905</v>
      </c>
      <c r="B415" s="13">
        <v>14</v>
      </c>
      <c r="C415" s="13">
        <v>11</v>
      </c>
      <c r="D415" s="13" t="s">
        <v>1588</v>
      </c>
      <c r="G415" s="13"/>
      <c r="O415">
        <v>20171017</v>
      </c>
      <c r="P415" t="s">
        <v>721</v>
      </c>
    </row>
    <row r="416" spans="1:16" ht="28.8">
      <c r="A416" s="13">
        <v>20190906</v>
      </c>
      <c r="B416" s="13">
        <v>11</v>
      </c>
      <c r="C416" s="13">
        <v>9</v>
      </c>
      <c r="D416" s="13" t="s">
        <v>1596</v>
      </c>
      <c r="E416">
        <v>30.99</v>
      </c>
      <c r="F416">
        <v>29.41</v>
      </c>
      <c r="G416" s="13">
        <f t="shared" ref="G416:G419" si="16">(F416-E416)/E416*100</f>
        <v>-5.0984188447886361</v>
      </c>
      <c r="H416" s="24" t="s">
        <v>1664</v>
      </c>
      <c r="O416">
        <v>20171018</v>
      </c>
      <c r="P416" t="s">
        <v>722</v>
      </c>
    </row>
    <row r="417" spans="1:16">
      <c r="A417" s="13">
        <v>20190909</v>
      </c>
      <c r="B417" s="13">
        <v>18</v>
      </c>
      <c r="C417" s="13">
        <v>15</v>
      </c>
      <c r="D417" s="13" t="s">
        <v>1589</v>
      </c>
      <c r="G417" s="13"/>
      <c r="O417">
        <v>20171019</v>
      </c>
      <c r="P417" t="s">
        <v>723</v>
      </c>
    </row>
    <row r="418" spans="1:16">
      <c r="A418" s="13">
        <v>20190910</v>
      </c>
      <c r="B418" s="13">
        <v>19</v>
      </c>
      <c r="C418" s="13">
        <v>16</v>
      </c>
      <c r="D418" s="13" t="s">
        <v>1590</v>
      </c>
      <c r="E418">
        <v>13.59</v>
      </c>
      <c r="F418">
        <v>12.11</v>
      </c>
      <c r="G418" s="13">
        <f t="shared" si="16"/>
        <v>-10.890360559234736</v>
      </c>
      <c r="H418" s="21" t="s">
        <v>1665</v>
      </c>
      <c r="O418">
        <v>20171020</v>
      </c>
      <c r="P418" t="s">
        <v>724</v>
      </c>
    </row>
    <row r="419" spans="1:16">
      <c r="A419" s="13">
        <v>20190911</v>
      </c>
      <c r="B419" s="13">
        <v>12</v>
      </c>
      <c r="C419" s="13">
        <v>9</v>
      </c>
      <c r="D419" s="13" t="s">
        <v>1591</v>
      </c>
      <c r="E419">
        <v>9</v>
      </c>
      <c r="F419">
        <v>10.16</v>
      </c>
      <c r="G419" s="13">
        <f t="shared" si="16"/>
        <v>12.888888888888891</v>
      </c>
      <c r="H419" s="21" t="s">
        <v>1666</v>
      </c>
      <c r="O419">
        <v>20171023</v>
      </c>
      <c r="P419" t="s">
        <v>725</v>
      </c>
    </row>
    <row r="420" spans="1:16">
      <c r="A420" s="13">
        <v>20190912</v>
      </c>
      <c r="B420" s="13">
        <v>10</v>
      </c>
      <c r="C420" s="13">
        <v>7</v>
      </c>
      <c r="D420" s="13" t="s">
        <v>1592</v>
      </c>
      <c r="E420">
        <v>12.5</v>
      </c>
      <c r="F420">
        <v>10.68</v>
      </c>
      <c r="G420" s="13">
        <f>(F420-E420)/E420*100</f>
        <v>-14.560000000000004</v>
      </c>
      <c r="H420" s="21" t="s">
        <v>1667</v>
      </c>
      <c r="O420">
        <v>20171024</v>
      </c>
      <c r="P420" t="s">
        <v>726</v>
      </c>
    </row>
    <row r="421" spans="1:16">
      <c r="A421" s="13">
        <v>20190916</v>
      </c>
      <c r="B421" s="13">
        <v>13</v>
      </c>
      <c r="C421" s="13">
        <v>10</v>
      </c>
      <c r="D421" s="13" t="s">
        <v>1593</v>
      </c>
      <c r="E421">
        <v>22</v>
      </c>
      <c r="F421">
        <v>18.23</v>
      </c>
      <c r="G421">
        <f>(F421-E421)/E421*100</f>
        <v>-17.136363636363637</v>
      </c>
      <c r="H421" s="21" t="s">
        <v>1639</v>
      </c>
      <c r="O421">
        <v>20171025</v>
      </c>
      <c r="P421" t="s">
        <v>629</v>
      </c>
    </row>
    <row r="422" spans="1:16">
      <c r="A422" s="13">
        <v>20190917</v>
      </c>
      <c r="B422" s="13">
        <v>9</v>
      </c>
      <c r="C422" s="13">
        <v>6</v>
      </c>
      <c r="D422" s="13" t="s">
        <v>1594</v>
      </c>
      <c r="G422" s="13"/>
      <c r="O422">
        <v>20171026</v>
      </c>
      <c r="P422" t="s">
        <v>727</v>
      </c>
    </row>
    <row r="423" spans="1:16">
      <c r="A423" s="13">
        <v>20190918</v>
      </c>
      <c r="B423" s="13">
        <v>11</v>
      </c>
      <c r="C423" s="13">
        <v>7</v>
      </c>
      <c r="D423" s="13" t="s">
        <v>1595</v>
      </c>
      <c r="E423">
        <v>28.61</v>
      </c>
      <c r="F423">
        <v>36.89</v>
      </c>
      <c r="G423" s="13">
        <f t="shared" ref="G423:G427" si="17">(F423-E423)/E423*100</f>
        <v>28.940929744844464</v>
      </c>
      <c r="H423" s="22" t="s">
        <v>1668</v>
      </c>
      <c r="O423">
        <v>20171027</v>
      </c>
      <c r="P423" t="s">
        <v>459</v>
      </c>
    </row>
    <row r="424" spans="1:16">
      <c r="A424" s="13">
        <v>20190919</v>
      </c>
      <c r="B424" s="13">
        <v>13</v>
      </c>
      <c r="C424" s="13">
        <v>9</v>
      </c>
      <c r="D424" s="13" t="s">
        <v>1597</v>
      </c>
      <c r="G424" s="16"/>
      <c r="O424">
        <v>20171030</v>
      </c>
      <c r="P424" t="s">
        <v>728</v>
      </c>
    </row>
    <row r="425" spans="1:16">
      <c r="A425" s="13">
        <v>20190920</v>
      </c>
      <c r="B425" s="13">
        <v>12</v>
      </c>
      <c r="C425" s="13">
        <v>7</v>
      </c>
      <c r="D425" s="13" t="s">
        <v>1598</v>
      </c>
      <c r="G425" s="16"/>
      <c r="O425">
        <v>20171031</v>
      </c>
      <c r="P425" t="s">
        <v>729</v>
      </c>
    </row>
    <row r="426" spans="1:16">
      <c r="A426" s="13">
        <v>20190923</v>
      </c>
      <c r="B426" s="13">
        <v>15</v>
      </c>
      <c r="C426" s="13">
        <v>10</v>
      </c>
      <c r="D426" s="13" t="s">
        <v>1599</v>
      </c>
      <c r="G426" s="16"/>
      <c r="H426" s="22" t="s">
        <v>1669</v>
      </c>
      <c r="O426">
        <v>20171101</v>
      </c>
      <c r="P426" t="s">
        <v>730</v>
      </c>
    </row>
    <row r="427" spans="1:16">
      <c r="A427" s="13">
        <v>20190924</v>
      </c>
      <c r="B427" s="13">
        <v>16</v>
      </c>
      <c r="C427" s="13">
        <v>10</v>
      </c>
      <c r="D427" s="13" t="s">
        <v>1600</v>
      </c>
      <c r="E427">
        <v>16</v>
      </c>
      <c r="F427">
        <v>26.96</v>
      </c>
      <c r="G427" s="16">
        <f t="shared" si="17"/>
        <v>68.5</v>
      </c>
      <c r="H427" s="22" t="s">
        <v>1670</v>
      </c>
      <c r="O427">
        <v>20171102</v>
      </c>
      <c r="P427" t="s">
        <v>731</v>
      </c>
    </row>
    <row r="428" spans="1:16">
      <c r="A428" s="13">
        <v>20190925</v>
      </c>
      <c r="B428" s="13">
        <v>12</v>
      </c>
      <c r="C428" s="13">
        <v>6</v>
      </c>
      <c r="D428" s="13" t="s">
        <v>1603</v>
      </c>
      <c r="O428">
        <v>20171103</v>
      </c>
      <c r="P428" t="s">
        <v>732</v>
      </c>
    </row>
    <row r="429" spans="1:16">
      <c r="A429" s="15">
        <v>20190926</v>
      </c>
      <c r="B429" s="15">
        <v>11</v>
      </c>
      <c r="C429" s="15">
        <v>7</v>
      </c>
      <c r="D429" s="16" t="s">
        <v>1604</v>
      </c>
      <c r="O429">
        <v>20171106</v>
      </c>
      <c r="P429" t="s">
        <v>733</v>
      </c>
    </row>
    <row r="430" spans="1:16">
      <c r="A430" s="15">
        <v>20190927</v>
      </c>
      <c r="B430" s="15">
        <v>9</v>
      </c>
      <c r="C430" s="15">
        <v>5</v>
      </c>
      <c r="D430" s="16" t="s">
        <v>1605</v>
      </c>
      <c r="O430">
        <v>20171107</v>
      </c>
      <c r="P430" t="s">
        <v>734</v>
      </c>
    </row>
    <row r="431" spans="1:16">
      <c r="A431" s="15">
        <v>20190930</v>
      </c>
      <c r="B431" s="15">
        <v>7</v>
      </c>
      <c r="C431" s="15">
        <v>5</v>
      </c>
      <c r="D431" s="16" t="s">
        <v>1606</v>
      </c>
      <c r="O431">
        <v>20171108</v>
      </c>
      <c r="P431" t="s">
        <v>735</v>
      </c>
    </row>
    <row r="432" spans="1:16">
      <c r="A432" s="15">
        <v>20191008</v>
      </c>
      <c r="B432" s="15">
        <v>8</v>
      </c>
      <c r="C432" s="15">
        <v>7</v>
      </c>
      <c r="D432" s="16" t="s">
        <v>1607</v>
      </c>
      <c r="O432">
        <v>20171109</v>
      </c>
      <c r="P432" t="s">
        <v>736</v>
      </c>
    </row>
    <row r="433" spans="1:16">
      <c r="A433" s="15">
        <v>20191009</v>
      </c>
      <c r="B433" s="15">
        <v>8</v>
      </c>
      <c r="C433" s="15">
        <v>7</v>
      </c>
      <c r="D433" s="16" t="s">
        <v>1608</v>
      </c>
      <c r="O433">
        <v>20171110</v>
      </c>
      <c r="P433" t="s">
        <v>737</v>
      </c>
    </row>
    <row r="434" spans="1:16">
      <c r="A434" s="15">
        <v>20191010</v>
      </c>
      <c r="B434" s="15">
        <v>10</v>
      </c>
      <c r="C434" s="15">
        <v>8</v>
      </c>
      <c r="D434" s="16" t="s">
        <v>1609</v>
      </c>
      <c r="O434">
        <v>20171113</v>
      </c>
      <c r="P434" t="s">
        <v>738</v>
      </c>
    </row>
    <row r="435" spans="1:16">
      <c r="A435" s="17">
        <v>20191011</v>
      </c>
      <c r="B435" s="17">
        <v>10</v>
      </c>
      <c r="C435" s="17">
        <v>8</v>
      </c>
      <c r="D435" s="18" t="s">
        <v>1610</v>
      </c>
      <c r="H435" s="21" t="s">
        <v>1671</v>
      </c>
      <c r="O435">
        <v>20171114</v>
      </c>
      <c r="P435" t="s">
        <v>739</v>
      </c>
    </row>
    <row r="436" spans="1:16">
      <c r="A436" s="17">
        <v>20191014</v>
      </c>
      <c r="B436" s="17">
        <v>19</v>
      </c>
      <c r="C436" s="17">
        <v>16</v>
      </c>
      <c r="D436" s="18" t="s">
        <v>1611</v>
      </c>
      <c r="O436">
        <v>20171115</v>
      </c>
      <c r="P436" t="s">
        <v>740</v>
      </c>
    </row>
    <row r="437" spans="1:16">
      <c r="A437" s="17">
        <v>20191015</v>
      </c>
      <c r="B437" s="17">
        <v>14</v>
      </c>
      <c r="C437" s="17">
        <v>11</v>
      </c>
      <c r="D437" s="18" t="s">
        <v>1612</v>
      </c>
      <c r="H437" s="21" t="s">
        <v>1672</v>
      </c>
      <c r="O437">
        <v>20171116</v>
      </c>
      <c r="P437" t="s">
        <v>741</v>
      </c>
    </row>
    <row r="438" spans="1:16">
      <c r="A438" s="19">
        <v>20191016</v>
      </c>
      <c r="B438" s="19">
        <v>7</v>
      </c>
      <c r="C438" s="19">
        <v>6</v>
      </c>
      <c r="D438" s="20" t="s">
        <v>1613</v>
      </c>
      <c r="O438">
        <v>20171117</v>
      </c>
      <c r="P438" t="s">
        <v>742</v>
      </c>
    </row>
    <row r="439" spans="1:16">
      <c r="A439" s="19">
        <v>20191017</v>
      </c>
      <c r="B439" s="19">
        <v>5</v>
      </c>
      <c r="C439" s="19">
        <v>3</v>
      </c>
      <c r="D439" s="20" t="s">
        <v>1614</v>
      </c>
      <c r="O439">
        <v>20171120</v>
      </c>
      <c r="P439" t="s">
        <v>743</v>
      </c>
    </row>
    <row r="440" spans="1:16">
      <c r="A440" s="19">
        <v>20191018</v>
      </c>
      <c r="B440" s="19">
        <v>9</v>
      </c>
      <c r="C440" s="19">
        <v>8</v>
      </c>
      <c r="D440" s="20" t="s">
        <v>1615</v>
      </c>
      <c r="O440">
        <v>20171121</v>
      </c>
      <c r="P440" t="s">
        <v>744</v>
      </c>
    </row>
    <row r="441" spans="1:16">
      <c r="A441" s="19">
        <v>20191021</v>
      </c>
      <c r="B441" s="19">
        <v>6</v>
      </c>
      <c r="C441" s="19">
        <v>6</v>
      </c>
      <c r="D441" s="20" t="s">
        <v>1616</v>
      </c>
      <c r="O441">
        <v>20171122</v>
      </c>
      <c r="P441" t="s">
        <v>745</v>
      </c>
    </row>
    <row r="442" spans="1:16">
      <c r="A442" s="19">
        <v>20191022</v>
      </c>
      <c r="B442" s="19">
        <v>7</v>
      </c>
      <c r="C442" s="19">
        <v>5</v>
      </c>
      <c r="D442" s="20" t="s">
        <v>1617</v>
      </c>
      <c r="O442">
        <v>20171123</v>
      </c>
      <c r="P442" t="s">
        <v>746</v>
      </c>
    </row>
    <row r="443" spans="1:16">
      <c r="O443">
        <v>20171124</v>
      </c>
      <c r="P443" t="s">
        <v>747</v>
      </c>
    </row>
    <row r="444" spans="1:16">
      <c r="O444">
        <v>20171127</v>
      </c>
      <c r="P444" t="s">
        <v>748</v>
      </c>
    </row>
    <row r="445" spans="1:16">
      <c r="O445">
        <v>20171128</v>
      </c>
      <c r="P445" t="s">
        <v>749</v>
      </c>
    </row>
    <row r="446" spans="1:16">
      <c r="O446">
        <v>20171129</v>
      </c>
      <c r="P446" t="s">
        <v>750</v>
      </c>
    </row>
    <row r="447" spans="1:16">
      <c r="O447">
        <v>20171130</v>
      </c>
      <c r="P447" t="s">
        <v>751</v>
      </c>
    </row>
    <row r="448" spans="1:16">
      <c r="O448">
        <v>20171201</v>
      </c>
      <c r="P448" t="s">
        <v>752</v>
      </c>
    </row>
    <row r="449" spans="15:16">
      <c r="O449">
        <v>20171204</v>
      </c>
      <c r="P449" t="s">
        <v>753</v>
      </c>
    </row>
    <row r="450" spans="15:16">
      <c r="O450">
        <v>20171205</v>
      </c>
      <c r="P450" t="s">
        <v>754</v>
      </c>
    </row>
    <row r="451" spans="15:16">
      <c r="O451">
        <v>20171206</v>
      </c>
      <c r="P451" t="s">
        <v>755</v>
      </c>
    </row>
    <row r="452" spans="15:16">
      <c r="O452">
        <v>20171207</v>
      </c>
      <c r="P452" t="s">
        <v>756</v>
      </c>
    </row>
    <row r="453" spans="15:16">
      <c r="O453">
        <v>20171208</v>
      </c>
      <c r="P453" t="s">
        <v>757</v>
      </c>
    </row>
    <row r="454" spans="15:16">
      <c r="O454">
        <v>20171211</v>
      </c>
      <c r="P454" t="s">
        <v>758</v>
      </c>
    </row>
    <row r="455" spans="15:16">
      <c r="O455">
        <v>20171212</v>
      </c>
      <c r="P455" t="s">
        <v>759</v>
      </c>
    </row>
    <row r="456" spans="15:16">
      <c r="O456">
        <v>20171213</v>
      </c>
      <c r="P456" t="s">
        <v>760</v>
      </c>
    </row>
    <row r="457" spans="15:16">
      <c r="O457">
        <v>20171214</v>
      </c>
      <c r="P457" t="s">
        <v>761</v>
      </c>
    </row>
    <row r="458" spans="15:16">
      <c r="O458">
        <v>20171215</v>
      </c>
      <c r="P458" t="s">
        <v>758</v>
      </c>
    </row>
    <row r="459" spans="15:16">
      <c r="O459">
        <v>20171218</v>
      </c>
      <c r="P459" t="s">
        <v>762</v>
      </c>
    </row>
    <row r="460" spans="15:16">
      <c r="O460">
        <v>20171219</v>
      </c>
      <c r="P460" t="s">
        <v>763</v>
      </c>
    </row>
    <row r="461" spans="15:16">
      <c r="O461">
        <v>20171220</v>
      </c>
      <c r="P461" t="s">
        <v>764</v>
      </c>
    </row>
    <row r="462" spans="15:16">
      <c r="O462">
        <v>20171221</v>
      </c>
      <c r="P462" t="s">
        <v>756</v>
      </c>
    </row>
    <row r="463" spans="15:16">
      <c r="O463">
        <v>20171222</v>
      </c>
      <c r="P463" t="s">
        <v>765</v>
      </c>
    </row>
    <row r="464" spans="15:16">
      <c r="O464">
        <v>20171225</v>
      </c>
      <c r="P464" t="s">
        <v>766</v>
      </c>
    </row>
    <row r="465" spans="15:16">
      <c r="O465">
        <v>20171226</v>
      </c>
      <c r="P465" t="s">
        <v>312</v>
      </c>
    </row>
    <row r="466" spans="15:16">
      <c r="O466">
        <v>20171227</v>
      </c>
      <c r="P466" t="s">
        <v>313</v>
      </c>
    </row>
    <row r="467" spans="15:16">
      <c r="O467">
        <v>20171228</v>
      </c>
      <c r="P467" t="s">
        <v>314</v>
      </c>
    </row>
    <row r="468" spans="15:16">
      <c r="O468">
        <v>20171229</v>
      </c>
      <c r="P468" t="s">
        <v>315</v>
      </c>
    </row>
    <row r="469" spans="15:16">
      <c r="O469">
        <v>20180102</v>
      </c>
      <c r="P469" t="s">
        <v>316</v>
      </c>
    </row>
    <row r="470" spans="15:16">
      <c r="O470">
        <v>20180103</v>
      </c>
      <c r="P470" t="s">
        <v>767</v>
      </c>
    </row>
    <row r="471" spans="15:16">
      <c r="O471">
        <v>20180104</v>
      </c>
      <c r="P471" t="s">
        <v>768</v>
      </c>
    </row>
    <row r="472" spans="15:16">
      <c r="O472">
        <v>20180105</v>
      </c>
      <c r="P472" t="s">
        <v>769</v>
      </c>
    </row>
    <row r="473" spans="15:16">
      <c r="O473">
        <v>20180108</v>
      </c>
      <c r="P473" t="s">
        <v>770</v>
      </c>
    </row>
    <row r="474" spans="15:16">
      <c r="O474">
        <v>20180109</v>
      </c>
      <c r="P474" t="s">
        <v>771</v>
      </c>
    </row>
    <row r="475" spans="15:16">
      <c r="O475">
        <v>20180110</v>
      </c>
      <c r="P475" t="s">
        <v>772</v>
      </c>
    </row>
    <row r="476" spans="15:16">
      <c r="O476">
        <v>20180111</v>
      </c>
      <c r="P476" t="s">
        <v>773</v>
      </c>
    </row>
    <row r="477" spans="15:16">
      <c r="O477">
        <v>20180112</v>
      </c>
      <c r="P477" t="s">
        <v>774</v>
      </c>
    </row>
    <row r="478" spans="15:16">
      <c r="O478">
        <v>20180115</v>
      </c>
      <c r="P478" t="s">
        <v>775</v>
      </c>
    </row>
    <row r="479" spans="15:16">
      <c r="O479">
        <v>20180116</v>
      </c>
      <c r="P479" t="s">
        <v>776</v>
      </c>
    </row>
    <row r="480" spans="15:16">
      <c r="O480">
        <v>20180117</v>
      </c>
      <c r="P480" t="s">
        <v>777</v>
      </c>
    </row>
    <row r="481" spans="15:18">
      <c r="O481">
        <v>20180118</v>
      </c>
      <c r="P481" t="s">
        <v>778</v>
      </c>
    </row>
    <row r="482" spans="15:18">
      <c r="O482">
        <v>20180119</v>
      </c>
      <c r="P482" t="s">
        <v>779</v>
      </c>
    </row>
    <row r="483" spans="15:18">
      <c r="O483">
        <v>20180122</v>
      </c>
      <c r="P483" t="s">
        <v>780</v>
      </c>
    </row>
    <row r="484" spans="15:18">
      <c r="O484">
        <v>20180123</v>
      </c>
      <c r="P484" t="s">
        <v>781</v>
      </c>
    </row>
    <row r="485" spans="15:18">
      <c r="O485">
        <v>20180124</v>
      </c>
      <c r="P485" t="s">
        <v>782</v>
      </c>
    </row>
    <row r="486" spans="15:18">
      <c r="O486">
        <v>20180125</v>
      </c>
      <c r="P486" t="s">
        <v>783</v>
      </c>
    </row>
    <row r="487" spans="15:18">
      <c r="O487">
        <v>20180126</v>
      </c>
      <c r="P487" t="s">
        <v>784</v>
      </c>
    </row>
    <row r="488" spans="15:18">
      <c r="O488">
        <v>20180129</v>
      </c>
      <c r="P488" t="s">
        <v>785</v>
      </c>
    </row>
    <row r="489" spans="15:18">
      <c r="O489">
        <v>20180130</v>
      </c>
      <c r="P489" t="s">
        <v>786</v>
      </c>
    </row>
    <row r="490" spans="15:18">
      <c r="O490">
        <v>20180131</v>
      </c>
      <c r="P490" t="s">
        <v>787</v>
      </c>
    </row>
    <row r="491" spans="15:18">
      <c r="O491">
        <v>20160104</v>
      </c>
      <c r="P491" t="s">
        <v>788</v>
      </c>
      <c r="Q491">
        <v>42.61</v>
      </c>
      <c r="R491">
        <v>42.61</v>
      </c>
    </row>
    <row r="492" spans="15:18">
      <c r="O492">
        <v>20160105</v>
      </c>
      <c r="P492" t="s">
        <v>789</v>
      </c>
    </row>
    <row r="493" spans="15:18">
      <c r="O493">
        <v>20160106</v>
      </c>
      <c r="P493" t="s">
        <v>790</v>
      </c>
      <c r="Q493">
        <v>33.5</v>
      </c>
      <c r="R493">
        <v>33</v>
      </c>
    </row>
    <row r="494" spans="15:18">
      <c r="O494">
        <v>20160107</v>
      </c>
      <c r="P494" t="s">
        <v>791</v>
      </c>
    </row>
    <row r="495" spans="15:18">
      <c r="O495">
        <v>20160108</v>
      </c>
      <c r="P495" t="s">
        <v>792</v>
      </c>
      <c r="Q495">
        <v>11.5</v>
      </c>
      <c r="R495">
        <v>10</v>
      </c>
    </row>
    <row r="496" spans="15:18">
      <c r="O496">
        <v>20160111</v>
      </c>
      <c r="P496" t="s">
        <v>793</v>
      </c>
      <c r="Q496">
        <v>24.6</v>
      </c>
      <c r="R496">
        <v>21.6</v>
      </c>
    </row>
    <row r="497" spans="15:18">
      <c r="O497">
        <v>20160112</v>
      </c>
      <c r="P497" t="s">
        <v>794</v>
      </c>
    </row>
    <row r="498" spans="15:18">
      <c r="O498">
        <v>20160113</v>
      </c>
      <c r="P498" t="s">
        <v>795</v>
      </c>
      <c r="Q498">
        <v>12.2</v>
      </c>
      <c r="R498">
        <v>13.3</v>
      </c>
    </row>
    <row r="499" spans="15:18">
      <c r="O499">
        <v>20160114</v>
      </c>
      <c r="P499" t="s">
        <v>796</v>
      </c>
      <c r="Q499">
        <v>12.73</v>
      </c>
      <c r="R499">
        <v>13</v>
      </c>
    </row>
    <row r="500" spans="15:18">
      <c r="O500">
        <v>20160115</v>
      </c>
      <c r="P500" t="s">
        <v>797</v>
      </c>
      <c r="Q500">
        <v>12.11</v>
      </c>
      <c r="R500">
        <v>16.420000000000002</v>
      </c>
    </row>
    <row r="501" spans="15:18">
      <c r="O501">
        <v>20160118</v>
      </c>
      <c r="P501" t="s">
        <v>798</v>
      </c>
    </row>
    <row r="502" spans="15:18">
      <c r="O502">
        <v>20160119</v>
      </c>
      <c r="P502" t="s">
        <v>799</v>
      </c>
      <c r="Q502">
        <v>20.190000000000001</v>
      </c>
      <c r="R502">
        <v>17.8</v>
      </c>
    </row>
    <row r="503" spans="15:18">
      <c r="O503">
        <v>20160120</v>
      </c>
      <c r="P503" t="s">
        <v>410</v>
      </c>
      <c r="Q503">
        <v>25</v>
      </c>
      <c r="R503">
        <v>25</v>
      </c>
    </row>
    <row r="504" spans="15:18">
      <c r="O504">
        <v>20160121</v>
      </c>
      <c r="P504" t="s">
        <v>800</v>
      </c>
    </row>
    <row r="505" spans="15:18">
      <c r="O505">
        <v>20160122</v>
      </c>
      <c r="P505" t="s">
        <v>801</v>
      </c>
    </row>
    <row r="506" spans="15:18">
      <c r="O506">
        <v>20160125</v>
      </c>
      <c r="P506" t="s">
        <v>802</v>
      </c>
    </row>
    <row r="507" spans="15:18">
      <c r="O507">
        <v>20160126</v>
      </c>
      <c r="P507" t="s">
        <v>803</v>
      </c>
    </row>
    <row r="508" spans="15:18">
      <c r="O508">
        <v>20160127</v>
      </c>
      <c r="P508" t="s">
        <v>804</v>
      </c>
    </row>
    <row r="509" spans="15:18">
      <c r="O509">
        <v>20160128</v>
      </c>
      <c r="P509" t="s">
        <v>805</v>
      </c>
    </row>
    <row r="510" spans="15:18">
      <c r="O510">
        <v>20160129</v>
      </c>
      <c r="P510" t="s">
        <v>806</v>
      </c>
    </row>
    <row r="511" spans="15:18">
      <c r="O511">
        <v>20160201</v>
      </c>
      <c r="P511" t="s">
        <v>807</v>
      </c>
    </row>
    <row r="512" spans="15:18">
      <c r="O512">
        <v>20160202</v>
      </c>
      <c r="P512" t="s">
        <v>317</v>
      </c>
    </row>
  </sheetData>
  <phoneticPr fontId="1" type="noConversion"/>
  <conditionalFormatting sqref="B1:B1048576">
    <cfRule type="cellIs" dxfId="1" priority="36" operator="greaterThanOrEqual">
      <formula>10</formula>
    </cfRule>
  </conditionalFormatting>
  <conditionalFormatting sqref="C1:C1048576">
    <cfRule type="cellIs" dxfId="0" priority="35" operator="greaterThanOrEqual">
      <formula>10</formula>
    </cfRule>
  </conditionalFormatting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2"/>
  <sheetViews>
    <sheetView topLeftCell="A55" workbookViewId="0">
      <selection activeCell="F98" sqref="F98"/>
    </sheetView>
  </sheetViews>
  <sheetFormatPr defaultRowHeight="14.4"/>
  <sheetData>
    <row r="1" spans="1:5">
      <c r="A1" t="s">
        <v>309</v>
      </c>
      <c r="B1" t="s">
        <v>310</v>
      </c>
      <c r="C1" t="s">
        <v>311</v>
      </c>
    </row>
    <row r="2" spans="1:5">
      <c r="A2">
        <v>16.38</v>
      </c>
      <c r="B2">
        <v>20.39</v>
      </c>
      <c r="C2">
        <f>(B2-A2)/A2*100</f>
        <v>24.48107448107449</v>
      </c>
      <c r="D2">
        <v>10000</v>
      </c>
      <c r="E2">
        <f>(D2*C2)/100+D2</f>
        <v>12448.107448107448</v>
      </c>
    </row>
    <row r="3" spans="1:5">
      <c r="A3">
        <v>17.68</v>
      </c>
      <c r="B3">
        <v>16.559999999999999</v>
      </c>
      <c r="C3">
        <f t="shared" ref="C3:C25" si="0">(B3-A3)/A3*100</f>
        <v>-6.334841628959281</v>
      </c>
      <c r="E3">
        <f>(E2*C3)/100+E2</f>
        <v>11659.539555467156</v>
      </c>
    </row>
    <row r="4" spans="1:5">
      <c r="A4">
        <v>14.45</v>
      </c>
      <c r="B4">
        <v>13.93</v>
      </c>
      <c r="C4">
        <f t="shared" si="0"/>
        <v>-3.5986159169550147</v>
      </c>
      <c r="E4">
        <f t="shared" ref="E4:E67" si="1">(E3*C4)/100+E3</f>
        <v>11239.957509180449</v>
      </c>
    </row>
    <row r="5" spans="1:5">
      <c r="A5">
        <v>40.479999999999997</v>
      </c>
      <c r="B5">
        <v>38.71</v>
      </c>
      <c r="C5">
        <f t="shared" si="0"/>
        <v>-4.3725296442687656</v>
      </c>
      <c r="E5">
        <f t="shared" si="1"/>
        <v>10748.487035088321</v>
      </c>
    </row>
    <row r="6" spans="1:5">
      <c r="A6">
        <v>4.95</v>
      </c>
      <c r="B6">
        <v>5.93</v>
      </c>
      <c r="C6">
        <f t="shared" si="0"/>
        <v>19.797979797979785</v>
      </c>
      <c r="E6">
        <f t="shared" si="1"/>
        <v>12876.470326883584</v>
      </c>
    </row>
    <row r="7" spans="1:5">
      <c r="A7">
        <v>36.93</v>
      </c>
      <c r="B7">
        <v>46.3</v>
      </c>
      <c r="C7">
        <f t="shared" si="0"/>
        <v>25.372326022204163</v>
      </c>
      <c r="E7">
        <f t="shared" si="1"/>
        <v>16143.530358372866</v>
      </c>
    </row>
    <row r="8" spans="1:5">
      <c r="A8">
        <v>9.93</v>
      </c>
      <c r="B8">
        <v>10.45</v>
      </c>
      <c r="C8">
        <f t="shared" si="0"/>
        <v>5.2366565961732086</v>
      </c>
      <c r="E8">
        <f t="shared" si="1"/>
        <v>16988.911605739824</v>
      </c>
    </row>
    <row r="9" spans="1:5">
      <c r="A9">
        <v>26</v>
      </c>
      <c r="B9">
        <v>32.5</v>
      </c>
      <c r="C9">
        <f t="shared" si="0"/>
        <v>25</v>
      </c>
      <c r="E9">
        <f t="shared" si="1"/>
        <v>21236.139507174779</v>
      </c>
    </row>
    <row r="10" spans="1:5">
      <c r="A10">
        <v>11.87</v>
      </c>
      <c r="B10">
        <v>11.92</v>
      </c>
      <c r="C10">
        <f t="shared" si="0"/>
        <v>0.42122999157540619</v>
      </c>
      <c r="E10">
        <f t="shared" si="1"/>
        <v>21325.592495831792</v>
      </c>
    </row>
    <row r="11" spans="1:5">
      <c r="A11">
        <v>7.18</v>
      </c>
      <c r="B11">
        <v>8.0500000000000007</v>
      </c>
      <c r="C11">
        <f t="shared" si="0"/>
        <v>12.116991643454053</v>
      </c>
      <c r="E11">
        <f t="shared" si="1"/>
        <v>23909.612756468796</v>
      </c>
    </row>
    <row r="12" spans="1:5">
      <c r="A12">
        <v>8.8699999999999992</v>
      </c>
      <c r="B12">
        <v>9.39</v>
      </c>
      <c r="C12">
        <f t="shared" si="0"/>
        <v>5.86245772266067</v>
      </c>
      <c r="E12">
        <f t="shared" si="1"/>
        <v>25311.303695968661</v>
      </c>
    </row>
    <row r="13" spans="1:5">
      <c r="A13">
        <v>15.27</v>
      </c>
      <c r="B13">
        <v>15.28</v>
      </c>
      <c r="C13">
        <f t="shared" si="0"/>
        <v>6.5487884741321459E-2</v>
      </c>
      <c r="E13">
        <f t="shared" si="1"/>
        <v>25327.879533359603</v>
      </c>
    </row>
    <row r="14" spans="1:5">
      <c r="A14">
        <v>3.6</v>
      </c>
      <c r="B14">
        <v>4.45</v>
      </c>
      <c r="C14">
        <f t="shared" si="0"/>
        <v>23.611111111111114</v>
      </c>
      <c r="E14">
        <f t="shared" si="1"/>
        <v>31308.073312069508</v>
      </c>
    </row>
    <row r="15" spans="1:5">
      <c r="A15">
        <v>15.3</v>
      </c>
      <c r="B15">
        <v>16.059999999999999</v>
      </c>
      <c r="C15">
        <f t="shared" si="0"/>
        <v>4.9673202614378953</v>
      </c>
      <c r="E15">
        <f t="shared" si="1"/>
        <v>32863.245581165764</v>
      </c>
    </row>
    <row r="16" spans="1:5">
      <c r="A16">
        <v>12.11</v>
      </c>
      <c r="B16">
        <v>11.99</v>
      </c>
      <c r="C16">
        <f t="shared" si="0"/>
        <v>-0.99091659785300756</v>
      </c>
      <c r="E16">
        <f t="shared" si="1"/>
        <v>32537.598226108796</v>
      </c>
    </row>
    <row r="17" spans="1:5">
      <c r="A17">
        <v>15.6</v>
      </c>
      <c r="B17">
        <v>18.25</v>
      </c>
      <c r="C17">
        <f t="shared" si="0"/>
        <v>16.987179487179489</v>
      </c>
      <c r="E17">
        <f t="shared" si="1"/>
        <v>38064.818437595226</v>
      </c>
    </row>
    <row r="18" spans="1:5">
      <c r="A18">
        <v>79.77</v>
      </c>
      <c r="B18">
        <v>112</v>
      </c>
      <c r="C18">
        <f t="shared" si="0"/>
        <v>40.403660524006526</v>
      </c>
      <c r="E18">
        <f t="shared" si="1"/>
        <v>53444.398458200645</v>
      </c>
    </row>
    <row r="19" spans="1:5">
      <c r="A19">
        <v>7.48</v>
      </c>
      <c r="B19">
        <v>7.12</v>
      </c>
      <c r="C19">
        <f t="shared" si="0"/>
        <v>-4.8128342245989346</v>
      </c>
      <c r="E19">
        <f t="shared" si="1"/>
        <v>50872.208158073336</v>
      </c>
    </row>
    <row r="20" spans="1:5">
      <c r="A20">
        <v>10.34</v>
      </c>
      <c r="B20">
        <v>11.5</v>
      </c>
      <c r="C20">
        <f t="shared" si="0"/>
        <v>11.218568665377179</v>
      </c>
      <c r="E20">
        <f t="shared" si="1"/>
        <v>56579.341761880401</v>
      </c>
    </row>
    <row r="21" spans="1:5">
      <c r="A21">
        <v>18.04</v>
      </c>
      <c r="B21">
        <v>17.48</v>
      </c>
      <c r="C21">
        <f t="shared" si="0"/>
        <v>-3.104212860310414</v>
      </c>
      <c r="E21">
        <f t="shared" si="1"/>
        <v>54822.99855862913</v>
      </c>
    </row>
    <row r="22" spans="1:5">
      <c r="A22">
        <v>18.75</v>
      </c>
      <c r="B22">
        <v>19.2</v>
      </c>
      <c r="C22">
        <f t="shared" si="0"/>
        <v>2.3999999999999964</v>
      </c>
      <c r="E22">
        <f t="shared" si="1"/>
        <v>56138.75052403623</v>
      </c>
    </row>
    <row r="23" spans="1:5">
      <c r="A23">
        <v>35.9</v>
      </c>
      <c r="B23">
        <v>75</v>
      </c>
      <c r="C23">
        <f t="shared" si="0"/>
        <v>108.91364902506963</v>
      </c>
      <c r="E23">
        <f t="shared" si="1"/>
        <v>117281.51223684449</v>
      </c>
    </row>
    <row r="24" spans="1:5">
      <c r="A24">
        <v>56.45</v>
      </c>
      <c r="B24">
        <v>63</v>
      </c>
      <c r="C24">
        <f t="shared" si="0"/>
        <v>11.60318866253321</v>
      </c>
      <c r="E24">
        <f t="shared" si="1"/>
        <v>130889.90736795752</v>
      </c>
    </row>
    <row r="25" spans="1:5">
      <c r="A25">
        <v>45</v>
      </c>
      <c r="B25">
        <v>38</v>
      </c>
      <c r="C25">
        <f t="shared" si="0"/>
        <v>-15.555555555555555</v>
      </c>
      <c r="E25">
        <f t="shared" si="1"/>
        <v>110529.25511071968</v>
      </c>
    </row>
    <row r="26" spans="1:5">
      <c r="A26">
        <v>51</v>
      </c>
      <c r="B26">
        <v>50</v>
      </c>
      <c r="C26">
        <f t="shared" ref="C26:C45" si="2">(B26-A26)/A26*100</f>
        <v>-1.9607843137254901</v>
      </c>
      <c r="E26">
        <f t="shared" si="1"/>
        <v>108362.01481443105</v>
      </c>
    </row>
    <row r="27" spans="1:5">
      <c r="A27">
        <v>40.18</v>
      </c>
      <c r="B27">
        <v>35.799999999999997</v>
      </c>
      <c r="C27">
        <f t="shared" si="2"/>
        <v>-10.900945744151326</v>
      </c>
      <c r="E27">
        <f t="shared" si="1"/>
        <v>96549.530372240697</v>
      </c>
    </row>
    <row r="28" spans="1:5">
      <c r="A28">
        <v>71</v>
      </c>
      <c r="B28">
        <v>62</v>
      </c>
      <c r="C28">
        <f t="shared" si="2"/>
        <v>-12.676056338028168</v>
      </c>
      <c r="E28">
        <f t="shared" si="1"/>
        <v>84310.857508153844</v>
      </c>
    </row>
    <row r="29" spans="1:5">
      <c r="A29">
        <v>42.29</v>
      </c>
      <c r="B29">
        <v>44.5</v>
      </c>
      <c r="C29">
        <f t="shared" si="2"/>
        <v>5.225821707259402</v>
      </c>
      <c r="E29">
        <f t="shared" si="1"/>
        <v>88716.792601391498</v>
      </c>
    </row>
    <row r="30" spans="1:5">
      <c r="A30">
        <v>6.5</v>
      </c>
      <c r="B30">
        <v>5.75</v>
      </c>
      <c r="C30">
        <f t="shared" si="2"/>
        <v>-11.538461538461538</v>
      </c>
      <c r="E30">
        <f t="shared" si="1"/>
        <v>78480.23960892325</v>
      </c>
    </row>
    <row r="31" spans="1:5">
      <c r="A31">
        <v>22.88</v>
      </c>
      <c r="B31">
        <v>18.7</v>
      </c>
      <c r="C31">
        <f t="shared" si="2"/>
        <v>-18.269230769230766</v>
      </c>
      <c r="E31">
        <f t="shared" si="1"/>
        <v>64142.503526523811</v>
      </c>
    </row>
    <row r="32" spans="1:5">
      <c r="A32">
        <v>19.02</v>
      </c>
      <c r="B32">
        <v>25.8</v>
      </c>
      <c r="C32">
        <f t="shared" si="2"/>
        <v>35.646687697160893</v>
      </c>
      <c r="E32">
        <f t="shared" si="1"/>
        <v>87007.181439764172</v>
      </c>
    </row>
    <row r="33" spans="1:5">
      <c r="A33">
        <v>15.11</v>
      </c>
      <c r="B33">
        <v>14.4</v>
      </c>
      <c r="C33">
        <f t="shared" si="2"/>
        <v>-4.6988749172733231</v>
      </c>
      <c r="E33">
        <f t="shared" si="1"/>
        <v>82918.822814864601</v>
      </c>
    </row>
    <row r="34" spans="1:5">
      <c r="A34">
        <v>32.770000000000003</v>
      </c>
      <c r="B34">
        <v>25.8</v>
      </c>
      <c r="C34">
        <f t="shared" si="2"/>
        <v>-21.269453768690884</v>
      </c>
      <c r="E34">
        <f>(E33*C34)/100+E33</f>
        <v>65282.442130714262</v>
      </c>
    </row>
    <row r="35" spans="1:5">
      <c r="A35">
        <v>45.88</v>
      </c>
      <c r="B35">
        <v>44.7</v>
      </c>
      <c r="C35">
        <f t="shared" si="2"/>
        <v>-2.5719267654751516</v>
      </c>
      <c r="E35">
        <f t="shared" si="1"/>
        <v>63603.425528398599</v>
      </c>
    </row>
    <row r="36" spans="1:5">
      <c r="A36">
        <v>50</v>
      </c>
      <c r="B36">
        <v>60.99</v>
      </c>
      <c r="C36">
        <f t="shared" si="2"/>
        <v>21.980000000000004</v>
      </c>
      <c r="E36">
        <f t="shared" si="1"/>
        <v>77583.45845954062</v>
      </c>
    </row>
    <row r="37" spans="1:5">
      <c r="A37">
        <v>32.549999999999997</v>
      </c>
      <c r="B37">
        <v>30.5</v>
      </c>
      <c r="C37">
        <f t="shared" si="2"/>
        <v>-6.2980030721966118</v>
      </c>
      <c r="E37">
        <f t="shared" si="1"/>
        <v>72697.249862242374</v>
      </c>
    </row>
    <row r="38" spans="1:5">
      <c r="A38">
        <v>22.79</v>
      </c>
      <c r="B38">
        <v>23</v>
      </c>
      <c r="C38">
        <f t="shared" si="2"/>
        <v>0.92145677928916569</v>
      </c>
      <c r="E38">
        <f t="shared" si="1"/>
        <v>73367.12359945479</v>
      </c>
    </row>
    <row r="39" spans="1:5">
      <c r="A39">
        <v>14.38</v>
      </c>
      <c r="B39">
        <v>14.38</v>
      </c>
      <c r="C39">
        <f t="shared" si="2"/>
        <v>0</v>
      </c>
      <c r="E39">
        <f t="shared" si="1"/>
        <v>73367.12359945479</v>
      </c>
    </row>
    <row r="40" spans="1:5">
      <c r="A40">
        <v>16.8</v>
      </c>
      <c r="B40">
        <v>28</v>
      </c>
      <c r="C40">
        <f t="shared" si="2"/>
        <v>66.666666666666657</v>
      </c>
      <c r="E40">
        <f t="shared" si="1"/>
        <v>122278.53933242464</v>
      </c>
    </row>
    <row r="41" spans="1:5">
      <c r="A41">
        <v>14.31</v>
      </c>
      <c r="B41">
        <v>14.31</v>
      </c>
      <c r="C41">
        <f t="shared" si="2"/>
        <v>0</v>
      </c>
      <c r="E41">
        <f t="shared" si="1"/>
        <v>122278.53933242464</v>
      </c>
    </row>
    <row r="42" spans="1:5">
      <c r="A42">
        <v>12.73</v>
      </c>
      <c r="B42">
        <v>11.2</v>
      </c>
      <c r="C42">
        <f t="shared" si="2"/>
        <v>-12.018853102906528</v>
      </c>
      <c r="E42">
        <f t="shared" si="1"/>
        <v>107582.06131368074</v>
      </c>
    </row>
    <row r="43" spans="1:5">
      <c r="A43">
        <v>11.63</v>
      </c>
      <c r="B43">
        <v>14</v>
      </c>
      <c r="C43">
        <f t="shared" si="2"/>
        <v>20.378331900257944</v>
      </c>
      <c r="E43">
        <f t="shared" si="1"/>
        <v>129505.4908333216</v>
      </c>
    </row>
    <row r="44" spans="1:5">
      <c r="A44">
        <v>10</v>
      </c>
      <c r="B44">
        <v>10.3</v>
      </c>
      <c r="C44">
        <f t="shared" si="2"/>
        <v>3.0000000000000071</v>
      </c>
      <c r="E44">
        <f t="shared" si="1"/>
        <v>133390.65555832125</v>
      </c>
    </row>
    <row r="45" spans="1:5">
      <c r="A45">
        <v>78</v>
      </c>
      <c r="B45">
        <v>68.5</v>
      </c>
      <c r="C45">
        <f t="shared" si="2"/>
        <v>-12.179487179487179</v>
      </c>
      <c r="E45">
        <f t="shared" si="1"/>
        <v>117144.35776596161</v>
      </c>
    </row>
    <row r="46" spans="1:5">
      <c r="A46">
        <v>10.37</v>
      </c>
      <c r="B46">
        <v>14</v>
      </c>
      <c r="C46">
        <f t="shared" ref="C46:C57" si="3">(B46-A46)/A46*100</f>
        <v>35.004821600771471</v>
      </c>
      <c r="E46">
        <f t="shared" si="1"/>
        <v>158150.53121730595</v>
      </c>
    </row>
    <row r="47" spans="1:5">
      <c r="A47">
        <v>8.8000000000000007</v>
      </c>
      <c r="B47">
        <v>9.8000000000000007</v>
      </c>
      <c r="C47">
        <f t="shared" si="3"/>
        <v>11.363636363636363</v>
      </c>
      <c r="E47">
        <f t="shared" si="1"/>
        <v>176122.18249199982</v>
      </c>
    </row>
    <row r="48" spans="1:5">
      <c r="A48">
        <v>4.4800000000000004</v>
      </c>
      <c r="B48">
        <v>5.6</v>
      </c>
      <c r="C48">
        <f t="shared" si="3"/>
        <v>24.999999999999982</v>
      </c>
      <c r="E48">
        <f t="shared" si="1"/>
        <v>220152.72811499974</v>
      </c>
    </row>
    <row r="49" spans="1:5">
      <c r="A49">
        <v>6.39</v>
      </c>
      <c r="B49">
        <v>6.68</v>
      </c>
      <c r="C49">
        <f t="shared" si="3"/>
        <v>4.5383411580594686</v>
      </c>
      <c r="E49">
        <f t="shared" si="1"/>
        <v>230144.00998563354</v>
      </c>
    </row>
    <row r="50" spans="1:5">
      <c r="A50">
        <v>5.23</v>
      </c>
      <c r="B50">
        <v>5.2</v>
      </c>
      <c r="C50">
        <f t="shared" si="3"/>
        <v>-0.5736137667304062</v>
      </c>
      <c r="E50">
        <f t="shared" si="1"/>
        <v>228823.87226105054</v>
      </c>
    </row>
    <row r="51" spans="1:5">
      <c r="A51">
        <v>11.6</v>
      </c>
      <c r="B51">
        <v>12.5</v>
      </c>
      <c r="C51">
        <f t="shared" si="3"/>
        <v>7.7586206896551753</v>
      </c>
      <c r="E51">
        <f t="shared" si="1"/>
        <v>246577.44855716653</v>
      </c>
    </row>
    <row r="52" spans="1:5">
      <c r="A52">
        <v>6.74</v>
      </c>
      <c r="B52">
        <v>7.28</v>
      </c>
      <c r="C52">
        <f t="shared" si="3"/>
        <v>8.0118694362017813</v>
      </c>
      <c r="E52">
        <f t="shared" si="1"/>
        <v>266332.9117946843</v>
      </c>
    </row>
    <row r="53" spans="1:5">
      <c r="A53">
        <v>7.91</v>
      </c>
      <c r="B53">
        <v>8.48</v>
      </c>
      <c r="C53">
        <f t="shared" si="3"/>
        <v>7.2060682680151738</v>
      </c>
      <c r="E53">
        <f t="shared" si="1"/>
        <v>285525.04323880188</v>
      </c>
    </row>
    <row r="54" spans="1:5">
      <c r="A54">
        <v>10.050000000000001</v>
      </c>
      <c r="B54">
        <v>10.4</v>
      </c>
      <c r="C54">
        <f t="shared" si="3"/>
        <v>3.4825870646766131</v>
      </c>
      <c r="E54">
        <f t="shared" si="1"/>
        <v>295468.70146104868</v>
      </c>
    </row>
    <row r="55" spans="1:5">
      <c r="A55">
        <v>8.81</v>
      </c>
      <c r="B55">
        <v>7.8</v>
      </c>
      <c r="C55">
        <f t="shared" si="3"/>
        <v>-11.464245175936442</v>
      </c>
      <c r="E55">
        <f>(E54*C55)/100+E54</f>
        <v>261595.44510739835</v>
      </c>
    </row>
    <row r="56" spans="1:5">
      <c r="A56">
        <v>9.35</v>
      </c>
      <c r="B56">
        <v>8.4</v>
      </c>
      <c r="C56">
        <f t="shared" si="3"/>
        <v>-10.160427807486624</v>
      </c>
      <c r="E56">
        <f t="shared" si="1"/>
        <v>235016.22875958783</v>
      </c>
    </row>
    <row r="57" spans="1:5">
      <c r="A57">
        <v>44.44</v>
      </c>
      <c r="B57">
        <v>47.98</v>
      </c>
      <c r="C57">
        <f t="shared" si="3"/>
        <v>7.9657965796579644</v>
      </c>
      <c r="E57">
        <f t="shared" si="1"/>
        <v>253737.14347176021</v>
      </c>
    </row>
    <row r="58" spans="1:5">
      <c r="A58">
        <v>30.77</v>
      </c>
      <c r="B58">
        <v>33.6</v>
      </c>
      <c r="C58">
        <f t="shared" ref="C58:C69" si="4">(B58-A58)/A58*100</f>
        <v>9.1972700682483008</v>
      </c>
      <c r="E58">
        <f t="shared" si="1"/>
        <v>277074.03382031666</v>
      </c>
    </row>
    <row r="59" spans="1:5">
      <c r="A59">
        <v>4.3</v>
      </c>
      <c r="B59">
        <v>7.9</v>
      </c>
      <c r="C59">
        <f t="shared" si="4"/>
        <v>83.72093023255816</v>
      </c>
      <c r="E59">
        <f t="shared" si="1"/>
        <v>509042.99236755853</v>
      </c>
    </row>
    <row r="60" spans="1:5">
      <c r="A60">
        <v>24</v>
      </c>
      <c r="B60">
        <v>25.75</v>
      </c>
      <c r="C60">
        <f t="shared" si="4"/>
        <v>7.291666666666667</v>
      </c>
      <c r="E60">
        <f t="shared" si="1"/>
        <v>546160.71056102635</v>
      </c>
    </row>
    <row r="61" spans="1:5">
      <c r="A61">
        <v>6.99</v>
      </c>
      <c r="B61">
        <v>6.42</v>
      </c>
      <c r="C61">
        <f t="shared" si="4"/>
        <v>-8.1545064377682444</v>
      </c>
      <c r="E61">
        <f t="shared" si="1"/>
        <v>501624.00025776669</v>
      </c>
    </row>
    <row r="62" spans="1:5">
      <c r="A62">
        <v>5.57</v>
      </c>
      <c r="B62">
        <v>6.1</v>
      </c>
      <c r="C62">
        <f t="shared" si="4"/>
        <v>9.5152603231597723</v>
      </c>
      <c r="E62">
        <f t="shared" si="1"/>
        <v>549354.82972574083</v>
      </c>
    </row>
    <row r="63" spans="1:5">
      <c r="A63">
        <v>9.32</v>
      </c>
      <c r="B63">
        <v>9.52</v>
      </c>
      <c r="C63">
        <f t="shared" si="4"/>
        <v>2.1459227467811082</v>
      </c>
      <c r="E63">
        <f t="shared" si="1"/>
        <v>561143.55997736612</v>
      </c>
    </row>
    <row r="64" spans="1:5">
      <c r="A64">
        <v>10.53</v>
      </c>
      <c r="B64">
        <v>11.26</v>
      </c>
      <c r="C64">
        <f t="shared" si="4"/>
        <v>6.9325735992402704</v>
      </c>
      <c r="E64">
        <f t="shared" si="1"/>
        <v>600045.25027019402</v>
      </c>
    </row>
    <row r="65" spans="1:5">
      <c r="A65">
        <v>5.9</v>
      </c>
      <c r="B65">
        <v>5.7</v>
      </c>
      <c r="C65">
        <f t="shared" si="4"/>
        <v>-3.3898305084745792</v>
      </c>
      <c r="E65">
        <f t="shared" si="1"/>
        <v>579704.73331188236</v>
      </c>
    </row>
    <row r="66" spans="1:5">
      <c r="A66">
        <v>24.9</v>
      </c>
      <c r="B66">
        <v>24.52</v>
      </c>
      <c r="C66">
        <f t="shared" si="4"/>
        <v>-1.5261044176706788</v>
      </c>
      <c r="E66">
        <f t="shared" si="1"/>
        <v>570857.83376736369</v>
      </c>
    </row>
    <row r="67" spans="1:5">
      <c r="A67">
        <v>10.1</v>
      </c>
      <c r="B67">
        <v>11.57</v>
      </c>
      <c r="C67">
        <f t="shared" si="4"/>
        <v>14.554455445544562</v>
      </c>
      <c r="E67">
        <f t="shared" si="1"/>
        <v>653943.08284043544</v>
      </c>
    </row>
    <row r="68" spans="1:5">
      <c r="A68">
        <v>4.8499999999999996</v>
      </c>
      <c r="B68">
        <v>7</v>
      </c>
      <c r="C68">
        <f t="shared" si="4"/>
        <v>44.329896907216501</v>
      </c>
      <c r="E68">
        <f t="shared" ref="E68:E81" si="5">(E67*C68)/100+E67</f>
        <v>943835.37729547382</v>
      </c>
    </row>
    <row r="69" spans="1:5">
      <c r="A69">
        <v>27.85</v>
      </c>
      <c r="B69">
        <v>28.71</v>
      </c>
      <c r="C69">
        <f t="shared" si="4"/>
        <v>3.087971274685815</v>
      </c>
      <c r="E69">
        <f t="shared" si="5"/>
        <v>972980.74262668053</v>
      </c>
    </row>
    <row r="70" spans="1:5">
      <c r="A70">
        <v>6.23</v>
      </c>
      <c r="B70">
        <v>6.65</v>
      </c>
      <c r="C70">
        <f t="shared" ref="C70:C92" si="6">(B70-A70)/A70*100</f>
        <v>6.7415730337078639</v>
      </c>
      <c r="E70">
        <f t="shared" si="5"/>
        <v>1038574.9499947713</v>
      </c>
    </row>
    <row r="71" spans="1:5">
      <c r="A71">
        <v>8.1999999999999993</v>
      </c>
      <c r="B71">
        <v>7.7</v>
      </c>
      <c r="C71">
        <f t="shared" si="6"/>
        <v>-6.0975609756097455</v>
      </c>
      <c r="E71">
        <f t="shared" si="5"/>
        <v>975247.20914143173</v>
      </c>
    </row>
    <row r="72" spans="1:5">
      <c r="A72">
        <v>5</v>
      </c>
      <c r="B72">
        <v>7.03</v>
      </c>
      <c r="C72">
        <f t="shared" si="6"/>
        <v>40.6</v>
      </c>
      <c r="E72">
        <f t="shared" si="5"/>
        <v>1371197.5760528529</v>
      </c>
    </row>
    <row r="73" spans="1:5">
      <c r="A73">
        <v>7</v>
      </c>
      <c r="B73">
        <v>8.1999999999999993</v>
      </c>
      <c r="C73">
        <f t="shared" si="6"/>
        <v>17.142857142857132</v>
      </c>
      <c r="E73">
        <f t="shared" si="5"/>
        <v>1606260.0176619133</v>
      </c>
    </row>
    <row r="74" spans="1:5">
      <c r="A74">
        <v>13.39</v>
      </c>
      <c r="B74">
        <v>15</v>
      </c>
      <c r="C74">
        <f t="shared" si="6"/>
        <v>12.023898431665417</v>
      </c>
      <c r="E74">
        <f t="shared" si="5"/>
        <v>1799395.0907340327</v>
      </c>
    </row>
    <row r="75" spans="1:5">
      <c r="A75">
        <v>7.06</v>
      </c>
      <c r="B75">
        <v>12.98</v>
      </c>
      <c r="C75">
        <f t="shared" si="6"/>
        <v>83.852691218130332</v>
      </c>
      <c r="E75">
        <f t="shared" si="5"/>
        <v>3308236.2999614375</v>
      </c>
    </row>
    <row r="76" spans="1:5">
      <c r="A76">
        <v>14.84</v>
      </c>
      <c r="B76">
        <v>22.67</v>
      </c>
      <c r="C76">
        <f t="shared" si="6"/>
        <v>52.762803234501362</v>
      </c>
      <c r="E76">
        <f t="shared" si="5"/>
        <v>5053754.5094424393</v>
      </c>
    </row>
    <row r="77" spans="1:5">
      <c r="A77">
        <v>16</v>
      </c>
      <c r="B77">
        <v>17.53</v>
      </c>
      <c r="C77">
        <f t="shared" si="6"/>
        <v>9.5625000000000071</v>
      </c>
      <c r="E77">
        <f t="shared" si="5"/>
        <v>5537019.7844078727</v>
      </c>
    </row>
    <row r="78" spans="1:5">
      <c r="A78">
        <v>8</v>
      </c>
      <c r="B78">
        <v>7.64</v>
      </c>
      <c r="C78">
        <f t="shared" si="6"/>
        <v>-4.5000000000000036</v>
      </c>
      <c r="E78">
        <f t="shared" si="5"/>
        <v>5287853.8941095183</v>
      </c>
    </row>
    <row r="79" spans="1:5">
      <c r="A79">
        <v>16</v>
      </c>
      <c r="B79">
        <v>18.2</v>
      </c>
      <c r="C79">
        <f t="shared" si="6"/>
        <v>13.749999999999996</v>
      </c>
      <c r="E79">
        <f t="shared" si="5"/>
        <v>6014933.8045495767</v>
      </c>
    </row>
    <row r="80" spans="1:5">
      <c r="A80">
        <v>8.3800000000000008</v>
      </c>
      <c r="B80">
        <v>8.56</v>
      </c>
      <c r="C80">
        <f t="shared" si="6"/>
        <v>2.1479713603818578</v>
      </c>
      <c r="E80">
        <f t="shared" si="5"/>
        <v>6144132.8600172289</v>
      </c>
    </row>
    <row r="81" spans="1:5">
      <c r="A81">
        <v>14.02</v>
      </c>
      <c r="B81">
        <v>15.4</v>
      </c>
      <c r="C81">
        <f t="shared" si="6"/>
        <v>9.8430813124108472</v>
      </c>
      <c r="E81">
        <f t="shared" si="5"/>
        <v>6748904.8533712793</v>
      </c>
    </row>
    <row r="82" spans="1:5">
      <c r="A82">
        <v>10.64</v>
      </c>
      <c r="B82">
        <v>11.2</v>
      </c>
      <c r="C82">
        <f t="shared" si="6"/>
        <v>5.26315789473683</v>
      </c>
      <c r="E82">
        <f>(E81*C82)/100+E81</f>
        <v>7104110.3719697669</v>
      </c>
    </row>
    <row r="83" spans="1:5">
      <c r="A83">
        <v>18.88</v>
      </c>
      <c r="B83">
        <v>20.8</v>
      </c>
      <c r="C83">
        <f t="shared" si="6"/>
        <v>10.169491525423737</v>
      </c>
      <c r="E83">
        <f t="shared" ref="E83:E92" si="7">(E82*C83)/100+E82</f>
        <v>7826562.2742039813</v>
      </c>
    </row>
    <row r="84" spans="1:5">
      <c r="A84">
        <v>14.04</v>
      </c>
      <c r="B84">
        <v>16.7</v>
      </c>
      <c r="C84">
        <f t="shared" si="6"/>
        <v>18.945868945868948</v>
      </c>
      <c r="E84">
        <f t="shared" si="7"/>
        <v>9309372.5056414884</v>
      </c>
    </row>
    <row r="85" spans="1:5">
      <c r="A85">
        <v>18.940000000000001</v>
      </c>
      <c r="B85">
        <v>19.399999999999999</v>
      </c>
      <c r="C85">
        <f t="shared" si="6"/>
        <v>2.4287222808869973</v>
      </c>
      <c r="E85">
        <f t="shared" si="7"/>
        <v>9535471.3098967709</v>
      </c>
    </row>
    <row r="86" spans="1:5">
      <c r="A86">
        <v>16.7</v>
      </c>
      <c r="B86">
        <v>16.05</v>
      </c>
      <c r="C86">
        <f t="shared" si="6"/>
        <v>-3.8922155688622673</v>
      </c>
      <c r="E86">
        <f t="shared" si="7"/>
        <v>9164330.2110085748</v>
      </c>
    </row>
    <row r="87" spans="1:5">
      <c r="A87">
        <v>7.44</v>
      </c>
      <c r="B87">
        <v>8</v>
      </c>
      <c r="C87">
        <f t="shared" si="6"/>
        <v>7.5268817204301026</v>
      </c>
      <c r="E87">
        <f t="shared" si="7"/>
        <v>9854118.5064608324</v>
      </c>
    </row>
    <row r="88" spans="1:5">
      <c r="A88">
        <v>11.41</v>
      </c>
      <c r="B88">
        <v>12</v>
      </c>
      <c r="C88">
        <f t="shared" si="6"/>
        <v>5.1709027169149859</v>
      </c>
      <c r="E88">
        <f t="shared" si="7"/>
        <v>10363665.388039438</v>
      </c>
    </row>
    <row r="89" spans="1:5">
      <c r="A89">
        <v>8.1999999999999993</v>
      </c>
      <c r="B89">
        <v>8</v>
      </c>
      <c r="C89">
        <f t="shared" si="6"/>
        <v>-2.4390243902438939</v>
      </c>
      <c r="E89">
        <f t="shared" si="7"/>
        <v>10110893.061501892</v>
      </c>
    </row>
    <row r="90" spans="1:5">
      <c r="A90">
        <v>17.07</v>
      </c>
      <c r="B90">
        <v>18.8</v>
      </c>
      <c r="C90">
        <f t="shared" si="6"/>
        <v>10.134739308728765</v>
      </c>
      <c r="E90">
        <f t="shared" si="7"/>
        <v>11135605.715069454</v>
      </c>
    </row>
    <row r="91" spans="1:5">
      <c r="A91">
        <v>20.55</v>
      </c>
      <c r="B91">
        <v>23.1</v>
      </c>
      <c r="C91">
        <f t="shared" si="6"/>
        <v>12.408759124087593</v>
      </c>
      <c r="E91">
        <f t="shared" si="7"/>
        <v>12517396.205260554</v>
      </c>
    </row>
    <row r="92" spans="1:5">
      <c r="A92">
        <v>13.15</v>
      </c>
      <c r="B92">
        <v>14.48</v>
      </c>
      <c r="C92">
        <f t="shared" si="6"/>
        <v>10.114068441064639</v>
      </c>
      <c r="E92">
        <f t="shared" si="7"/>
        <v>13783414.224499835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3"/>
  <sheetViews>
    <sheetView workbookViewId="0">
      <selection activeCell="E3" sqref="E3"/>
    </sheetView>
  </sheetViews>
  <sheetFormatPr defaultRowHeight="14.4"/>
  <sheetData>
    <row r="1" spans="1:5">
      <c r="A1" t="s">
        <v>309</v>
      </c>
      <c r="B1" t="s">
        <v>310</v>
      </c>
      <c r="C1" t="s">
        <v>311</v>
      </c>
    </row>
    <row r="2" spans="1:5">
      <c r="A2">
        <v>17.510000000000002</v>
      </c>
      <c r="B2">
        <v>18.600000000000001</v>
      </c>
      <c r="C2">
        <f>(B2-A2)/A2*100</f>
        <v>6.2250142775556805</v>
      </c>
      <c r="D2">
        <v>10000</v>
      </c>
      <c r="E2">
        <f>(D2*C2)/100+D2</f>
        <v>10622.501427755567</v>
      </c>
    </row>
    <row r="3" spans="1:5">
      <c r="A3">
        <v>13.59</v>
      </c>
      <c r="B3">
        <v>17.010000000000002</v>
      </c>
      <c r="C3">
        <f t="shared" ref="C3:C66" si="0">(B3-A3)/A3*100</f>
        <v>25.165562913907298</v>
      </c>
      <c r="E3">
        <f>(E2*C3)/100+E2</f>
        <v>13295.713707588096</v>
      </c>
    </row>
    <row r="4" spans="1:5">
      <c r="A4">
        <v>23.4</v>
      </c>
      <c r="B4">
        <v>23.1</v>
      </c>
      <c r="C4">
        <f t="shared" si="0"/>
        <v>-1.2820512820512699</v>
      </c>
      <c r="E4">
        <f t="shared" ref="E4:E67" si="1">(E3*C4)/100+E3</f>
        <v>13125.255839542097</v>
      </c>
    </row>
    <row r="5" spans="1:5">
      <c r="A5">
        <v>15.26</v>
      </c>
      <c r="B5">
        <v>14.19</v>
      </c>
      <c r="C5">
        <f t="shared" si="0"/>
        <v>-7.0117955439056372</v>
      </c>
      <c r="E5">
        <f t="shared" si="1"/>
        <v>12204.939735458869</v>
      </c>
    </row>
    <row r="6" spans="1:5">
      <c r="A6">
        <v>28.83</v>
      </c>
      <c r="B6">
        <v>30.73</v>
      </c>
      <c r="C6">
        <f t="shared" si="0"/>
        <v>6.5903572667360466</v>
      </c>
      <c r="E6">
        <f t="shared" si="1"/>
        <v>13009.288868215437</v>
      </c>
    </row>
    <row r="7" spans="1:5">
      <c r="A7">
        <v>16.5</v>
      </c>
      <c r="B7">
        <v>16.329999999999998</v>
      </c>
      <c r="C7">
        <f t="shared" si="0"/>
        <v>-1.0303030303030405</v>
      </c>
      <c r="E7">
        <f t="shared" si="1"/>
        <v>12875.253770785337</v>
      </c>
    </row>
    <row r="8" spans="1:5">
      <c r="A8">
        <v>10.31</v>
      </c>
      <c r="B8">
        <v>10.4</v>
      </c>
      <c r="C8">
        <f t="shared" si="0"/>
        <v>0.87293889427739924</v>
      </c>
      <c r="E8">
        <f t="shared" si="1"/>
        <v>12987.64686868744</v>
      </c>
    </row>
    <row r="9" spans="1:5">
      <c r="A9">
        <v>28.5</v>
      </c>
      <c r="B9">
        <v>25</v>
      </c>
      <c r="C9">
        <f t="shared" si="0"/>
        <v>-12.280701754385964</v>
      </c>
      <c r="E9">
        <f t="shared" si="1"/>
        <v>11392.672691831087</v>
      </c>
    </row>
    <row r="10" spans="1:5">
      <c r="A10">
        <v>6.77</v>
      </c>
      <c r="B10">
        <v>6.4</v>
      </c>
      <c r="C10">
        <f t="shared" si="0"/>
        <v>-5.4652880354505058</v>
      </c>
      <c r="E10">
        <f t="shared" si="1"/>
        <v>10770.030314286405</v>
      </c>
    </row>
    <row r="11" spans="1:5">
      <c r="A11">
        <v>7.35</v>
      </c>
      <c r="B11">
        <v>7.04</v>
      </c>
      <c r="C11">
        <f t="shared" si="0"/>
        <v>-4.2176870748299269</v>
      </c>
      <c r="E11">
        <f t="shared" si="1"/>
        <v>10315.784137765482</v>
      </c>
    </row>
    <row r="12" spans="1:5">
      <c r="A12">
        <v>12.7</v>
      </c>
      <c r="B12">
        <v>12.2</v>
      </c>
      <c r="C12">
        <f t="shared" si="0"/>
        <v>-3.9370078740157481</v>
      </c>
      <c r="E12">
        <f t="shared" si="1"/>
        <v>9909.650903995187</v>
      </c>
    </row>
    <row r="13" spans="1:5">
      <c r="A13">
        <v>60.44</v>
      </c>
      <c r="B13">
        <v>57.46</v>
      </c>
      <c r="C13">
        <f t="shared" si="0"/>
        <v>-4.9305095962938399</v>
      </c>
      <c r="E13">
        <f t="shared" si="1"/>
        <v>9421.0546152144852</v>
      </c>
    </row>
    <row r="14" spans="1:5">
      <c r="A14">
        <v>22.5</v>
      </c>
      <c r="B14">
        <v>27.78</v>
      </c>
      <c r="C14">
        <f t="shared" si="0"/>
        <v>23.466666666666672</v>
      </c>
      <c r="E14">
        <f t="shared" si="1"/>
        <v>11631.862098251484</v>
      </c>
    </row>
    <row r="15" spans="1:5">
      <c r="A15">
        <v>20.11</v>
      </c>
      <c r="B15">
        <v>21.16</v>
      </c>
      <c r="C15">
        <f t="shared" si="0"/>
        <v>5.2212829438090536</v>
      </c>
      <c r="E15">
        <f t="shared" si="1"/>
        <v>12239.194530034878</v>
      </c>
    </row>
    <row r="16" spans="1:5">
      <c r="A16">
        <v>53</v>
      </c>
      <c r="B16">
        <v>48</v>
      </c>
      <c r="C16">
        <f t="shared" si="0"/>
        <v>-9.433962264150944</v>
      </c>
      <c r="E16">
        <f t="shared" si="1"/>
        <v>11084.553536635362</v>
      </c>
    </row>
    <row r="17" spans="1:5">
      <c r="A17">
        <v>38.01</v>
      </c>
      <c r="B17">
        <v>43</v>
      </c>
      <c r="C17">
        <f t="shared" si="0"/>
        <v>13.128124177847941</v>
      </c>
      <c r="E17">
        <f t="shared" si="1"/>
        <v>12539.747489484887</v>
      </c>
    </row>
    <row r="18" spans="1:5">
      <c r="A18">
        <v>6.7</v>
      </c>
      <c r="B18">
        <v>6.64</v>
      </c>
      <c r="C18">
        <f t="shared" si="0"/>
        <v>-0.89552238805970885</v>
      </c>
      <c r="E18">
        <f t="shared" si="1"/>
        <v>12427.451243310396</v>
      </c>
    </row>
    <row r="19" spans="1:5">
      <c r="A19">
        <v>14.5</v>
      </c>
      <c r="B19">
        <v>13.9</v>
      </c>
      <c r="C19">
        <f t="shared" si="0"/>
        <v>-4.1379310344827562</v>
      </c>
      <c r="E19">
        <f t="shared" si="1"/>
        <v>11913.211881518242</v>
      </c>
    </row>
    <row r="20" spans="1:5">
      <c r="A20">
        <v>7.25</v>
      </c>
      <c r="B20">
        <v>6.7</v>
      </c>
      <c r="C20">
        <f t="shared" si="0"/>
        <v>-7.5862068965517215</v>
      </c>
      <c r="E20">
        <f t="shared" si="1"/>
        <v>11009.450980161686</v>
      </c>
    </row>
    <row r="21" spans="1:5">
      <c r="A21">
        <v>26.8</v>
      </c>
      <c r="B21">
        <v>26.4</v>
      </c>
      <c r="C21">
        <f t="shared" si="0"/>
        <v>-1.4925373134328437</v>
      </c>
      <c r="E21">
        <f t="shared" si="1"/>
        <v>10845.130816278675</v>
      </c>
    </row>
    <row r="22" spans="1:5">
      <c r="A22">
        <v>13.95</v>
      </c>
      <c r="B22">
        <v>14.85</v>
      </c>
      <c r="C22">
        <f t="shared" si="0"/>
        <v>6.4516129032258087</v>
      </c>
      <c r="E22">
        <f t="shared" si="1"/>
        <v>11544.816675393429</v>
      </c>
    </row>
    <row r="23" spans="1:5">
      <c r="A23">
        <v>5.27</v>
      </c>
      <c r="B23">
        <v>4.9000000000000004</v>
      </c>
      <c r="C23">
        <f t="shared" si="0"/>
        <v>-7.0208728652751278</v>
      </c>
      <c r="E23">
        <f t="shared" si="1"/>
        <v>10734.269774084974</v>
      </c>
    </row>
    <row r="24" spans="1:5">
      <c r="A24">
        <v>20.82</v>
      </c>
      <c r="B24">
        <v>19.5</v>
      </c>
      <c r="C24">
        <f t="shared" si="0"/>
        <v>-6.34005763688761</v>
      </c>
      <c r="E24">
        <f t="shared" si="1"/>
        <v>10053.710883508982</v>
      </c>
    </row>
    <row r="25" spans="1:5">
      <c r="A25">
        <v>61</v>
      </c>
      <c r="B25">
        <v>58.6</v>
      </c>
      <c r="C25">
        <f t="shared" si="0"/>
        <v>-3.9344262295081944</v>
      </c>
      <c r="E25">
        <f t="shared" si="1"/>
        <v>9658.1550454692842</v>
      </c>
    </row>
    <row r="26" spans="1:5">
      <c r="A26">
        <v>20.03</v>
      </c>
      <c r="B26">
        <v>19</v>
      </c>
      <c r="C26">
        <f t="shared" si="0"/>
        <v>-5.1422865701447886</v>
      </c>
      <c r="E26">
        <f t="shared" si="1"/>
        <v>9161.5050356423562</v>
      </c>
    </row>
    <row r="27" spans="1:5">
      <c r="A27">
        <v>27.69</v>
      </c>
      <c r="B27">
        <v>25.4</v>
      </c>
      <c r="C27">
        <f t="shared" si="0"/>
        <v>-8.2701336222463073</v>
      </c>
      <c r="E27">
        <f t="shared" si="1"/>
        <v>8403.8363273859086</v>
      </c>
    </row>
    <row r="28" spans="1:5">
      <c r="A28">
        <v>11.25</v>
      </c>
      <c r="B28">
        <v>11</v>
      </c>
      <c r="C28">
        <f t="shared" si="0"/>
        <v>-2.2222222222222223</v>
      </c>
      <c r="E28">
        <f t="shared" si="1"/>
        <v>8217.0844089995553</v>
      </c>
    </row>
    <row r="29" spans="1:5">
      <c r="A29">
        <v>41.65</v>
      </c>
      <c r="B29">
        <v>45.5</v>
      </c>
      <c r="C29">
        <f t="shared" si="0"/>
        <v>9.2436974789915993</v>
      </c>
      <c r="E29">
        <f t="shared" si="1"/>
        <v>8976.6468333608591</v>
      </c>
    </row>
    <row r="30" spans="1:5">
      <c r="A30">
        <v>38</v>
      </c>
      <c r="B30">
        <v>40.200000000000003</v>
      </c>
      <c r="C30">
        <f t="shared" si="0"/>
        <v>5.7894736842105337</v>
      </c>
      <c r="E30">
        <f t="shared" si="1"/>
        <v>9496.3474395028043</v>
      </c>
    </row>
    <row r="31" spans="1:5">
      <c r="A31">
        <v>20</v>
      </c>
      <c r="B31">
        <v>19.5</v>
      </c>
      <c r="C31">
        <f t="shared" si="0"/>
        <v>-2.5</v>
      </c>
      <c r="E31">
        <f t="shared" si="1"/>
        <v>9258.9387535152346</v>
      </c>
    </row>
    <row r="32" spans="1:5">
      <c r="A32">
        <v>30.6</v>
      </c>
      <c r="B32">
        <v>32.04</v>
      </c>
      <c r="C32">
        <f t="shared" si="0"/>
        <v>4.7058823529411686</v>
      </c>
      <c r="E32">
        <f t="shared" si="1"/>
        <v>9694.6535183865399</v>
      </c>
    </row>
    <row r="33" spans="1:5">
      <c r="A33">
        <v>8.73</v>
      </c>
      <c r="B33">
        <v>8.9</v>
      </c>
      <c r="C33">
        <f t="shared" si="0"/>
        <v>1.9473081328751423</v>
      </c>
      <c r="E33">
        <f t="shared" si="1"/>
        <v>9883.4382948041475</v>
      </c>
    </row>
    <row r="34" spans="1:5">
      <c r="A34">
        <v>73</v>
      </c>
      <c r="B34">
        <v>74</v>
      </c>
      <c r="C34">
        <f t="shared" si="0"/>
        <v>1.3698630136986301</v>
      </c>
      <c r="E34">
        <f t="shared" si="1"/>
        <v>10018.827860486395</v>
      </c>
    </row>
    <row r="35" spans="1:5">
      <c r="A35">
        <v>17.809999999999999</v>
      </c>
      <c r="B35">
        <v>17.5</v>
      </c>
      <c r="C35">
        <f t="shared" si="0"/>
        <v>-1.7405951712520986</v>
      </c>
      <c r="E35">
        <f t="shared" si="1"/>
        <v>9844.4406265307098</v>
      </c>
    </row>
    <row r="36" spans="1:5">
      <c r="A36">
        <v>47.16</v>
      </c>
      <c r="B36">
        <v>43.2</v>
      </c>
      <c r="C36">
        <f t="shared" si="0"/>
        <v>-8.396946564885484</v>
      </c>
      <c r="E36">
        <f t="shared" si="1"/>
        <v>9017.8082075090479</v>
      </c>
    </row>
    <row r="37" spans="1:5">
      <c r="A37">
        <v>42.7</v>
      </c>
      <c r="B37">
        <v>44</v>
      </c>
      <c r="C37">
        <f t="shared" si="0"/>
        <v>3.0444964871194311</v>
      </c>
      <c r="E37">
        <f t="shared" si="1"/>
        <v>9292.3550616018292</v>
      </c>
    </row>
    <row r="38" spans="1:5">
      <c r="A38">
        <v>16.8</v>
      </c>
      <c r="B38">
        <v>17.690000000000001</v>
      </c>
      <c r="C38">
        <f t="shared" si="0"/>
        <v>5.297619047619051</v>
      </c>
      <c r="E38">
        <f t="shared" si="1"/>
        <v>9784.6286333176413</v>
      </c>
    </row>
    <row r="39" spans="1:5">
      <c r="A39">
        <v>18.05</v>
      </c>
      <c r="B39">
        <v>18.3</v>
      </c>
      <c r="C39">
        <f t="shared" si="0"/>
        <v>1.3850415512465373</v>
      </c>
      <c r="E39">
        <f t="shared" si="1"/>
        <v>9920.1498055242573</v>
      </c>
    </row>
    <row r="40" spans="1:5">
      <c r="A40">
        <v>18.079999999999998</v>
      </c>
      <c r="B40">
        <v>20.54</v>
      </c>
      <c r="C40">
        <f t="shared" si="0"/>
        <v>13.606194690265493</v>
      </c>
      <c r="E40">
        <f t="shared" si="1"/>
        <v>11269.904701629881</v>
      </c>
    </row>
    <row r="41" spans="1:5">
      <c r="A41">
        <v>20.329999999999998</v>
      </c>
      <c r="B41">
        <v>21.87</v>
      </c>
      <c r="C41">
        <f t="shared" si="0"/>
        <v>7.5750122970978992</v>
      </c>
      <c r="E41">
        <f t="shared" si="1"/>
        <v>12123.601368649559</v>
      </c>
    </row>
    <row r="42" spans="1:5">
      <c r="A42">
        <v>9.65</v>
      </c>
      <c r="B42">
        <v>9.4499999999999993</v>
      </c>
      <c r="C42">
        <f t="shared" si="0"/>
        <v>-2.0725388601036379</v>
      </c>
      <c r="E42">
        <f t="shared" si="1"/>
        <v>11872.33501904024</v>
      </c>
    </row>
    <row r="43" spans="1:5">
      <c r="A43">
        <v>4.8</v>
      </c>
      <c r="B43">
        <v>5.2</v>
      </c>
      <c r="C43">
        <f t="shared" si="0"/>
        <v>8.333333333333341</v>
      </c>
      <c r="E43">
        <f t="shared" si="1"/>
        <v>12861.696270626928</v>
      </c>
    </row>
    <row r="44" spans="1:5">
      <c r="A44">
        <v>7.52</v>
      </c>
      <c r="B44">
        <v>8.1</v>
      </c>
      <c r="C44">
        <f t="shared" si="0"/>
        <v>7.7127659574468099</v>
      </c>
      <c r="E44">
        <f t="shared" si="1"/>
        <v>13853.688802138047</v>
      </c>
    </row>
    <row r="45" spans="1:5">
      <c r="A45">
        <v>23.45</v>
      </c>
      <c r="B45">
        <v>26.3</v>
      </c>
      <c r="C45">
        <f t="shared" si="0"/>
        <v>12.153518123667384</v>
      </c>
      <c r="E45">
        <f t="shared" si="1"/>
        <v>15537.399381502373</v>
      </c>
    </row>
    <row r="46" spans="1:5">
      <c r="A46">
        <v>24.79</v>
      </c>
      <c r="B46">
        <v>23.5</v>
      </c>
      <c r="C46">
        <f t="shared" si="0"/>
        <v>-5.203711173860424</v>
      </c>
      <c r="E46">
        <f t="shared" si="1"/>
        <v>14728.877993759814</v>
      </c>
    </row>
    <row r="47" spans="1:5">
      <c r="A47">
        <v>19.68</v>
      </c>
      <c r="B47">
        <v>17.45</v>
      </c>
      <c r="C47">
        <f t="shared" si="0"/>
        <v>-11.331300813008133</v>
      </c>
      <c r="E47">
        <f t="shared" si="1"/>
        <v>13059.904521905932</v>
      </c>
    </row>
    <row r="48" spans="1:5">
      <c r="A48">
        <v>22.72</v>
      </c>
      <c r="B48">
        <v>21</v>
      </c>
      <c r="C48">
        <f t="shared" si="0"/>
        <v>-7.5704225352112626</v>
      </c>
      <c r="E48">
        <f t="shared" si="1"/>
        <v>12071.21456690249</v>
      </c>
    </row>
    <row r="49" spans="1:5">
      <c r="A49">
        <v>15.95</v>
      </c>
      <c r="B49">
        <v>15.35</v>
      </c>
      <c r="C49">
        <f t="shared" si="0"/>
        <v>-3.7617554858934152</v>
      </c>
      <c r="E49">
        <f t="shared" si="1"/>
        <v>11617.12499071807</v>
      </c>
    </row>
    <row r="50" spans="1:5">
      <c r="A50">
        <v>12.78</v>
      </c>
      <c r="B50">
        <v>13.48</v>
      </c>
      <c r="C50">
        <f t="shared" si="0"/>
        <v>5.4773082942097107</v>
      </c>
      <c r="E50">
        <f t="shared" si="1"/>
        <v>12253.430741383379</v>
      </c>
    </row>
    <row r="51" spans="1:5">
      <c r="A51">
        <v>19.7</v>
      </c>
      <c r="B51">
        <v>19.100000000000001</v>
      </c>
      <c r="C51">
        <f t="shared" si="0"/>
        <v>-3.0456852791878064</v>
      </c>
      <c r="E51">
        <f t="shared" si="1"/>
        <v>11880.229805097593</v>
      </c>
    </row>
    <row r="52" spans="1:5">
      <c r="A52">
        <v>12.29</v>
      </c>
      <c r="B52">
        <v>12.5</v>
      </c>
      <c r="C52">
        <f t="shared" si="0"/>
        <v>1.7087062652563128</v>
      </c>
      <c r="E52">
        <f t="shared" si="1"/>
        <v>12083.228036104143</v>
      </c>
    </row>
    <row r="53" spans="1:5">
      <c r="A53">
        <v>21.9</v>
      </c>
      <c r="B53">
        <v>22.88</v>
      </c>
      <c r="C53">
        <f t="shared" si="0"/>
        <v>4.4748858447488606</v>
      </c>
      <c r="E53">
        <f t="shared" si="1"/>
        <v>12623.938697080494</v>
      </c>
    </row>
    <row r="54" spans="1:5">
      <c r="A54">
        <v>16.3</v>
      </c>
      <c r="B54">
        <v>16.579999999999998</v>
      </c>
      <c r="C54">
        <f t="shared" si="0"/>
        <v>1.71779141104293</v>
      </c>
      <c r="E54">
        <f t="shared" si="1"/>
        <v>12840.791631754268</v>
      </c>
    </row>
    <row r="55" spans="1:5">
      <c r="A55">
        <v>16.05</v>
      </c>
      <c r="B55">
        <v>16.760000000000002</v>
      </c>
      <c r="C55">
        <f t="shared" si="0"/>
        <v>4.4236760124610637</v>
      </c>
      <c r="E55">
        <f t="shared" si="1"/>
        <v>13408.826650978288</v>
      </c>
    </row>
    <row r="56" spans="1:5">
      <c r="A56">
        <v>17.73</v>
      </c>
      <c r="B56">
        <v>16.3</v>
      </c>
      <c r="C56">
        <f t="shared" si="0"/>
        <v>-8.0654258319232923</v>
      </c>
      <c r="E56">
        <f t="shared" si="1"/>
        <v>12327.347682512471</v>
      </c>
    </row>
    <row r="57" spans="1:5">
      <c r="A57">
        <v>16.600000000000001</v>
      </c>
      <c r="B57">
        <v>18.2</v>
      </c>
      <c r="C57">
        <f t="shared" si="0"/>
        <v>9.6385542168674565</v>
      </c>
      <c r="E57">
        <f t="shared" si="1"/>
        <v>13515.52577239319</v>
      </c>
    </row>
    <row r="58" spans="1:5">
      <c r="A58">
        <v>34.6</v>
      </c>
      <c r="B58">
        <v>35.99</v>
      </c>
      <c r="C58">
        <f t="shared" si="0"/>
        <v>4.017341040462429</v>
      </c>
      <c r="E58">
        <f t="shared" si="1"/>
        <v>14058.490536081817</v>
      </c>
    </row>
    <row r="59" spans="1:5">
      <c r="A59">
        <v>65.099999999999994</v>
      </c>
      <c r="B59">
        <v>64</v>
      </c>
      <c r="C59">
        <f t="shared" si="0"/>
        <v>-1.689708141321036</v>
      </c>
      <c r="E59">
        <f t="shared" si="1"/>
        <v>13820.943076946796</v>
      </c>
    </row>
    <row r="60" spans="1:5">
      <c r="A60">
        <v>25</v>
      </c>
      <c r="B60">
        <v>23.72</v>
      </c>
      <c r="C60">
        <f t="shared" si="0"/>
        <v>-5.1200000000000045</v>
      </c>
      <c r="E60">
        <f t="shared" si="1"/>
        <v>13113.310791407119</v>
      </c>
    </row>
    <row r="61" spans="1:5">
      <c r="A61">
        <v>7.75</v>
      </c>
      <c r="B61">
        <v>7.8</v>
      </c>
      <c r="C61">
        <f t="shared" si="0"/>
        <v>0.64516129032257841</v>
      </c>
      <c r="E61">
        <f t="shared" si="1"/>
        <v>13197.91279651297</v>
      </c>
    </row>
    <row r="62" spans="1:5">
      <c r="A62">
        <v>10.3</v>
      </c>
      <c r="B62">
        <v>12.5</v>
      </c>
      <c r="C62">
        <f t="shared" si="0"/>
        <v>21.359223300970864</v>
      </c>
      <c r="E62">
        <f t="shared" si="1"/>
        <v>16016.884461787584</v>
      </c>
    </row>
    <row r="63" spans="1:5">
      <c r="A63">
        <v>11.19</v>
      </c>
      <c r="B63">
        <v>12.38</v>
      </c>
      <c r="C63">
        <f t="shared" si="0"/>
        <v>10.634495084897241</v>
      </c>
      <c r="E63">
        <f t="shared" si="1"/>
        <v>17720.199252630053</v>
      </c>
    </row>
    <row r="64" spans="1:5">
      <c r="A64">
        <v>26.5</v>
      </c>
      <c r="B64">
        <v>28.3</v>
      </c>
      <c r="C64">
        <f t="shared" si="0"/>
        <v>6.7924528301886822</v>
      </c>
      <c r="E64">
        <f t="shared" si="1"/>
        <v>18923.835428280396</v>
      </c>
    </row>
    <row r="65" spans="1:5">
      <c r="A65">
        <v>13.4</v>
      </c>
      <c r="B65">
        <v>13.74</v>
      </c>
      <c r="C65">
        <f t="shared" si="0"/>
        <v>2.5373134328358198</v>
      </c>
      <c r="E65">
        <f t="shared" si="1"/>
        <v>19403.992446609896</v>
      </c>
    </row>
    <row r="66" spans="1:5">
      <c r="A66">
        <v>37.19</v>
      </c>
      <c r="B66">
        <v>39.78</v>
      </c>
      <c r="C66">
        <f t="shared" si="0"/>
        <v>6.9642376983060057</v>
      </c>
      <c r="E66">
        <f t="shared" si="1"/>
        <v>20755.332603553154</v>
      </c>
    </row>
    <row r="67" spans="1:5">
      <c r="A67">
        <v>6.76</v>
      </c>
      <c r="B67">
        <v>9.8000000000000007</v>
      </c>
      <c r="C67">
        <f t="shared" ref="C67:C93" si="2">(B67-A67)/A67*100</f>
        <v>44.970414201183445</v>
      </c>
      <c r="E67">
        <f t="shared" si="1"/>
        <v>30089.09164420428</v>
      </c>
    </row>
    <row r="68" spans="1:5">
      <c r="A68">
        <v>12.37</v>
      </c>
      <c r="B68">
        <v>11.7</v>
      </c>
      <c r="C68">
        <f t="shared" si="2"/>
        <v>-5.4163298302344378</v>
      </c>
      <c r="E68">
        <f t="shared" ref="E68:E93" si="3">(E67*C68)/100+E67</f>
        <v>28459.367197832667</v>
      </c>
    </row>
    <row r="69" spans="1:5">
      <c r="A69">
        <v>70.63</v>
      </c>
      <c r="B69">
        <v>62</v>
      </c>
      <c r="C69">
        <f t="shared" si="2"/>
        <v>-12.218603992637684</v>
      </c>
      <c r="E69">
        <f t="shared" si="3"/>
        <v>24982.029821118864</v>
      </c>
    </row>
    <row r="70" spans="1:5">
      <c r="A70">
        <v>35.57</v>
      </c>
      <c r="B70">
        <v>33.04</v>
      </c>
      <c r="C70">
        <f t="shared" si="2"/>
        <v>-7.1127354512229441</v>
      </c>
      <c r="E70">
        <f t="shared" si="3"/>
        <v>23205.124129597054</v>
      </c>
    </row>
    <row r="71" spans="1:5">
      <c r="A71">
        <v>34.33</v>
      </c>
      <c r="B71">
        <v>39</v>
      </c>
      <c r="C71">
        <f t="shared" si="2"/>
        <v>13.603262452665312</v>
      </c>
      <c r="E71">
        <f t="shared" si="3"/>
        <v>26361.77806741291</v>
      </c>
    </row>
    <row r="72" spans="1:5">
      <c r="A72">
        <v>74.8</v>
      </c>
      <c r="B72">
        <v>78</v>
      </c>
      <c r="C72">
        <f t="shared" si="2"/>
        <v>4.2780748663101642</v>
      </c>
      <c r="E72">
        <f t="shared" si="3"/>
        <v>27489.554669227367</v>
      </c>
    </row>
    <row r="73" spans="1:5">
      <c r="A73">
        <v>9.9499999999999993</v>
      </c>
      <c r="B73">
        <v>13.2</v>
      </c>
      <c r="C73">
        <f t="shared" si="2"/>
        <v>32.663316582914575</v>
      </c>
      <c r="E73">
        <f t="shared" si="3"/>
        <v>36468.554938070476</v>
      </c>
    </row>
    <row r="74" spans="1:5">
      <c r="A74">
        <v>48</v>
      </c>
      <c r="B74">
        <v>52.56</v>
      </c>
      <c r="C74">
        <f t="shared" si="2"/>
        <v>9.5000000000000036</v>
      </c>
      <c r="E74">
        <f t="shared" si="3"/>
        <v>39933.067657187174</v>
      </c>
    </row>
    <row r="75" spans="1:5">
      <c r="A75">
        <v>59.85</v>
      </c>
      <c r="B75">
        <v>61.59</v>
      </c>
      <c r="C75">
        <f t="shared" si="2"/>
        <v>2.9072681704260686</v>
      </c>
      <c r="E75">
        <f t="shared" si="3"/>
        <v>41094.029022659284</v>
      </c>
    </row>
    <row r="76" spans="1:5">
      <c r="A76">
        <v>47</v>
      </c>
      <c r="B76">
        <v>49.24</v>
      </c>
      <c r="C76">
        <f t="shared" si="2"/>
        <v>4.7659574468085149</v>
      </c>
      <c r="E76">
        <f t="shared" si="3"/>
        <v>43052.552959058368</v>
      </c>
    </row>
    <row r="77" spans="1:5">
      <c r="A77">
        <v>18.899999999999999</v>
      </c>
      <c r="B77">
        <v>17.71</v>
      </c>
      <c r="C77">
        <f t="shared" si="2"/>
        <v>-6.2962962962962843</v>
      </c>
      <c r="E77">
        <f t="shared" si="3"/>
        <v>40341.836661636182</v>
      </c>
    </row>
    <row r="78" spans="1:5">
      <c r="A78">
        <v>48</v>
      </c>
      <c r="B78">
        <v>44.2</v>
      </c>
      <c r="C78">
        <f t="shared" si="2"/>
        <v>-7.9166666666666607</v>
      </c>
      <c r="E78">
        <f t="shared" si="3"/>
        <v>37148.107925923323</v>
      </c>
    </row>
    <row r="79" spans="1:5">
      <c r="A79">
        <v>91.29</v>
      </c>
      <c r="B79">
        <v>91.5</v>
      </c>
      <c r="C79">
        <f t="shared" si="2"/>
        <v>0.23003614853762047</v>
      </c>
      <c r="E79">
        <f t="shared" si="3"/>
        <v>37233.562002650717</v>
      </c>
    </row>
    <row r="80" spans="1:5">
      <c r="A80">
        <v>26.66</v>
      </c>
      <c r="B80">
        <v>44.46</v>
      </c>
      <c r="C80">
        <f t="shared" si="2"/>
        <v>66.766691672918228</v>
      </c>
      <c r="E80">
        <f t="shared" si="3"/>
        <v>62093.17954380536</v>
      </c>
    </row>
    <row r="81" spans="1:5">
      <c r="A81">
        <v>42</v>
      </c>
      <c r="B81">
        <v>49.43</v>
      </c>
      <c r="C81">
        <f t="shared" si="2"/>
        <v>17.69047619047619</v>
      </c>
      <c r="E81">
        <f t="shared" si="3"/>
        <v>73077.758686911882</v>
      </c>
    </row>
    <row r="82" spans="1:5">
      <c r="A82">
        <v>19.399999999999999</v>
      </c>
      <c r="B82">
        <v>18.46</v>
      </c>
      <c r="C82">
        <f t="shared" si="2"/>
        <v>-4.8453608247422562</v>
      </c>
      <c r="E82">
        <f t="shared" si="3"/>
        <v>69536.877595896571</v>
      </c>
    </row>
    <row r="83" spans="1:5">
      <c r="A83">
        <v>22</v>
      </c>
      <c r="B83">
        <v>19.8</v>
      </c>
      <c r="C83">
        <f t="shared" si="2"/>
        <v>-9.9999999999999964</v>
      </c>
      <c r="E83">
        <f t="shared" si="3"/>
        <v>62583.189836306919</v>
      </c>
    </row>
    <row r="84" spans="1:5">
      <c r="A84">
        <v>22</v>
      </c>
      <c r="B84">
        <v>21</v>
      </c>
      <c r="C84">
        <f t="shared" si="2"/>
        <v>-4.5454545454545459</v>
      </c>
      <c r="E84">
        <f t="shared" si="3"/>
        <v>59738.499389202058</v>
      </c>
    </row>
    <row r="85" spans="1:5">
      <c r="A85">
        <v>42.61</v>
      </c>
      <c r="B85">
        <v>42.61</v>
      </c>
      <c r="C85">
        <f t="shared" si="2"/>
        <v>0</v>
      </c>
      <c r="E85">
        <f t="shared" si="3"/>
        <v>59738.499389202058</v>
      </c>
    </row>
    <row r="86" spans="1:5">
      <c r="A86">
        <v>33.5</v>
      </c>
      <c r="B86">
        <v>33</v>
      </c>
      <c r="C86">
        <f t="shared" si="2"/>
        <v>-1.4925373134328357</v>
      </c>
      <c r="E86">
        <f t="shared" si="3"/>
        <v>58846.879995333373</v>
      </c>
    </row>
    <row r="87" spans="1:5">
      <c r="A87">
        <v>11.5</v>
      </c>
      <c r="B87">
        <v>10</v>
      </c>
      <c r="C87">
        <f t="shared" si="2"/>
        <v>-13.043478260869565</v>
      </c>
      <c r="E87">
        <f t="shared" si="3"/>
        <v>51171.199995942065</v>
      </c>
    </row>
    <row r="88" spans="1:5">
      <c r="A88">
        <v>24.6</v>
      </c>
      <c r="B88">
        <v>21.6</v>
      </c>
      <c r="C88">
        <f t="shared" si="2"/>
        <v>-12.195121951219512</v>
      </c>
      <c r="E88">
        <f t="shared" si="3"/>
        <v>44930.809752534493</v>
      </c>
    </row>
    <row r="89" spans="1:5">
      <c r="A89">
        <v>12.2</v>
      </c>
      <c r="B89">
        <v>13.3</v>
      </c>
      <c r="C89">
        <f t="shared" si="2"/>
        <v>9.0163934426229631</v>
      </c>
      <c r="E89">
        <f t="shared" si="3"/>
        <v>48981.948336779409</v>
      </c>
    </row>
    <row r="90" spans="1:5">
      <c r="A90">
        <v>12.73</v>
      </c>
      <c r="B90">
        <v>13</v>
      </c>
      <c r="C90">
        <f t="shared" si="2"/>
        <v>2.1209740769835004</v>
      </c>
      <c r="E90">
        <f t="shared" si="3"/>
        <v>50020.842763403954</v>
      </c>
    </row>
    <row r="91" spans="1:5">
      <c r="A91">
        <v>12.11</v>
      </c>
      <c r="B91">
        <v>16.420000000000002</v>
      </c>
      <c r="C91">
        <f t="shared" si="2"/>
        <v>35.59042113955411</v>
      </c>
      <c r="E91">
        <f t="shared" si="3"/>
        <v>67823.471360453594</v>
      </c>
    </row>
    <row r="92" spans="1:5">
      <c r="A92">
        <v>20.190000000000001</v>
      </c>
      <c r="B92">
        <v>17.8</v>
      </c>
      <c r="C92">
        <f t="shared" si="2"/>
        <v>-11.837543338286283</v>
      </c>
      <c r="E92">
        <f t="shared" si="3"/>
        <v>59794.838544629718</v>
      </c>
    </row>
    <row r="93" spans="1:5">
      <c r="A93">
        <v>25</v>
      </c>
      <c r="B93">
        <v>25</v>
      </c>
      <c r="C93">
        <f t="shared" si="2"/>
        <v>0</v>
      </c>
      <c r="E93">
        <f t="shared" si="3"/>
        <v>59794.838544629718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1"/>
  <sheetViews>
    <sheetView workbookViewId="0">
      <selection activeCell="E120" sqref="E120"/>
    </sheetView>
  </sheetViews>
  <sheetFormatPr defaultRowHeight="14.4"/>
  <sheetData>
    <row r="1" spans="1:5">
      <c r="A1" t="s">
        <v>309</v>
      </c>
      <c r="B1" t="s">
        <v>310</v>
      </c>
      <c r="C1" t="s">
        <v>311</v>
      </c>
    </row>
    <row r="2" spans="1:5">
      <c r="A2">
        <v>14.85</v>
      </c>
      <c r="B2">
        <v>16.37</v>
      </c>
      <c r="C2">
        <f>(B2-A2)/A2*100</f>
        <v>10.235690235690246</v>
      </c>
      <c r="D2">
        <v>10000</v>
      </c>
      <c r="E2">
        <f>(D2*C2)/100+D2</f>
        <v>11023.569023569025</v>
      </c>
    </row>
    <row r="3" spans="1:5">
      <c r="A3">
        <v>14.4</v>
      </c>
      <c r="B3">
        <v>16.2</v>
      </c>
      <c r="C3">
        <f t="shared" ref="C3:C38" si="0">(B3-A3)/A3*100</f>
        <v>12.499999999999991</v>
      </c>
      <c r="E3">
        <f>(E2*C3)/100+E2</f>
        <v>12401.515151515152</v>
      </c>
    </row>
    <row r="4" spans="1:5">
      <c r="A4">
        <v>17.8</v>
      </c>
      <c r="B4">
        <v>16.399999999999999</v>
      </c>
      <c r="C4">
        <f t="shared" si="0"/>
        <v>-7.8651685393258548</v>
      </c>
      <c r="E4">
        <f t="shared" ref="E4:E67" si="1">(E3*C4)/100+E3</f>
        <v>11426.115083418454</v>
      </c>
    </row>
    <row r="5" spans="1:5">
      <c r="A5">
        <v>26</v>
      </c>
      <c r="B5">
        <v>26.1</v>
      </c>
      <c r="C5">
        <f t="shared" si="0"/>
        <v>0.38461538461539008</v>
      </c>
      <c r="E5">
        <f t="shared" si="1"/>
        <v>11470.061679893141</v>
      </c>
    </row>
    <row r="6" spans="1:5">
      <c r="A6">
        <v>9</v>
      </c>
      <c r="B6">
        <v>9.0399999999999991</v>
      </c>
      <c r="C6">
        <f t="shared" si="0"/>
        <v>0.44444444444443498</v>
      </c>
      <c r="E6">
        <f t="shared" si="1"/>
        <v>11521.039731803776</v>
      </c>
    </row>
    <row r="7" spans="1:5">
      <c r="A7">
        <v>13.78</v>
      </c>
      <c r="B7">
        <v>12.6</v>
      </c>
      <c r="C7">
        <f t="shared" si="0"/>
        <v>-8.563134978229316</v>
      </c>
      <c r="E7">
        <f t="shared" si="1"/>
        <v>10534.477548673989</v>
      </c>
    </row>
    <row r="8" spans="1:5">
      <c r="A8">
        <v>13.39</v>
      </c>
      <c r="B8">
        <v>16.62</v>
      </c>
      <c r="C8">
        <f t="shared" si="0"/>
        <v>24.122479462285291</v>
      </c>
      <c r="E8">
        <f t="shared" si="1"/>
        <v>13075.654731811926</v>
      </c>
    </row>
    <row r="9" spans="1:5">
      <c r="A9">
        <v>17.5</v>
      </c>
      <c r="B9">
        <v>18.5</v>
      </c>
      <c r="C9">
        <f t="shared" si="0"/>
        <v>5.7142857142857144</v>
      </c>
      <c r="E9">
        <f t="shared" si="1"/>
        <v>13822.83500220118</v>
      </c>
    </row>
    <row r="10" spans="1:5">
      <c r="A10">
        <v>59</v>
      </c>
      <c r="B10">
        <v>53</v>
      </c>
      <c r="C10">
        <f t="shared" si="0"/>
        <v>-10.16949152542373</v>
      </c>
      <c r="E10">
        <f t="shared" si="1"/>
        <v>12417.122968079026</v>
      </c>
    </row>
    <row r="11" spans="1:5">
      <c r="A11">
        <v>12.51</v>
      </c>
      <c r="B11">
        <v>11.9</v>
      </c>
      <c r="C11">
        <f t="shared" si="0"/>
        <v>-4.876099120703433</v>
      </c>
      <c r="E11">
        <f t="shared" si="1"/>
        <v>11811.65174421586</v>
      </c>
    </row>
    <row r="12" spans="1:5">
      <c r="A12">
        <v>18.149999999999999</v>
      </c>
      <c r="B12">
        <v>20.7</v>
      </c>
      <c r="C12">
        <f t="shared" si="0"/>
        <v>14.04958677685951</v>
      </c>
      <c r="E12">
        <f t="shared" si="1"/>
        <v>13471.140005799907</v>
      </c>
    </row>
    <row r="13" spans="1:5">
      <c r="A13">
        <v>25.49</v>
      </c>
      <c r="B13">
        <v>33</v>
      </c>
      <c r="C13">
        <f t="shared" si="0"/>
        <v>29.462534327187139</v>
      </c>
      <c r="E13">
        <f t="shared" si="1"/>
        <v>17440.079254272146</v>
      </c>
    </row>
    <row r="14" spans="1:5">
      <c r="A14">
        <v>41</v>
      </c>
      <c r="B14">
        <v>41.3</v>
      </c>
      <c r="C14">
        <f t="shared" si="0"/>
        <v>0.73170731707316383</v>
      </c>
      <c r="E14">
        <f t="shared" si="1"/>
        <v>17567.689590279013</v>
      </c>
    </row>
    <row r="15" spans="1:5">
      <c r="A15">
        <v>28</v>
      </c>
      <c r="B15">
        <v>27</v>
      </c>
      <c r="C15">
        <f t="shared" si="0"/>
        <v>-3.5714285714285712</v>
      </c>
      <c r="E15">
        <f t="shared" si="1"/>
        <v>16940.272104911906</v>
      </c>
    </row>
    <row r="16" spans="1:5">
      <c r="A16">
        <v>44.5</v>
      </c>
      <c r="B16">
        <v>46.75</v>
      </c>
      <c r="C16">
        <f t="shared" si="0"/>
        <v>5.0561797752808983</v>
      </c>
      <c r="E16">
        <f t="shared" si="1"/>
        <v>17796.802716958013</v>
      </c>
    </row>
    <row r="17" spans="1:5">
      <c r="A17">
        <v>19.899999999999999</v>
      </c>
      <c r="B17">
        <v>19.8</v>
      </c>
      <c r="C17">
        <f t="shared" si="0"/>
        <v>-0.50251256281405965</v>
      </c>
      <c r="E17">
        <f t="shared" si="1"/>
        <v>17707.371547526065</v>
      </c>
    </row>
    <row r="18" spans="1:5">
      <c r="A18">
        <v>40.61</v>
      </c>
      <c r="B18">
        <v>38.799999999999997</v>
      </c>
      <c r="C18">
        <f t="shared" si="0"/>
        <v>-4.4570302881063828</v>
      </c>
      <c r="E18">
        <f t="shared" si="1"/>
        <v>16918.148634425295</v>
      </c>
    </row>
    <row r="19" spans="1:5">
      <c r="A19">
        <v>10.81</v>
      </c>
      <c r="B19">
        <v>11.73</v>
      </c>
      <c r="C19">
        <f t="shared" si="0"/>
        <v>8.5106382978723385</v>
      </c>
      <c r="E19">
        <f t="shared" si="1"/>
        <v>18357.991071397661</v>
      </c>
    </row>
    <row r="20" spans="1:5">
      <c r="A20">
        <v>53</v>
      </c>
      <c r="B20">
        <v>60.7</v>
      </c>
      <c r="C20">
        <f t="shared" si="0"/>
        <v>14.528301886792457</v>
      </c>
      <c r="E20">
        <f t="shared" si="1"/>
        <v>21025.095434600717</v>
      </c>
    </row>
    <row r="21" spans="1:5">
      <c r="A21">
        <v>14</v>
      </c>
      <c r="B21">
        <v>16.77</v>
      </c>
      <c r="C21">
        <f t="shared" si="0"/>
        <v>19.785714285714281</v>
      </c>
      <c r="E21">
        <f t="shared" si="1"/>
        <v>25185.060745589573</v>
      </c>
    </row>
    <row r="22" spans="1:5">
      <c r="A22">
        <v>17.63</v>
      </c>
      <c r="B22">
        <v>19.55</v>
      </c>
      <c r="C22">
        <f t="shared" si="0"/>
        <v>10.890527509926272</v>
      </c>
      <c r="E22">
        <f t="shared" si="1"/>
        <v>27927.846714479649</v>
      </c>
    </row>
    <row r="23" spans="1:5">
      <c r="A23">
        <v>19.78</v>
      </c>
      <c r="B23">
        <v>22</v>
      </c>
      <c r="C23">
        <f t="shared" si="0"/>
        <v>11.223458038422644</v>
      </c>
      <c r="E23">
        <f t="shared" si="1"/>
        <v>31062.316871514267</v>
      </c>
    </row>
    <row r="24" spans="1:5">
      <c r="A24">
        <v>22.8</v>
      </c>
      <c r="B24">
        <v>24.5</v>
      </c>
      <c r="C24">
        <f t="shared" si="0"/>
        <v>7.45614035087719</v>
      </c>
      <c r="E24">
        <f t="shared" si="1"/>
        <v>33378.366813688575</v>
      </c>
    </row>
    <row r="25" spans="1:5">
      <c r="A25">
        <v>60.43</v>
      </c>
      <c r="B25">
        <v>70.7</v>
      </c>
      <c r="C25">
        <f t="shared" si="0"/>
        <v>16.99487009763363</v>
      </c>
      <c r="E25">
        <f t="shared" si="1"/>
        <v>39050.9768943866</v>
      </c>
    </row>
    <row r="26" spans="1:5">
      <c r="A26">
        <v>13.79</v>
      </c>
      <c r="B26">
        <v>12.8</v>
      </c>
      <c r="C26">
        <f t="shared" si="0"/>
        <v>-7.1791153009427013</v>
      </c>
      <c r="E26">
        <f t="shared" si="1"/>
        <v>36247.462236994092</v>
      </c>
    </row>
    <row r="27" spans="1:5">
      <c r="A27">
        <v>90</v>
      </c>
      <c r="B27">
        <v>88.2</v>
      </c>
      <c r="C27">
        <f t="shared" si="0"/>
        <v>-1.9999999999999969</v>
      </c>
      <c r="E27">
        <f t="shared" si="1"/>
        <v>35522.512992254211</v>
      </c>
    </row>
    <row r="28" spans="1:5">
      <c r="A28">
        <v>7.04</v>
      </c>
      <c r="B28">
        <v>7.1</v>
      </c>
      <c r="C28">
        <f t="shared" si="0"/>
        <v>0.85227272727272163</v>
      </c>
      <c r="E28">
        <f t="shared" si="1"/>
        <v>35825.261682529104</v>
      </c>
    </row>
    <row r="29" spans="1:5">
      <c r="A29">
        <v>24.99</v>
      </c>
      <c r="B29">
        <v>23.7</v>
      </c>
      <c r="C29">
        <f t="shared" si="0"/>
        <v>-5.1620648259303685</v>
      </c>
      <c r="E29">
        <f t="shared" si="1"/>
        <v>33975.938450417758</v>
      </c>
    </row>
    <row r="30" spans="1:5">
      <c r="A30">
        <v>35.979999999999997</v>
      </c>
      <c r="B30">
        <v>35.9</v>
      </c>
      <c r="C30">
        <f t="shared" si="0"/>
        <v>-0.2223457476375717</v>
      </c>
      <c r="E30">
        <f t="shared" si="1"/>
        <v>33900.394396053292</v>
      </c>
    </row>
    <row r="31" spans="1:5">
      <c r="A31">
        <v>75</v>
      </c>
      <c r="B31">
        <v>75.34</v>
      </c>
      <c r="C31">
        <f t="shared" si="0"/>
        <v>0.45333333333333786</v>
      </c>
      <c r="E31">
        <f t="shared" si="1"/>
        <v>34054.07618398207</v>
      </c>
    </row>
    <row r="32" spans="1:5">
      <c r="A32">
        <v>87.2</v>
      </c>
      <c r="B32">
        <v>90</v>
      </c>
      <c r="C32">
        <f t="shared" si="0"/>
        <v>3.2110091743119233</v>
      </c>
      <c r="E32">
        <f t="shared" si="1"/>
        <v>35147.555694476905</v>
      </c>
    </row>
    <row r="33" spans="1:5">
      <c r="A33">
        <v>57</v>
      </c>
      <c r="B33">
        <v>62.88</v>
      </c>
      <c r="C33">
        <f t="shared" si="0"/>
        <v>10.315789473684216</v>
      </c>
      <c r="E33">
        <f t="shared" si="1"/>
        <v>38773.30354506505</v>
      </c>
    </row>
    <row r="34" spans="1:5">
      <c r="A34">
        <v>17.100000000000001</v>
      </c>
      <c r="B34">
        <v>18.260000000000002</v>
      </c>
      <c r="C34">
        <f t="shared" si="0"/>
        <v>6.783625730994153</v>
      </c>
      <c r="E34">
        <f t="shared" si="1"/>
        <v>41403.539341104552</v>
      </c>
    </row>
    <row r="35" spans="1:5">
      <c r="A35">
        <v>10.62</v>
      </c>
      <c r="B35">
        <v>9.6999999999999993</v>
      </c>
      <c r="C35">
        <f t="shared" si="0"/>
        <v>-8.662900188323917</v>
      </c>
      <c r="E35">
        <f t="shared" si="1"/>
        <v>37816.792053551238</v>
      </c>
    </row>
    <row r="36" spans="1:5">
      <c r="A36">
        <v>5.43</v>
      </c>
      <c r="B36">
        <v>5.15</v>
      </c>
      <c r="C36">
        <f t="shared" si="0"/>
        <v>-5.1565377532228247</v>
      </c>
      <c r="E36">
        <f t="shared" si="1"/>
        <v>35866.754894252103</v>
      </c>
    </row>
    <row r="37" spans="1:5">
      <c r="A37">
        <v>5.9</v>
      </c>
      <c r="B37">
        <v>6.36</v>
      </c>
      <c r="C37">
        <f t="shared" si="0"/>
        <v>7.7966101694915242</v>
      </c>
      <c r="E37">
        <f t="shared" si="1"/>
        <v>38663.145953803963</v>
      </c>
    </row>
    <row r="38" spans="1:5">
      <c r="A38">
        <v>12.9</v>
      </c>
      <c r="B38">
        <v>12</v>
      </c>
      <c r="C38">
        <f t="shared" si="0"/>
        <v>-6.9767441860465143</v>
      </c>
      <c r="E38">
        <f t="shared" si="1"/>
        <v>35965.717166329268</v>
      </c>
    </row>
    <row r="39" spans="1:5">
      <c r="A39">
        <v>7.6</v>
      </c>
      <c r="B39">
        <v>7.7</v>
      </c>
      <c r="C39">
        <f t="shared" ref="C39:C76" si="2">(B39-A39)/A39*100</f>
        <v>1.3157894736842175</v>
      </c>
      <c r="E39">
        <f t="shared" si="1"/>
        <v>36438.950286938867</v>
      </c>
    </row>
    <row r="40" spans="1:5">
      <c r="A40">
        <v>6.5</v>
      </c>
      <c r="B40">
        <v>7.27</v>
      </c>
      <c r="C40">
        <f t="shared" si="2"/>
        <v>11.84615384615384</v>
      </c>
      <c r="E40">
        <f t="shared" si="1"/>
        <v>40755.564397853159</v>
      </c>
    </row>
    <row r="41" spans="1:5">
      <c r="A41">
        <v>24.95</v>
      </c>
      <c r="B41">
        <v>26</v>
      </c>
      <c r="C41">
        <f t="shared" si="2"/>
        <v>4.2084168336673375</v>
      </c>
      <c r="E41">
        <f>(E40*C41)/100+E40</f>
        <v>42470.728430628544</v>
      </c>
    </row>
    <row r="42" spans="1:5">
      <c r="A42">
        <v>45</v>
      </c>
      <c r="B42">
        <v>47.83</v>
      </c>
      <c r="C42">
        <f t="shared" si="2"/>
        <v>6.2888888888888852</v>
      </c>
      <c r="E42">
        <f t="shared" si="1"/>
        <v>45141.665351932512</v>
      </c>
    </row>
    <row r="43" spans="1:5">
      <c r="A43">
        <v>11.59</v>
      </c>
      <c r="B43">
        <v>12.3</v>
      </c>
      <c r="C43">
        <f t="shared" si="2"/>
        <v>6.1259706643658403</v>
      </c>
      <c r="E43">
        <f t="shared" si="1"/>
        <v>47907.030528798095</v>
      </c>
    </row>
    <row r="44" spans="1:5">
      <c r="A44">
        <v>26</v>
      </c>
      <c r="B44">
        <v>32.78</v>
      </c>
      <c r="C44">
        <f t="shared" si="2"/>
        <v>26.07692307692308</v>
      </c>
      <c r="E44">
        <f t="shared" si="1"/>
        <v>60399.710028230831</v>
      </c>
    </row>
    <row r="45" spans="1:5">
      <c r="A45">
        <v>20.04</v>
      </c>
      <c r="B45">
        <v>21.7</v>
      </c>
      <c r="C45">
        <f t="shared" si="2"/>
        <v>8.2834331337325366</v>
      </c>
      <c r="E45">
        <f t="shared" si="1"/>
        <v>65402.879621387678</v>
      </c>
    </row>
    <row r="46" spans="1:5">
      <c r="A46">
        <v>33.56</v>
      </c>
      <c r="B46">
        <v>39.979999999999997</v>
      </c>
      <c r="C46">
        <f t="shared" si="2"/>
        <v>19.129916567342057</v>
      </c>
      <c r="E46">
        <f t="shared" si="1"/>
        <v>77914.395925598306</v>
      </c>
    </row>
    <row r="47" spans="1:5">
      <c r="A47">
        <v>19.66</v>
      </c>
      <c r="B47">
        <v>19.2</v>
      </c>
      <c r="C47">
        <f t="shared" si="2"/>
        <v>-2.3397761953204519</v>
      </c>
      <c r="E47">
        <f t="shared" si="1"/>
        <v>76091.373437003436</v>
      </c>
    </row>
    <row r="48" spans="1:5">
      <c r="A48">
        <v>5.4</v>
      </c>
      <c r="B48">
        <v>4.8</v>
      </c>
      <c r="C48">
        <f t="shared" si="2"/>
        <v>-11.11111111111112</v>
      </c>
      <c r="E48">
        <f t="shared" si="1"/>
        <v>67636.776388447499</v>
      </c>
    </row>
    <row r="49" spans="1:5">
      <c r="A49">
        <v>19</v>
      </c>
      <c r="B49">
        <v>18.399999999999999</v>
      </c>
      <c r="C49">
        <f t="shared" si="2"/>
        <v>-3.1578947368421129</v>
      </c>
      <c r="E49">
        <f t="shared" si="1"/>
        <v>65500.87818670705</v>
      </c>
    </row>
    <row r="50" spans="1:5">
      <c r="A50">
        <v>27.49</v>
      </c>
      <c r="B50">
        <v>36.200000000000003</v>
      </c>
      <c r="C50">
        <f t="shared" si="2"/>
        <v>31.684248817751925</v>
      </c>
      <c r="E50">
        <f t="shared" si="1"/>
        <v>86254.339409195905</v>
      </c>
    </row>
    <row r="51" spans="1:5">
      <c r="A51">
        <v>24.1</v>
      </c>
      <c r="B51">
        <v>26.48</v>
      </c>
      <c r="C51">
        <f t="shared" si="2"/>
        <v>9.8755186721991652</v>
      </c>
      <c r="E51">
        <f t="shared" si="1"/>
        <v>94772.402803133096</v>
      </c>
    </row>
    <row r="52" spans="1:5">
      <c r="A52">
        <v>11.44</v>
      </c>
      <c r="B52">
        <v>11</v>
      </c>
      <c r="C52">
        <f t="shared" si="2"/>
        <v>-3.8461538461538423</v>
      </c>
      <c r="E52">
        <f t="shared" si="1"/>
        <v>91127.310387627978</v>
      </c>
    </row>
    <row r="53" spans="1:5">
      <c r="A53">
        <v>28.49</v>
      </c>
      <c r="B53">
        <v>28.3</v>
      </c>
      <c r="C53">
        <f t="shared" si="2"/>
        <v>-0.66690066690065897</v>
      </c>
      <c r="E53">
        <f t="shared" si="1"/>
        <v>90519.581746924261</v>
      </c>
    </row>
    <row r="54" spans="1:5">
      <c r="A54">
        <v>7.35</v>
      </c>
      <c r="B54">
        <v>6.9</v>
      </c>
      <c r="C54">
        <f t="shared" si="2"/>
        <v>-6.1224489795918275</v>
      </c>
      <c r="E54">
        <f t="shared" si="1"/>
        <v>84977.566537928913</v>
      </c>
    </row>
    <row r="55" spans="1:5">
      <c r="A55">
        <v>13.69</v>
      </c>
      <c r="B55">
        <v>12.5</v>
      </c>
      <c r="C55">
        <f t="shared" si="2"/>
        <v>-8.6924762600438239</v>
      </c>
      <c r="E55">
        <f t="shared" si="1"/>
        <v>77590.911740256503</v>
      </c>
    </row>
    <row r="56" spans="1:5">
      <c r="A56">
        <v>37</v>
      </c>
      <c r="B56">
        <v>45.06</v>
      </c>
      <c r="C56">
        <f t="shared" si="2"/>
        <v>21.78378378378379</v>
      </c>
      <c r="E56">
        <f t="shared" si="1"/>
        <v>94493.148189620493</v>
      </c>
    </row>
    <row r="57" spans="1:5">
      <c r="A57">
        <v>14.77</v>
      </c>
      <c r="B57">
        <v>16</v>
      </c>
      <c r="C57">
        <f t="shared" si="2"/>
        <v>8.3276912660798956</v>
      </c>
      <c r="E57">
        <f t="shared" si="1"/>
        <v>102362.24583845145</v>
      </c>
    </row>
    <row r="58" spans="1:5">
      <c r="A58">
        <v>11.05</v>
      </c>
      <c r="B58">
        <v>12.31</v>
      </c>
      <c r="C58">
        <f t="shared" si="2"/>
        <v>11.402714932126694</v>
      </c>
      <c r="E58">
        <f t="shared" si="1"/>
        <v>114034.32092953278</v>
      </c>
    </row>
    <row r="59" spans="1:5">
      <c r="A59">
        <v>40.44</v>
      </c>
      <c r="B59">
        <v>49.66</v>
      </c>
      <c r="C59">
        <f t="shared" si="2"/>
        <v>22.799208704253214</v>
      </c>
      <c r="E59">
        <f t="shared" si="1"/>
        <v>140033.24375273485</v>
      </c>
    </row>
    <row r="60" spans="1:5">
      <c r="A60">
        <v>14.58</v>
      </c>
      <c r="B60">
        <v>16.239999999999998</v>
      </c>
      <c r="C60">
        <f t="shared" si="2"/>
        <v>11.385459533607671</v>
      </c>
      <c r="E60">
        <f t="shared" si="1"/>
        <v>155976.67205380066</v>
      </c>
    </row>
    <row r="61" spans="1:5">
      <c r="A61">
        <v>33.6</v>
      </c>
      <c r="B61">
        <v>31.8</v>
      </c>
      <c r="C61">
        <f t="shared" si="2"/>
        <v>-5.3571428571428585</v>
      </c>
      <c r="E61">
        <f t="shared" si="1"/>
        <v>147620.77890806133</v>
      </c>
    </row>
    <row r="62" spans="1:5">
      <c r="A62">
        <v>15.27</v>
      </c>
      <c r="B62">
        <v>15.2</v>
      </c>
      <c r="C62">
        <f t="shared" si="2"/>
        <v>-0.45841519318926183</v>
      </c>
      <c r="E62">
        <f>(E61*C62)/100+E61</f>
        <v>146944.06282924244</v>
      </c>
    </row>
    <row r="63" spans="1:5">
      <c r="A63">
        <v>46</v>
      </c>
      <c r="B63">
        <v>49</v>
      </c>
      <c r="C63">
        <f t="shared" si="2"/>
        <v>6.5217391304347823</v>
      </c>
      <c r="E63">
        <f t="shared" si="1"/>
        <v>156527.3712746278</v>
      </c>
    </row>
    <row r="64" spans="1:5">
      <c r="A64">
        <v>21.62</v>
      </c>
      <c r="B64">
        <v>23.18</v>
      </c>
      <c r="C64">
        <f t="shared" si="2"/>
        <v>7.2155411655874122</v>
      </c>
      <c r="E64">
        <f t="shared" si="1"/>
        <v>167821.66818436043</v>
      </c>
    </row>
    <row r="65" spans="1:5">
      <c r="A65">
        <v>14.9</v>
      </c>
      <c r="B65">
        <v>14.88</v>
      </c>
      <c r="C65">
        <f t="shared" si="2"/>
        <v>-0.13422818791946023</v>
      </c>
      <c r="E65">
        <f t="shared" si="1"/>
        <v>167596.40420022036</v>
      </c>
    </row>
    <row r="66" spans="1:5">
      <c r="A66">
        <v>16.350000000000001</v>
      </c>
      <c r="B66">
        <v>16</v>
      </c>
      <c r="C66">
        <f t="shared" si="2"/>
        <v>-2.1406727828746264</v>
      </c>
      <c r="E66">
        <f t="shared" si="1"/>
        <v>164008.71359042969</v>
      </c>
    </row>
    <row r="67" spans="1:5">
      <c r="A67">
        <v>37</v>
      </c>
      <c r="B67">
        <v>34.200000000000003</v>
      </c>
      <c r="C67">
        <f t="shared" si="2"/>
        <v>-7.5675675675675595</v>
      </c>
      <c r="E67">
        <f t="shared" si="1"/>
        <v>151597.24337277556</v>
      </c>
    </row>
    <row r="68" spans="1:5">
      <c r="A68">
        <v>51.88</v>
      </c>
      <c r="B68">
        <v>52.74</v>
      </c>
      <c r="C68">
        <f t="shared" si="2"/>
        <v>1.6576715497301453</v>
      </c>
      <c r="E68">
        <f t="shared" ref="E68:E72" si="3">(E67*C68)/100+E67</f>
        <v>154110.22774634123</v>
      </c>
    </row>
    <row r="69" spans="1:5">
      <c r="A69">
        <v>22.9</v>
      </c>
      <c r="B69">
        <v>23.3</v>
      </c>
      <c r="C69">
        <f t="shared" si="2"/>
        <v>1.7467248908297035</v>
      </c>
      <c r="E69">
        <f t="shared" si="3"/>
        <v>156802.10945370092</v>
      </c>
    </row>
    <row r="70" spans="1:5">
      <c r="A70">
        <v>24.94</v>
      </c>
      <c r="B70">
        <v>25.7</v>
      </c>
      <c r="C70">
        <f t="shared" si="2"/>
        <v>3.0473135525260546</v>
      </c>
      <c r="E70">
        <f t="shared" si="3"/>
        <v>161580.3613857303</v>
      </c>
    </row>
    <row r="71" spans="1:5">
      <c r="A71">
        <v>10.130000000000001</v>
      </c>
      <c r="B71">
        <v>9.6</v>
      </c>
      <c r="C71">
        <f t="shared" si="2"/>
        <v>-5.2319842053307113</v>
      </c>
      <c r="E71">
        <f t="shared" si="3"/>
        <v>153126.50239911262</v>
      </c>
    </row>
    <row r="72" spans="1:5">
      <c r="A72">
        <v>51</v>
      </c>
      <c r="B72">
        <v>53.1</v>
      </c>
      <c r="C72">
        <f t="shared" si="2"/>
        <v>4.1176470588235325</v>
      </c>
      <c r="E72">
        <f t="shared" si="3"/>
        <v>159431.71132142903</v>
      </c>
    </row>
    <row r="73" spans="1:5">
      <c r="A73">
        <v>10.31</v>
      </c>
      <c r="B73">
        <v>10.5</v>
      </c>
      <c r="C73">
        <f t="shared" si="2"/>
        <v>1.8428709990300631</v>
      </c>
      <c r="E73">
        <f>(E72*C73)/100+E72</f>
        <v>162369.83209262899</v>
      </c>
    </row>
    <row r="74" spans="1:5">
      <c r="A74">
        <v>27.9</v>
      </c>
      <c r="B74">
        <v>28</v>
      </c>
      <c r="C74">
        <f t="shared" si="2"/>
        <v>0.35842293906810546</v>
      </c>
      <c r="E74">
        <f t="shared" ref="E74:E99" si="4">(E73*C74)/100+E73</f>
        <v>162951.80281697534</v>
      </c>
    </row>
    <row r="75" spans="1:5">
      <c r="A75">
        <v>22.5</v>
      </c>
      <c r="B75">
        <v>28</v>
      </c>
      <c r="C75">
        <f t="shared" si="2"/>
        <v>24.444444444444443</v>
      </c>
      <c r="E75">
        <f t="shared" si="4"/>
        <v>202784.46572779154</v>
      </c>
    </row>
    <row r="76" spans="1:5">
      <c r="A76">
        <v>31.38</v>
      </c>
      <c r="B76">
        <v>31.7</v>
      </c>
      <c r="C76">
        <f t="shared" si="2"/>
        <v>1.0197578075207148</v>
      </c>
      <c r="E76">
        <f t="shared" si="4"/>
        <v>204852.37614948986</v>
      </c>
    </row>
    <row r="77" spans="1:5">
      <c r="A77">
        <v>38.200000000000003</v>
      </c>
      <c r="B77">
        <v>45.1</v>
      </c>
      <c r="C77">
        <f t="shared" ref="C77:C111" si="5">(B77-A77)/A77*100</f>
        <v>18.062827225130885</v>
      </c>
      <c r="E77">
        <f t="shared" si="4"/>
        <v>241854.50691994745</v>
      </c>
    </row>
    <row r="78" spans="1:5">
      <c r="A78">
        <v>12.55</v>
      </c>
      <c r="B78">
        <v>11.5</v>
      </c>
      <c r="C78">
        <f t="shared" si="5"/>
        <v>-8.3665338645418377</v>
      </c>
      <c r="E78">
        <f t="shared" si="4"/>
        <v>221619.66769556937</v>
      </c>
    </row>
    <row r="79" spans="1:5">
      <c r="A79">
        <v>24.98</v>
      </c>
      <c r="B79">
        <v>26.42</v>
      </c>
      <c r="C79">
        <f t="shared" si="5"/>
        <v>5.7646116893514865</v>
      </c>
      <c r="E79">
        <f t="shared" si="4"/>
        <v>234395.18096545007</v>
      </c>
    </row>
    <row r="80" spans="1:5">
      <c r="A80">
        <v>8.8800000000000008</v>
      </c>
      <c r="B80">
        <v>9.1</v>
      </c>
      <c r="C80">
        <f t="shared" si="5"/>
        <v>2.4774774774774642</v>
      </c>
      <c r="E80">
        <f t="shared" si="4"/>
        <v>240202.26878216164</v>
      </c>
    </row>
    <row r="81" spans="1:5">
      <c r="A81">
        <v>16.97</v>
      </c>
      <c r="B81">
        <v>16.75</v>
      </c>
      <c r="C81">
        <f t="shared" si="5"/>
        <v>-1.2964054213317553</v>
      </c>
      <c r="E81">
        <f t="shared" si="4"/>
        <v>237088.27354750782</v>
      </c>
    </row>
    <row r="82" spans="1:5">
      <c r="A82">
        <v>14.57</v>
      </c>
      <c r="B82">
        <v>14.9</v>
      </c>
      <c r="C82">
        <f t="shared" si="5"/>
        <v>2.2649279341111881</v>
      </c>
      <c r="E82">
        <f t="shared" si="4"/>
        <v>242458.15208358728</v>
      </c>
    </row>
    <row r="83" spans="1:5">
      <c r="A83">
        <v>8.5</v>
      </c>
      <c r="B83">
        <v>8.8000000000000007</v>
      </c>
      <c r="C83">
        <f t="shared" si="5"/>
        <v>3.5294117647058907</v>
      </c>
      <c r="E83">
        <f t="shared" si="4"/>
        <v>251015.49862771391</v>
      </c>
    </row>
    <row r="84" spans="1:5">
      <c r="A84">
        <v>18.8</v>
      </c>
      <c r="B84">
        <v>19</v>
      </c>
      <c r="C84">
        <f t="shared" si="5"/>
        <v>1.0638297872340388</v>
      </c>
      <c r="E84">
        <f t="shared" si="4"/>
        <v>253685.87627268958</v>
      </c>
    </row>
    <row r="85" spans="1:5">
      <c r="A85">
        <v>13.38</v>
      </c>
      <c r="B85">
        <v>13</v>
      </c>
      <c r="C85">
        <f t="shared" si="5"/>
        <v>-2.8400597907324419</v>
      </c>
      <c r="E85">
        <f t="shared" si="4"/>
        <v>246481.04570590166</v>
      </c>
    </row>
    <row r="86" spans="1:5">
      <c r="A86">
        <v>15.85</v>
      </c>
      <c r="B86">
        <v>15.37</v>
      </c>
      <c r="C86">
        <f t="shared" si="5"/>
        <v>-3.028391167192432</v>
      </c>
      <c r="E86">
        <f t="shared" si="4"/>
        <v>239016.63548894061</v>
      </c>
    </row>
    <row r="87" spans="1:5">
      <c r="A87">
        <v>4.53</v>
      </c>
      <c r="B87">
        <v>4.9000000000000004</v>
      </c>
      <c r="C87">
        <f t="shared" si="5"/>
        <v>8.1677704194260503</v>
      </c>
      <c r="E87">
        <f t="shared" si="4"/>
        <v>258538.96553991368</v>
      </c>
    </row>
    <row r="88" spans="1:5">
      <c r="A88">
        <v>85.01</v>
      </c>
      <c r="B88">
        <v>83</v>
      </c>
      <c r="C88">
        <f t="shared" si="5"/>
        <v>-2.3644277143865486</v>
      </c>
      <c r="E88">
        <f t="shared" si="4"/>
        <v>252425.99858619968</v>
      </c>
    </row>
    <row r="89" spans="1:5">
      <c r="A89">
        <v>13</v>
      </c>
      <c r="B89">
        <v>13.6</v>
      </c>
      <c r="C89">
        <f t="shared" si="5"/>
        <v>4.6153846153846132</v>
      </c>
      <c r="E89">
        <f t="shared" si="4"/>
        <v>264076.42929017812</v>
      </c>
    </row>
    <row r="90" spans="1:5">
      <c r="A90">
        <v>8.77</v>
      </c>
      <c r="B90">
        <v>9.24</v>
      </c>
      <c r="C90">
        <f t="shared" si="5"/>
        <v>5.3591790193842721</v>
      </c>
      <c r="E90">
        <f t="shared" si="4"/>
        <v>278228.75788383646</v>
      </c>
    </row>
    <row r="91" spans="1:5">
      <c r="A91">
        <v>36.33</v>
      </c>
      <c r="B91">
        <v>43.2</v>
      </c>
      <c r="C91">
        <f t="shared" si="5"/>
        <v>18.909991742361697</v>
      </c>
      <c r="E91">
        <f t="shared" si="4"/>
        <v>330841.79302454542</v>
      </c>
    </row>
    <row r="92" spans="1:5">
      <c r="A92">
        <v>24.47</v>
      </c>
      <c r="B92">
        <v>23.8</v>
      </c>
      <c r="C92">
        <f t="shared" si="5"/>
        <v>-2.7380465876583497</v>
      </c>
      <c r="E92">
        <f t="shared" si="4"/>
        <v>321783.19060008915</v>
      </c>
    </row>
    <row r="93" spans="1:5">
      <c r="A93">
        <v>42</v>
      </c>
      <c r="B93">
        <v>40.299999999999997</v>
      </c>
      <c r="C93">
        <f t="shared" si="5"/>
        <v>-4.0476190476190537</v>
      </c>
      <c r="E93">
        <f t="shared" si="4"/>
        <v>308758.6328853236</v>
      </c>
    </row>
    <row r="94" spans="1:5">
      <c r="A94">
        <v>62.08</v>
      </c>
      <c r="B94">
        <v>71.97</v>
      </c>
      <c r="C94">
        <f t="shared" si="5"/>
        <v>15.931056701030929</v>
      </c>
      <c r="E94">
        <f t="shared" si="4"/>
        <v>357947.14575961244</v>
      </c>
    </row>
    <row r="95" spans="1:5">
      <c r="A95">
        <v>45</v>
      </c>
      <c r="B95">
        <v>48.6</v>
      </c>
      <c r="C95">
        <f t="shared" si="5"/>
        <v>8.0000000000000036</v>
      </c>
      <c r="E95">
        <f t="shared" si="4"/>
        <v>386582.91742038145</v>
      </c>
    </row>
    <row r="96" spans="1:5">
      <c r="A96">
        <v>42.3</v>
      </c>
      <c r="B96">
        <v>44</v>
      </c>
      <c r="C96">
        <f t="shared" si="5"/>
        <v>4.0189125295508346</v>
      </c>
      <c r="E96">
        <f t="shared" si="4"/>
        <v>402119.34672569233</v>
      </c>
    </row>
    <row r="97" spans="1:5">
      <c r="A97">
        <v>72</v>
      </c>
      <c r="B97">
        <v>90</v>
      </c>
      <c r="C97">
        <f t="shared" si="5"/>
        <v>25</v>
      </c>
      <c r="E97">
        <f t="shared" si="4"/>
        <v>502649.1834071154</v>
      </c>
    </row>
    <row r="98" spans="1:5">
      <c r="A98">
        <v>37</v>
      </c>
      <c r="B98">
        <v>37</v>
      </c>
      <c r="C98">
        <f t="shared" si="5"/>
        <v>0</v>
      </c>
      <c r="E98">
        <f t="shared" si="4"/>
        <v>502649.1834071154</v>
      </c>
    </row>
    <row r="99" spans="1:5">
      <c r="A99">
        <v>7.89</v>
      </c>
      <c r="B99">
        <v>9.08</v>
      </c>
      <c r="C99">
        <f t="shared" si="5"/>
        <v>15.082382762991134</v>
      </c>
      <c r="E99">
        <f t="shared" si="4"/>
        <v>578460.65720362589</v>
      </c>
    </row>
    <row r="100" spans="1:5">
      <c r="A100">
        <v>49</v>
      </c>
      <c r="B100">
        <v>49</v>
      </c>
      <c r="C100">
        <f t="shared" si="5"/>
        <v>0</v>
      </c>
      <c r="E100">
        <f>(E99*C100)/100+E99</f>
        <v>578460.65720362589</v>
      </c>
    </row>
    <row r="101" spans="1:5">
      <c r="A101">
        <v>17.88</v>
      </c>
      <c r="B101">
        <v>16.37</v>
      </c>
      <c r="C101">
        <f t="shared" si="5"/>
        <v>-8.4451901565995406</v>
      </c>
      <c r="E101">
        <f t="shared" ref="E101:E120" si="6">(E100*C101)/100+E100</f>
        <v>529608.55472166429</v>
      </c>
    </row>
    <row r="102" spans="1:5">
      <c r="A102">
        <v>8.68</v>
      </c>
      <c r="B102">
        <v>8.6999999999999993</v>
      </c>
      <c r="C102">
        <f t="shared" si="5"/>
        <v>0.23041474654377389</v>
      </c>
      <c r="E102">
        <f t="shared" si="6"/>
        <v>530828.85093070031</v>
      </c>
    </row>
    <row r="103" spans="1:5">
      <c r="A103">
        <v>9.86</v>
      </c>
      <c r="B103">
        <v>10.61</v>
      </c>
      <c r="C103">
        <f t="shared" si="5"/>
        <v>7.6064908722109541</v>
      </c>
      <c r="E103">
        <f t="shared" si="6"/>
        <v>571206.29902380635</v>
      </c>
    </row>
    <row r="104" spans="1:5">
      <c r="A104">
        <v>38.159999999999997</v>
      </c>
      <c r="B104">
        <v>36.6</v>
      </c>
      <c r="C104">
        <f t="shared" si="5"/>
        <v>-4.0880503144653968</v>
      </c>
      <c r="E104">
        <f t="shared" si="6"/>
        <v>547855.09812031745</v>
      </c>
    </row>
    <row r="105" spans="1:5">
      <c r="A105">
        <v>28.15</v>
      </c>
      <c r="B105">
        <v>36.58</v>
      </c>
      <c r="C105">
        <f t="shared" si="5"/>
        <v>29.946714031971585</v>
      </c>
      <c r="E105">
        <f t="shared" si="6"/>
        <v>711919.69766398624</v>
      </c>
    </row>
    <row r="106" spans="1:5">
      <c r="A106">
        <v>10</v>
      </c>
      <c r="B106">
        <v>14</v>
      </c>
      <c r="C106">
        <f t="shared" si="5"/>
        <v>40</v>
      </c>
      <c r="E106">
        <f t="shared" si="6"/>
        <v>996687.57672958076</v>
      </c>
    </row>
    <row r="107" spans="1:5">
      <c r="A107">
        <v>15</v>
      </c>
      <c r="B107">
        <v>15.81</v>
      </c>
      <c r="C107">
        <f t="shared" si="5"/>
        <v>5.400000000000003</v>
      </c>
      <c r="E107">
        <f t="shared" si="6"/>
        <v>1050508.7058729781</v>
      </c>
    </row>
    <row r="108" spans="1:5">
      <c r="A108">
        <v>35.1</v>
      </c>
      <c r="B108">
        <v>31.4</v>
      </c>
      <c r="C108">
        <f t="shared" si="5"/>
        <v>-10.541310541310549</v>
      </c>
      <c r="E108">
        <f t="shared" si="6"/>
        <v>939771.32092340477</v>
      </c>
    </row>
    <row r="109" spans="1:5">
      <c r="A109">
        <v>11.27</v>
      </c>
      <c r="B109">
        <v>10.3</v>
      </c>
      <c r="C109">
        <f t="shared" si="5"/>
        <v>-8.6069210292812688</v>
      </c>
      <c r="E109">
        <f t="shared" si="6"/>
        <v>858885.94547569391</v>
      </c>
    </row>
    <row r="110" spans="1:5">
      <c r="A110">
        <v>61.82</v>
      </c>
      <c r="B110">
        <v>53.6</v>
      </c>
      <c r="C110">
        <f t="shared" si="5"/>
        <v>-13.296667745066321</v>
      </c>
      <c r="E110">
        <f t="shared" si="6"/>
        <v>744682.7349967194</v>
      </c>
    </row>
    <row r="111" spans="1:5">
      <c r="A111">
        <v>12.89</v>
      </c>
      <c r="B111">
        <v>14.41</v>
      </c>
      <c r="C111">
        <f t="shared" si="5"/>
        <v>11.792086889061284</v>
      </c>
      <c r="E111">
        <f t="shared" si="6"/>
        <v>832496.37015537056</v>
      </c>
    </row>
    <row r="112" spans="1:5">
      <c r="A112">
        <v>9.69</v>
      </c>
      <c r="B112">
        <v>9.9</v>
      </c>
      <c r="C112">
        <f t="shared" ref="C112:C141" si="7">(B112-A112)/A112*100</f>
        <v>2.1671826625387087</v>
      </c>
      <c r="E112">
        <f t="shared" si="6"/>
        <v>850538.08715564187</v>
      </c>
    </row>
    <row r="113" spans="1:5">
      <c r="A113">
        <v>17.010000000000002</v>
      </c>
      <c r="B113">
        <v>17.600000000000001</v>
      </c>
      <c r="C113">
        <f t="shared" si="7"/>
        <v>3.4685479129923564</v>
      </c>
      <c r="E113">
        <f t="shared" si="6"/>
        <v>880039.40822688397</v>
      </c>
    </row>
    <row r="114" spans="1:5">
      <c r="A114">
        <v>59.5</v>
      </c>
      <c r="B114">
        <v>58</v>
      </c>
      <c r="C114">
        <f t="shared" si="7"/>
        <v>-2.5210084033613445</v>
      </c>
      <c r="E114">
        <f t="shared" si="6"/>
        <v>857853.5407925928</v>
      </c>
    </row>
    <row r="115" spans="1:5">
      <c r="A115">
        <v>41.19</v>
      </c>
      <c r="B115">
        <v>38.6</v>
      </c>
      <c r="C115">
        <f t="shared" si="7"/>
        <v>-6.2879339645544947</v>
      </c>
      <c r="E115">
        <f t="shared" si="6"/>
        <v>803912.27663496207</v>
      </c>
    </row>
    <row r="116" spans="1:5">
      <c r="A116">
        <v>8.01</v>
      </c>
      <c r="B116">
        <v>8</v>
      </c>
      <c r="C116">
        <f t="shared" si="7"/>
        <v>-0.1248439450686615</v>
      </c>
      <c r="E116">
        <f t="shared" si="6"/>
        <v>802908.64083391964</v>
      </c>
    </row>
    <row r="117" spans="1:5">
      <c r="A117">
        <v>40</v>
      </c>
      <c r="B117">
        <v>42.03</v>
      </c>
      <c r="C117">
        <f t="shared" si="7"/>
        <v>5.0750000000000028</v>
      </c>
      <c r="E117">
        <f t="shared" si="6"/>
        <v>843656.25435624109</v>
      </c>
    </row>
    <row r="118" spans="1:5">
      <c r="A118">
        <v>27.18</v>
      </c>
      <c r="B118">
        <v>26.3</v>
      </c>
      <c r="C118">
        <f t="shared" si="7"/>
        <v>-3.2376747608535652</v>
      </c>
      <c r="E118">
        <f t="shared" si="6"/>
        <v>816341.40874058648</v>
      </c>
    </row>
    <row r="119" spans="1:5">
      <c r="A119">
        <v>8.1199999999999992</v>
      </c>
      <c r="B119">
        <v>8.1199999999999992</v>
      </c>
      <c r="C119">
        <f t="shared" si="7"/>
        <v>0</v>
      </c>
      <c r="E119">
        <f t="shared" si="6"/>
        <v>816341.40874058648</v>
      </c>
    </row>
    <row r="120" spans="1:5">
      <c r="A120">
        <v>40</v>
      </c>
      <c r="B120">
        <v>37</v>
      </c>
      <c r="C120">
        <f t="shared" si="7"/>
        <v>-7.5</v>
      </c>
      <c r="E120">
        <f t="shared" si="6"/>
        <v>755115.80308504251</v>
      </c>
    </row>
    <row r="141" spans="1:3">
      <c r="A141">
        <v>11.1</v>
      </c>
      <c r="B141">
        <v>10</v>
      </c>
      <c r="C141">
        <f t="shared" si="7"/>
        <v>-9.9099099099099064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"/>
  <sheetViews>
    <sheetView topLeftCell="A7" workbookViewId="0">
      <selection activeCell="E46" sqref="E46"/>
    </sheetView>
  </sheetViews>
  <sheetFormatPr defaultRowHeight="14.4"/>
  <sheetData>
    <row r="1" spans="1:5">
      <c r="A1" t="s">
        <v>309</v>
      </c>
      <c r="B1" t="s">
        <v>310</v>
      </c>
      <c r="C1" t="s">
        <v>311</v>
      </c>
    </row>
    <row r="2" spans="1:5">
      <c r="A2">
        <v>12.5</v>
      </c>
      <c r="B2">
        <v>12.15</v>
      </c>
      <c r="C2">
        <f>(B2-A2)/A2*100</f>
        <v>-2.7999999999999972</v>
      </c>
      <c r="D2">
        <v>10000</v>
      </c>
      <c r="E2">
        <f>(D2*C2)/100+D2</f>
        <v>9720</v>
      </c>
    </row>
    <row r="3" spans="1:5">
      <c r="A3">
        <v>33</v>
      </c>
      <c r="B3">
        <v>50</v>
      </c>
      <c r="C3">
        <f t="shared" ref="C3:C46" si="0">(B3-A3)/A3*100</f>
        <v>51.515151515151516</v>
      </c>
      <c r="E3">
        <f>(E2*C3)/100+E2</f>
        <v>14727.272727272728</v>
      </c>
    </row>
    <row r="4" spans="1:5">
      <c r="A4">
        <v>80.849999999999994</v>
      </c>
      <c r="B4">
        <v>82.8</v>
      </c>
      <c r="C4">
        <f t="shared" si="0"/>
        <v>2.4118738404452724</v>
      </c>
      <c r="E4">
        <f t="shared" ref="E4:E46" si="1">(E3*C4)/100+E3</f>
        <v>15082.47596559285</v>
      </c>
    </row>
    <row r="5" spans="1:5">
      <c r="A5">
        <v>8.65</v>
      </c>
      <c r="B5">
        <v>9</v>
      </c>
      <c r="C5">
        <f t="shared" si="0"/>
        <v>4.04624277456647</v>
      </c>
      <c r="E5">
        <f t="shared" si="1"/>
        <v>15692.749559576376</v>
      </c>
    </row>
    <row r="6" spans="1:5">
      <c r="A6">
        <v>57.89</v>
      </c>
      <c r="B6">
        <v>55.1</v>
      </c>
      <c r="C6">
        <f t="shared" si="0"/>
        <v>-4.8194852306097751</v>
      </c>
      <c r="E6">
        <f t="shared" si="1"/>
        <v>14936.439812276012</v>
      </c>
    </row>
    <row r="7" spans="1:5">
      <c r="A7">
        <v>18.87</v>
      </c>
      <c r="B7">
        <v>19.600000000000001</v>
      </c>
      <c r="C7">
        <f t="shared" si="0"/>
        <v>3.8685744568097529</v>
      </c>
      <c r="E7">
        <f t="shared" si="1"/>
        <v>15514.267107610485</v>
      </c>
    </row>
    <row r="8" spans="1:5">
      <c r="A8">
        <v>40</v>
      </c>
      <c r="B8">
        <v>41.2</v>
      </c>
      <c r="C8">
        <f t="shared" si="0"/>
        <v>3.0000000000000071</v>
      </c>
      <c r="E8">
        <f t="shared" si="1"/>
        <v>15979.695120838802</v>
      </c>
    </row>
    <row r="9" spans="1:5">
      <c r="A9">
        <v>18.600000000000001</v>
      </c>
      <c r="B9">
        <v>20.059999999999999</v>
      </c>
      <c r="C9">
        <f t="shared" si="0"/>
        <v>7.849462365591382</v>
      </c>
      <c r="E9">
        <f t="shared" si="1"/>
        <v>17234.015275485286</v>
      </c>
    </row>
    <row r="10" spans="1:5">
      <c r="A10">
        <v>13.32</v>
      </c>
      <c r="B10">
        <v>13.15</v>
      </c>
      <c r="C10">
        <f t="shared" si="0"/>
        <v>-1.2762762762762758</v>
      </c>
      <c r="E10">
        <f t="shared" si="1"/>
        <v>17014.061627074439</v>
      </c>
    </row>
    <row r="11" spans="1:5">
      <c r="A11">
        <v>36.5</v>
      </c>
      <c r="B11">
        <v>35.5</v>
      </c>
      <c r="C11">
        <f t="shared" si="0"/>
        <v>-2.7397260273972601</v>
      </c>
      <c r="E11">
        <f t="shared" si="1"/>
        <v>16547.92295236007</v>
      </c>
    </row>
    <row r="12" spans="1:5">
      <c r="A12">
        <v>78.599999999999994</v>
      </c>
      <c r="B12">
        <v>79</v>
      </c>
      <c r="C12">
        <f t="shared" si="0"/>
        <v>0.50890585241731001</v>
      </c>
      <c r="E12">
        <f t="shared" si="1"/>
        <v>16632.136300718139</v>
      </c>
    </row>
    <row r="13" spans="1:5">
      <c r="A13">
        <v>14</v>
      </c>
      <c r="B13">
        <v>12.3</v>
      </c>
      <c r="C13">
        <f t="shared" si="0"/>
        <v>-12.142857142857137</v>
      </c>
      <c r="E13">
        <f t="shared" si="1"/>
        <v>14612.519749916652</v>
      </c>
    </row>
    <row r="14" spans="1:5">
      <c r="A14">
        <v>44</v>
      </c>
      <c r="B14">
        <v>46</v>
      </c>
      <c r="C14">
        <f t="shared" si="0"/>
        <v>4.5454545454545459</v>
      </c>
      <c r="E14">
        <f t="shared" si="1"/>
        <v>15276.72519309468</v>
      </c>
    </row>
    <row r="15" spans="1:5">
      <c r="A15">
        <v>14.12</v>
      </c>
      <c r="B15">
        <v>32</v>
      </c>
      <c r="C15">
        <f t="shared" si="0"/>
        <v>126.628895184136</v>
      </c>
      <c r="E15">
        <f t="shared" si="1"/>
        <v>34621.473525427042</v>
      </c>
    </row>
    <row r="16" spans="1:5">
      <c r="A16">
        <v>33.979999999999997</v>
      </c>
      <c r="B16">
        <v>34.700000000000003</v>
      </c>
      <c r="C16">
        <f t="shared" si="0"/>
        <v>2.118893466745162</v>
      </c>
      <c r="E16">
        <f t="shared" si="1"/>
        <v>35355.06566604822</v>
      </c>
    </row>
    <row r="17" spans="1:5">
      <c r="A17">
        <v>134</v>
      </c>
      <c r="B17">
        <v>134</v>
      </c>
      <c r="C17">
        <f t="shared" si="0"/>
        <v>0</v>
      </c>
      <c r="E17">
        <f t="shared" si="1"/>
        <v>35355.06566604822</v>
      </c>
    </row>
    <row r="18" spans="1:5">
      <c r="A18">
        <v>74.92</v>
      </c>
      <c r="B18">
        <v>76</v>
      </c>
      <c r="C18">
        <f t="shared" si="0"/>
        <v>1.4415376401494906</v>
      </c>
      <c r="E18">
        <f t="shared" si="1"/>
        <v>35864.722245323872</v>
      </c>
    </row>
    <row r="19" spans="1:5">
      <c r="A19">
        <v>14</v>
      </c>
      <c r="B19">
        <v>13</v>
      </c>
      <c r="C19">
        <f t="shared" si="0"/>
        <v>-7.1428571428571423</v>
      </c>
      <c r="E19">
        <f t="shared" si="1"/>
        <v>33302.956370657877</v>
      </c>
    </row>
    <row r="20" spans="1:5">
      <c r="A20">
        <v>18</v>
      </c>
      <c r="B20">
        <v>18.05</v>
      </c>
      <c r="C20">
        <f t="shared" si="0"/>
        <v>0.27777777777778173</v>
      </c>
      <c r="E20">
        <f t="shared" si="1"/>
        <v>33395.464582798595</v>
      </c>
    </row>
    <row r="21" spans="1:5">
      <c r="A21">
        <v>15.6</v>
      </c>
      <c r="B21">
        <v>16.95</v>
      </c>
      <c r="C21">
        <f t="shared" si="0"/>
        <v>8.6538461538461515</v>
      </c>
      <c r="E21">
        <f t="shared" si="1"/>
        <v>36285.456710156162</v>
      </c>
    </row>
    <row r="22" spans="1:5">
      <c r="A22">
        <v>8.74</v>
      </c>
      <c r="B22">
        <v>9</v>
      </c>
      <c r="C22">
        <f t="shared" si="0"/>
        <v>2.9748283752860387</v>
      </c>
      <c r="E22">
        <f t="shared" si="1"/>
        <v>37364.886772472018</v>
      </c>
    </row>
    <row r="23" spans="1:5">
      <c r="A23">
        <v>12.61</v>
      </c>
      <c r="B23">
        <v>14.01</v>
      </c>
      <c r="C23">
        <f t="shared" si="0"/>
        <v>11.10229976209358</v>
      </c>
      <c r="E23">
        <f t="shared" si="1"/>
        <v>41513.248507718716</v>
      </c>
    </row>
    <row r="24" spans="1:5">
      <c r="A24">
        <v>12.47</v>
      </c>
      <c r="B24">
        <v>15.82</v>
      </c>
      <c r="C24">
        <f t="shared" si="0"/>
        <v>26.864474739374494</v>
      </c>
      <c r="E24">
        <f t="shared" si="1"/>
        <v>52665.564666568571</v>
      </c>
    </row>
    <row r="25" spans="1:5">
      <c r="A25">
        <v>25</v>
      </c>
      <c r="B25">
        <v>29.32</v>
      </c>
      <c r="C25">
        <f t="shared" si="0"/>
        <v>17.28</v>
      </c>
      <c r="E25">
        <f t="shared" si="1"/>
        <v>61766.174240951623</v>
      </c>
    </row>
    <row r="26" spans="1:5">
      <c r="A26">
        <v>15.11</v>
      </c>
      <c r="B26">
        <v>15.17</v>
      </c>
      <c r="C26">
        <f t="shared" si="0"/>
        <v>0.39708802117803105</v>
      </c>
      <c r="E26">
        <f t="shared" si="1"/>
        <v>62011.440320002395</v>
      </c>
    </row>
    <row r="27" spans="1:5">
      <c r="A27">
        <v>51</v>
      </c>
      <c r="B27">
        <v>40.799999999999997</v>
      </c>
      <c r="C27">
        <f t="shared" si="0"/>
        <v>-20.000000000000007</v>
      </c>
      <c r="E27">
        <f t="shared" si="1"/>
        <v>49609.152256001915</v>
      </c>
    </row>
    <row r="28" spans="1:5">
      <c r="A28">
        <v>21.45</v>
      </c>
      <c r="B28">
        <v>22.93</v>
      </c>
      <c r="C28">
        <f t="shared" si="0"/>
        <v>6.8997668997669015</v>
      </c>
      <c r="E28">
        <f t="shared" si="1"/>
        <v>53032.068122616503</v>
      </c>
    </row>
    <row r="29" spans="1:5">
      <c r="A29">
        <v>17.760000000000002</v>
      </c>
      <c r="B29">
        <v>19.600000000000001</v>
      </c>
      <c r="C29">
        <f t="shared" si="0"/>
        <v>10.360360360360358</v>
      </c>
      <c r="E29">
        <f t="shared" si="1"/>
        <v>58526.381486671366</v>
      </c>
    </row>
    <row r="30" spans="1:5">
      <c r="A30">
        <v>14</v>
      </c>
      <c r="B30">
        <v>15.15</v>
      </c>
      <c r="C30">
        <f t="shared" si="0"/>
        <v>8.2142857142857171</v>
      </c>
      <c r="E30">
        <f t="shared" si="1"/>
        <v>63333.905680219374</v>
      </c>
    </row>
    <row r="31" spans="1:5">
      <c r="A31">
        <v>45.94</v>
      </c>
      <c r="B31">
        <v>51</v>
      </c>
      <c r="C31">
        <f t="shared" si="0"/>
        <v>11.014366565084899</v>
      </c>
      <c r="E31">
        <f t="shared" si="1"/>
        <v>70309.734211823859</v>
      </c>
    </row>
    <row r="32" spans="1:5">
      <c r="A32">
        <v>29</v>
      </c>
      <c r="B32">
        <v>27</v>
      </c>
      <c r="C32">
        <f t="shared" si="0"/>
        <v>-6.8965517241379306</v>
      </c>
      <c r="E32">
        <f t="shared" si="1"/>
        <v>65460.787024801524</v>
      </c>
    </row>
    <row r="33" spans="1:5">
      <c r="A33">
        <v>18.88</v>
      </c>
      <c r="B33">
        <v>19.600000000000001</v>
      </c>
      <c r="C33">
        <f t="shared" si="0"/>
        <v>3.8135593220339112</v>
      </c>
      <c r="E33">
        <f t="shared" si="1"/>
        <v>67957.172970662607</v>
      </c>
    </row>
    <row r="34" spans="1:5">
      <c r="A34">
        <v>34</v>
      </c>
      <c r="B34">
        <v>50.16</v>
      </c>
      <c r="C34">
        <f t="shared" si="0"/>
        <v>47.52941176470587</v>
      </c>
      <c r="E34">
        <f t="shared" si="1"/>
        <v>100256.81753554224</v>
      </c>
    </row>
    <row r="35" spans="1:5">
      <c r="A35">
        <v>13.58</v>
      </c>
      <c r="B35">
        <v>12.35</v>
      </c>
      <c r="C35">
        <f t="shared" si="0"/>
        <v>-9.0574374079528752</v>
      </c>
      <c r="E35">
        <f t="shared" si="1"/>
        <v>91176.119040054982</v>
      </c>
    </row>
    <row r="36" spans="1:5">
      <c r="A36">
        <v>36.83</v>
      </c>
      <c r="B36">
        <v>40.4</v>
      </c>
      <c r="C36">
        <f t="shared" si="0"/>
        <v>9.6931849036111881</v>
      </c>
      <c r="E36">
        <f t="shared" si="1"/>
        <v>100013.98884654416</v>
      </c>
    </row>
    <row r="37" spans="1:5">
      <c r="A37">
        <v>14.5</v>
      </c>
      <c r="B37">
        <v>17.399999999999999</v>
      </c>
      <c r="C37">
        <f t="shared" si="0"/>
        <v>19.999999999999989</v>
      </c>
      <c r="E37">
        <f t="shared" si="1"/>
        <v>120016.78661585298</v>
      </c>
    </row>
    <row r="38" spans="1:5">
      <c r="A38">
        <v>33.01</v>
      </c>
      <c r="B38">
        <v>45.8</v>
      </c>
      <c r="C38">
        <f t="shared" si="0"/>
        <v>38.745834595577101</v>
      </c>
      <c r="E38">
        <f t="shared" si="1"/>
        <v>166518.29224495811</v>
      </c>
    </row>
    <row r="39" spans="1:5">
      <c r="A39">
        <v>26.33</v>
      </c>
      <c r="B39">
        <v>28</v>
      </c>
      <c r="C39">
        <f t="shared" si="0"/>
        <v>6.3425750094948805</v>
      </c>
      <c r="E39">
        <f t="shared" si="1"/>
        <v>177079.83983512447</v>
      </c>
    </row>
    <row r="40" spans="1:5">
      <c r="A40">
        <v>15.4</v>
      </c>
      <c r="B40">
        <v>16.2</v>
      </c>
      <c r="C40">
        <f t="shared" si="0"/>
        <v>5.1948051948051877</v>
      </c>
      <c r="E40">
        <f t="shared" si="1"/>
        <v>186278.79255383223</v>
      </c>
    </row>
    <row r="41" spans="1:5">
      <c r="A41">
        <v>13.7</v>
      </c>
      <c r="B41">
        <v>15.48</v>
      </c>
      <c r="C41">
        <f t="shared" si="0"/>
        <v>12.992700729927018</v>
      </c>
      <c r="E41">
        <f t="shared" si="1"/>
        <v>210481.43859367323</v>
      </c>
    </row>
    <row r="42" spans="1:5">
      <c r="A42">
        <v>79.06</v>
      </c>
      <c r="B42">
        <v>84</v>
      </c>
      <c r="C42">
        <f t="shared" si="0"/>
        <v>6.2484189223374624</v>
      </c>
      <c r="E42">
        <f t="shared" si="1"/>
        <v>223633.20063076841</v>
      </c>
    </row>
    <row r="43" spans="1:5">
      <c r="A43">
        <v>63.98</v>
      </c>
      <c r="B43">
        <v>63.5</v>
      </c>
      <c r="C43">
        <f t="shared" si="0"/>
        <v>-0.75023444826507801</v>
      </c>
      <c r="E43">
        <f t="shared" si="1"/>
        <v>221955.42732187861</v>
      </c>
    </row>
    <row r="44" spans="1:5">
      <c r="A44">
        <v>13.89</v>
      </c>
      <c r="B44">
        <v>16.399999999999999</v>
      </c>
      <c r="C44">
        <f t="shared" si="0"/>
        <v>18.070554355651534</v>
      </c>
      <c r="E44">
        <f t="shared" si="1"/>
        <v>262064.00346139731</v>
      </c>
    </row>
    <row r="45" spans="1:5">
      <c r="A45">
        <v>211</v>
      </c>
      <c r="B45">
        <v>227.3</v>
      </c>
      <c r="C45">
        <f t="shared" si="0"/>
        <v>7.7251184834123272</v>
      </c>
      <c r="E45">
        <f t="shared" si="1"/>
        <v>282308.75823116401</v>
      </c>
    </row>
    <row r="46" spans="1:5">
      <c r="A46">
        <v>39</v>
      </c>
      <c r="B46">
        <v>37.700000000000003</v>
      </c>
      <c r="C46">
        <f t="shared" si="0"/>
        <v>-3.3333333333333264</v>
      </c>
      <c r="E46">
        <f t="shared" si="1"/>
        <v>272898.46629012522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E16" sqref="E16"/>
    </sheetView>
  </sheetViews>
  <sheetFormatPr defaultRowHeight="14.4"/>
  <sheetData>
    <row r="1" spans="1:5">
      <c r="A1" t="s">
        <v>309</v>
      </c>
      <c r="B1" t="s">
        <v>310</v>
      </c>
      <c r="C1" t="s">
        <v>311</v>
      </c>
    </row>
    <row r="2" spans="1:5">
      <c r="A2">
        <v>18.59</v>
      </c>
      <c r="B2">
        <v>19.22</v>
      </c>
      <c r="C2">
        <f>(B2-A2)/A2*100</f>
        <v>3.3889187735341526</v>
      </c>
      <c r="D2">
        <v>10000</v>
      </c>
      <c r="E2">
        <f>(D2*C2)/100+D2</f>
        <v>10338.891877353415</v>
      </c>
    </row>
    <row r="3" spans="1:5">
      <c r="A3">
        <v>3.44</v>
      </c>
      <c r="B3">
        <v>3.63</v>
      </c>
      <c r="C3">
        <f t="shared" ref="C3:C16" si="0">(B3-A3)/A3*100</f>
        <v>5.5232558139534866</v>
      </c>
      <c r="E3">
        <f>(E2*C3)/100+E2</f>
        <v>10909.935324067703</v>
      </c>
    </row>
    <row r="4" spans="1:5">
      <c r="A4">
        <v>8.6300000000000008</v>
      </c>
      <c r="B4">
        <v>8.4700000000000006</v>
      </c>
      <c r="C4">
        <f t="shared" si="0"/>
        <v>-1.8539976825028983</v>
      </c>
      <c r="E4">
        <f t="shared" ref="E4:E16" si="1">(E3*C4)/100+E3</f>
        <v>10707.665375996923</v>
      </c>
    </row>
    <row r="5" spans="1:5">
      <c r="A5">
        <v>11.85</v>
      </c>
      <c r="B5">
        <v>12.76</v>
      </c>
      <c r="C5">
        <f t="shared" si="0"/>
        <v>7.6793248945147692</v>
      </c>
      <c r="E5">
        <f t="shared" si="1"/>
        <v>11529.941788837194</v>
      </c>
    </row>
    <row r="6" spans="1:5">
      <c r="A6">
        <v>8.65</v>
      </c>
      <c r="B6">
        <v>9.48</v>
      </c>
      <c r="C6">
        <f t="shared" si="0"/>
        <v>9.5953757225433538</v>
      </c>
      <c r="E6">
        <f t="shared" si="1"/>
        <v>12636.283024066659</v>
      </c>
    </row>
    <row r="7" spans="1:5">
      <c r="A7">
        <v>8.07</v>
      </c>
      <c r="B7">
        <v>7.57</v>
      </c>
      <c r="C7">
        <f t="shared" si="0"/>
        <v>-6.1957868649318462</v>
      </c>
      <c r="E7">
        <f t="shared" si="1"/>
        <v>11853.365860245924</v>
      </c>
    </row>
    <row r="8" spans="1:5">
      <c r="A8">
        <v>27.8</v>
      </c>
      <c r="B8">
        <v>28.8</v>
      </c>
      <c r="C8">
        <f t="shared" si="0"/>
        <v>3.5971223021582732</v>
      </c>
      <c r="E8">
        <f t="shared" si="1"/>
        <v>12279.745927161244</v>
      </c>
    </row>
    <row r="9" spans="1:5">
      <c r="A9">
        <v>7.85</v>
      </c>
      <c r="B9">
        <v>7.95</v>
      </c>
      <c r="C9">
        <f t="shared" si="0"/>
        <v>1.2738853503184782</v>
      </c>
      <c r="E9">
        <f t="shared" si="1"/>
        <v>12436.175811583682</v>
      </c>
    </row>
    <row r="10" spans="1:5">
      <c r="A10">
        <v>15.9</v>
      </c>
      <c r="B10">
        <v>18.149999999999999</v>
      </c>
      <c r="C10">
        <f t="shared" si="0"/>
        <v>14.150943396226404</v>
      </c>
      <c r="E10">
        <f t="shared" si="1"/>
        <v>14196.012011336088</v>
      </c>
    </row>
    <row r="11" spans="1:5">
      <c r="A11">
        <v>17</v>
      </c>
      <c r="B11">
        <v>20.190000000000001</v>
      </c>
      <c r="C11">
        <f t="shared" si="0"/>
        <v>18.764705882352949</v>
      </c>
      <c r="E11">
        <f t="shared" si="1"/>
        <v>16859.851912286802</v>
      </c>
    </row>
    <row r="12" spans="1:5">
      <c r="A12">
        <v>19.2</v>
      </c>
      <c r="B12">
        <v>16.5</v>
      </c>
      <c r="C12">
        <f t="shared" si="0"/>
        <v>-14.062499999999996</v>
      </c>
      <c r="E12">
        <f t="shared" si="1"/>
        <v>14488.935237121472</v>
      </c>
    </row>
    <row r="13" spans="1:5">
      <c r="A13">
        <v>19.48</v>
      </c>
      <c r="B13">
        <v>18.7</v>
      </c>
      <c r="C13">
        <f t="shared" si="0"/>
        <v>-4.0041067761807039</v>
      </c>
      <c r="E13">
        <f t="shared" si="1"/>
        <v>13908.782799495457</v>
      </c>
    </row>
    <row r="14" spans="1:5">
      <c r="A14">
        <v>35.869999999999997</v>
      </c>
      <c r="B14">
        <v>45.05</v>
      </c>
      <c r="C14">
        <f t="shared" si="0"/>
        <v>25.592417061611378</v>
      </c>
      <c r="E14">
        <f t="shared" si="1"/>
        <v>17468.376501736002</v>
      </c>
    </row>
    <row r="15" spans="1:5">
      <c r="A15">
        <v>36.299999999999997</v>
      </c>
      <c r="B15">
        <v>34.700000000000003</v>
      </c>
      <c r="C15">
        <f t="shared" si="0"/>
        <v>-4.4077134986225746</v>
      </c>
      <c r="E15">
        <f t="shared" si="1"/>
        <v>16698.420512678771</v>
      </c>
    </row>
    <row r="16" spans="1:5">
      <c r="A16">
        <v>15</v>
      </c>
      <c r="B16">
        <v>14.6</v>
      </c>
      <c r="C16">
        <f t="shared" si="0"/>
        <v>-2.6666666666666687</v>
      </c>
      <c r="E16">
        <f t="shared" si="1"/>
        <v>16253.129299007336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2018-2019</vt:lpstr>
      <vt:lpstr>2016</vt:lpstr>
      <vt:lpstr>2017</vt:lpstr>
      <vt:lpstr>2015</vt:lpstr>
      <vt:lpstr>2014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微软用户</cp:lastModifiedBy>
  <dcterms:created xsi:type="dcterms:W3CDTF">2019-04-11T23:57:19Z</dcterms:created>
  <dcterms:modified xsi:type="dcterms:W3CDTF">2019-10-25T17:30:19Z</dcterms:modified>
</cp:coreProperties>
</file>