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114" i="1"/>
  <c r="G447"/>
  <c r="G212"/>
  <c r="G427"/>
  <c r="G423"/>
  <c r="G419"/>
  <c r="G416"/>
  <c r="G414"/>
  <c r="G411"/>
  <c r="G408"/>
  <c r="G405"/>
  <c r="G402"/>
  <c r="G395"/>
  <c r="G393"/>
  <c r="G391"/>
  <c r="G390"/>
  <c r="G378"/>
  <c r="G359"/>
  <c r="G351"/>
  <c r="G332"/>
  <c r="G349"/>
  <c r="G311"/>
  <c r="G346"/>
  <c r="G345"/>
  <c r="G340"/>
  <c r="G336"/>
  <c r="G334"/>
  <c r="G331"/>
  <c r="G329"/>
  <c r="E92" i="2"/>
  <c r="C92"/>
  <c r="G320" i="1"/>
  <c r="E91" i="2"/>
  <c r="C91"/>
  <c r="G319" i="1"/>
  <c r="E90" i="2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31"/>
  <c r="G41"/>
  <c r="G44"/>
  <c r="G45"/>
  <c r="G47"/>
  <c r="G49"/>
  <c r="G50"/>
  <c r="G51"/>
  <c r="G57"/>
  <c r="G62"/>
  <c r="G63"/>
  <c r="G66"/>
  <c r="G69"/>
  <c r="G70"/>
  <c r="G71"/>
  <c r="G74"/>
  <c r="G80"/>
  <c r="G81"/>
  <c r="G83"/>
  <c r="G88"/>
  <c r="G89"/>
  <c r="G93"/>
  <c r="G94"/>
  <c r="G99"/>
  <c r="G100"/>
  <c r="G107"/>
  <c r="G108"/>
  <c r="G113"/>
  <c r="G122"/>
  <c r="G126"/>
  <c r="G130"/>
  <c r="G132"/>
  <c r="G135"/>
  <c r="G139"/>
  <c r="G144"/>
  <c r="G145"/>
  <c r="G151"/>
  <c r="G170"/>
  <c r="G172"/>
  <c r="G173"/>
  <c r="G183"/>
  <c r="G185"/>
  <c r="G189"/>
  <c r="G198"/>
  <c r="G202"/>
  <c r="G206"/>
  <c r="G207"/>
  <c r="G208"/>
  <c r="G216"/>
  <c r="G218"/>
  <c r="G229"/>
  <c r="G231"/>
  <c r="G246"/>
  <c r="G250"/>
  <c r="G257"/>
  <c r="G261"/>
  <c r="G266"/>
  <c r="G274"/>
  <c r="G281"/>
  <c r="G283"/>
  <c r="G285"/>
  <c r="G286"/>
  <c r="G292"/>
  <c r="G293"/>
  <c r="G295"/>
  <c r="G297"/>
  <c r="G298"/>
  <c r="G300"/>
  <c r="G302"/>
  <c r="G303"/>
  <c r="G307"/>
  <c r="G308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<sst xmlns="http://schemas.openxmlformats.org/spreadsheetml/2006/main" count="2042" uniqueCount="1703">
  <si>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</si>
  <si>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</si>
  <si>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</si>
  <si>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</si>
  <si>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</si>
  <si>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</si>
  <si>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</si>
  <si>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</si>
  <si>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</si>
  <si>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</si>
  <si>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</si>
  <si>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</si>
  <si>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</si>
  <si>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</si>
  <si>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</si>
  <si>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</si>
  <si>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</si>
  <si>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</si>
  <si>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</si>
  <si>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</si>
  <si>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</si>
  <si>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</si>
  <si>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</si>
  <si>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</si>
  <si>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</si>
  <si>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</si>
  <si>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</si>
  <si>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</si>
  <si>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</si>
  <si>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</si>
  <si>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</si>
  <si>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</si>
  <si>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</si>
  <si>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</si>
  <si>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</si>
  <si>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</si>
  <si>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</si>
  <si>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</si>
  <si>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</si>
  <si>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</si>
  <si>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</si>
  <si>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</si>
  <si>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</si>
  <si>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</si>
  <si>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</si>
  <si>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</si>
  <si>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</si>
  <si>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</si>
  <si>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</si>
  <si>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</si>
  <si>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</si>
  <si>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</si>
  <si>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</si>
  <si>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</si>
  <si>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</si>
  <si>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</si>
  <si>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</si>
  <si>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</si>
  <si>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</si>
  <si>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</si>
  <si>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</si>
  <si>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</si>
  <si>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</si>
  <si>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</si>
  <si>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</si>
  <si>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</si>
  <si>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</si>
  <si>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</si>
  <si>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</si>
  <si>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</si>
  <si>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</si>
  <si>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</si>
  <si>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</si>
  <si>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</si>
  <si>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</si>
  <si>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</si>
  <si>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</si>
  <si>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</si>
  <si>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</si>
  <si>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</si>
  <si>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</si>
  <si>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</si>
  <si>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</si>
  <si>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</si>
  <si>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</si>
  <si>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</si>
  <si>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</si>
  <si>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</si>
  <si>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</si>
  <si>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</si>
  <si>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</si>
  <si>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</si>
  <si>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</si>
  <si>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</si>
  <si>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</si>
  <si>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</si>
  <si>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</si>
  <si>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</si>
  <si>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</si>
  <si>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</si>
  <si>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</si>
  <si>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</si>
  <si>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</si>
  <si>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</si>
  <si>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</si>
  <si>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</si>
  <si>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</si>
  <si>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</si>
  <si>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</si>
  <si>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</si>
  <si>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</si>
  <si>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</si>
  <si>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</si>
  <si>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</si>
  <si>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</si>
  <si>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</si>
  <si>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</si>
  <si>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</si>
  <si>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</si>
  <si>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</si>
  <si>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</si>
  <si>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</si>
  <si>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</si>
  <si>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</si>
  <si>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</si>
  <si>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</si>
  <si>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</si>
  <si>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</si>
  <si>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</si>
  <si>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</si>
  <si>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</si>
  <si>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</si>
  <si>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</si>
  <si>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</si>
  <si>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</si>
  <si>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</si>
  <si>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</si>
  <si>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</si>
  <si>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</si>
  <si>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</si>
  <si>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</si>
  <si>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</si>
  <si>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</si>
  <si>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</si>
  <si>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</si>
  <si>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</si>
  <si>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</si>
  <si>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</si>
  <si>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</si>
  <si>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</si>
  <si>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</si>
  <si>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</si>
  <si>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</si>
  <si>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</si>
  <si>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</si>
  <si>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</si>
  <si>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</si>
  <si>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</si>
  <si>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</si>
  <si>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</si>
  <si>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</si>
  <si>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</si>
  <si>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</si>
  <si>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</si>
  <si>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</si>
  <si>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</si>
  <si>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</si>
  <si>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</si>
  <si>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</si>
  <si>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</si>
  <si>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</si>
  <si>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</si>
  <si>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</si>
  <si>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</si>
  <si>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</si>
  <si>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</si>
  <si>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</si>
  <si>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</si>
  <si>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</si>
  <si>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</si>
  <si>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</si>
  <si>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</si>
  <si>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</si>
  <si>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</si>
  <si>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</si>
  <si>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</si>
  <si>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</si>
  <si>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</si>
  <si>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</si>
  <si>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</si>
  <si>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</si>
  <si>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</si>
  <si>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</si>
  <si>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</si>
  <si>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</si>
  <si>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</si>
  <si>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</si>
  <si>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</si>
  <si>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</si>
  <si>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</si>
  <si>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</si>
  <si>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</si>
  <si>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</si>
  <si>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</si>
  <si>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</si>
  <si>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</si>
  <si>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</si>
  <si>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</si>
  <si>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</si>
  <si>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</si>
  <si>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</si>
  <si>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</si>
  <si>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</si>
  <si>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</si>
  <si>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</si>
  <si>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</si>
  <si>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</si>
  <si>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</si>
  <si>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</si>
  <si>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</si>
  <si>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</si>
  <si>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</si>
  <si>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</si>
  <si>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</si>
  <si>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</si>
  <si>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</si>
  <si>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</si>
  <si>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</si>
  <si>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</si>
  <si>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</si>
  <si>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</si>
  <si>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</si>
  <si>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</si>
  <si>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</si>
  <si>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</si>
  <si>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</si>
  <si>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</si>
  <si>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</si>
  <si>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</si>
  <si>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</si>
  <si>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</si>
  <si>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</si>
  <si>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</si>
  <si>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</si>
  <si>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</si>
  <si>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</si>
  <si>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</si>
  <si>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</si>
  <si>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</si>
  <si>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</si>
  <si>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</si>
  <si>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</si>
  <si>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</si>
  <si>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</si>
  <si>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</si>
  <si>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</si>
  <si>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</si>
  <si>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</si>
  <si>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</si>
  <si>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</si>
  <si>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</si>
  <si>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</si>
  <si>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</si>
  <si>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</si>
  <si>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</si>
  <si>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</si>
  <si>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</si>
  <si>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</si>
  <si>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</si>
  <si>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</si>
  <si>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</si>
  <si>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</si>
  <si>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</si>
  <si>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</si>
  <si>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</si>
  <si>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</si>
  <si>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</si>
  <si>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</si>
  <si>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</si>
  <si>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</si>
  <si>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</si>
  <si>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</si>
  <si>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</si>
  <si>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</si>
  <si>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</si>
  <si>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</si>
  <si>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</si>
  <si>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</si>
  <si>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</si>
  <si>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</si>
  <si>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</si>
  <si>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</si>
  <si>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</si>
  <si>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</si>
  <si>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</si>
  <si>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</si>
  <si>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</si>
  <si>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</si>
  <si>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</si>
  <si>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</si>
  <si>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</si>
  <si>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</si>
  <si>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</si>
  <si>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</si>
  <si>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</si>
  <si>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</si>
  <si>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</si>
  <si>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</si>
  <si>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</si>
  <si>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</si>
  <si>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</si>
  <si>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</si>
  <si>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</si>
  <si>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</si>
  <si>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</si>
  <si>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</si>
  <si>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</si>
  <si>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</si>
  <si>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</si>
  <si>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</si>
  <si>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</si>
  <si>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</si>
  <si>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</si>
  <si>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</si>
  <si>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</si>
  <si>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</si>
  <si>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</si>
  <si>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</si>
  <si>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</si>
  <si>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</si>
  <si>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</si>
  <si>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</si>
  <si>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</si>
  <si>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</si>
  <si>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</si>
  <si>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</si>
  <si>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</si>
  <si>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</si>
  <si>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</si>
  <si>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</si>
  <si>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</si>
  <si>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</si>
  <si>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</si>
  <si>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</si>
  <si>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</si>
  <si>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</si>
  <si>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</si>
  <si>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</si>
  <si>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</si>
  <si>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</si>
  <si>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</si>
  <si>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</si>
  <si>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</si>
  <si>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</si>
  <si>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</si>
  <si>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</si>
  <si>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</si>
  <si>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</si>
  <si>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</si>
  <si>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</si>
  <si>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</si>
  <si>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</si>
  <si>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</si>
  <si>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</si>
  <si>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</si>
  <si>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</si>
  <si>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</si>
  <si>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</si>
  <si>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</si>
  <si>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</si>
  <si>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</si>
  <si>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</si>
  <si>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</si>
  <si>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</si>
  <si>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</si>
  <si>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</si>
  <si>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</si>
  <si>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</si>
  <si>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</si>
  <si>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</si>
  <si>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</si>
  <si>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</si>
  <si>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</si>
  <si>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</si>
  <si>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</si>
  <si>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</si>
  <si>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</si>
  <si>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</si>
  <si>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</si>
  <si>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</si>
  <si>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</si>
  <si>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</si>
  <si>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</si>
  <si>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</si>
  <si>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</si>
  <si>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</si>
  <si>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</si>
  <si>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</si>
  <si>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</si>
  <si>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</si>
  <si>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</si>
  <si>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</si>
  <si>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</si>
  <si>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</si>
  <si>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</si>
  <si>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</si>
  <si>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</si>
  <si>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</si>
  <si>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</si>
  <si>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</si>
  <si>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</si>
  <si>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</si>
  <si>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</si>
  <si>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</si>
  <si>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</si>
  <si>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</si>
  <si>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</si>
  <si>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</si>
  <si>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</si>
  <si>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</si>
  <si>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</si>
  <si>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</si>
  <si>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</si>
  <si>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</si>
  <si>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</si>
  <si>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</si>
  <si>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</si>
  <si>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</si>
  <si>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</si>
  <si>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</si>
  <si>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</si>
  <si>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</si>
  <si>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</si>
  <si>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</si>
  <si>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</si>
  <si>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</si>
  <si>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</si>
  <si>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</si>
  <si>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</si>
  <si>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</si>
  <si>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</si>
  <si>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</si>
  <si>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</si>
  <si>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</si>
  <si>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</si>
  <si>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</si>
  <si>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</si>
  <si>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</si>
  <si>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</si>
  <si>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</si>
  <si>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</si>
  <si>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</si>
  <si>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</si>
  <si>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</si>
  <si>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</si>
  <si>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</si>
  <si>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</si>
  <si>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</si>
  <si>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</si>
  <si>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</si>
  <si>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</si>
  <si>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</si>
  <si>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</si>
  <si>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</si>
  <si>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</si>
  <si>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</si>
  <si>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</si>
  <si>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</si>
  <si>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</si>
  <si>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</si>
  <si>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</si>
  <si>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</si>
  <si>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</si>
  <si>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</si>
  <si>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</si>
  <si>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</si>
  <si>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</si>
  <si>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</si>
  <si>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</si>
  <si>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</si>
  <si>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</si>
  <si>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</si>
  <si>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</si>
  <si>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</si>
  <si>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</si>
  <si>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</si>
  <si>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</si>
  <si>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</si>
  <si>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</si>
  <si>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</si>
  <si>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</si>
  <si>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</si>
  <si>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</si>
  <si>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</si>
  <si>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</si>
  <si>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</si>
  <si>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</si>
  <si>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</si>
  <si>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</si>
  <si>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</si>
  <si>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</si>
  <si>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</si>
  <si>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</si>
  <si>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</si>
  <si>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</si>
  <si>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</si>
  <si>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</si>
  <si>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</si>
  <si>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</si>
  <si>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</si>
  <si>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</si>
  <si>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</si>
  <si>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</si>
  <si>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</si>
  <si>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</si>
  <si>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</si>
  <si>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</si>
  <si>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</si>
  <si>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</si>
  <si>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</si>
  <si>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</si>
  <si>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</si>
  <si>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</si>
  <si>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</si>
  <si>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</si>
  <si>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</si>
  <si>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</si>
  <si>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</si>
  <si>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</si>
  <si>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</si>
  <si>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</si>
  <si>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</si>
  <si>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</si>
  <si>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</si>
  <si>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</si>
  <si>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</si>
  <si>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</si>
  <si>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</si>
  <si>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</si>
  <si>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</si>
  <si>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</si>
  <si>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</si>
  <si>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</si>
  <si>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</si>
  <si>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</si>
  <si>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</si>
  <si>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</si>
  <si>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</si>
  <si>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</si>
  <si>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</si>
  <si>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</si>
  <si>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</si>
  <si>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</si>
  <si>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</si>
  <si>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</si>
  <si>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</si>
  <si>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</si>
  <si>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</si>
  <si>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</si>
  <si>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</si>
  <si>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</si>
  <si>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</si>
  <si>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</si>
  <si>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</si>
  <si>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</si>
  <si>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</si>
  <si>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</si>
  <si>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</si>
  <si>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</si>
  <si>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</si>
  <si>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</si>
  <si>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</si>
  <si>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</si>
  <si>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</si>
  <si>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</si>
  <si>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</si>
  <si>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</si>
  <si>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</si>
  <si>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</si>
  <si>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</si>
  <si>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</si>
  <si>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</si>
  <si>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</si>
  <si>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</si>
  <si>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</si>
  <si>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</si>
  <si>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</si>
  <si>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</si>
  <si>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</si>
  <si>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</si>
  <si>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</si>
  <si>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</si>
  <si>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</si>
  <si>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</si>
  <si>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</si>
  <si>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</si>
  <si>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</si>
  <si>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</si>
  <si>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</si>
  <si>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</si>
  <si>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</si>
  <si>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</si>
  <si>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</si>
  <si>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</si>
  <si>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</si>
  <si>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</si>
  <si>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</si>
  <si>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</si>
  <si>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</si>
  <si>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</si>
  <si>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</si>
  <si>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</si>
  <si>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</si>
  <si>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</si>
  <si>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</si>
  <si>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</si>
  <si>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</si>
  <si>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</si>
  <si>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</si>
  <si>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</si>
  <si>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</si>
  <si>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</si>
  <si>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</si>
  <si>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</si>
  <si>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</si>
  <si>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</si>
  <si>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</si>
  <si>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</si>
  <si>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</si>
  <si>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</si>
  <si>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</si>
  <si>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</si>
  <si>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</si>
  <si>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</si>
  <si>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</si>
  <si>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</si>
  <si>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</si>
  <si>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</si>
  <si>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</si>
  <si>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</si>
  <si>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</si>
  <si>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</si>
  <si>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</si>
  <si>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</si>
  <si>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</si>
  <si>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</si>
  <si>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</si>
  <si>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</si>
  <si>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</si>
  <si>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</si>
  <si>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</si>
  <si>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</si>
  <si>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</si>
  <si>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</si>
  <si>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</si>
  <si>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</si>
  <si>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</si>
  <si>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</si>
  <si>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</si>
  <si>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</si>
  <si>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</si>
  <si>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</si>
  <si>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</si>
  <si>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</si>
  <si>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</si>
  <si>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</si>
  <si>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</si>
  <si>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</si>
  <si>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</si>
  <si>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</si>
  <si>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</si>
  <si>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</si>
  <si>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</si>
  <si>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</si>
  <si>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</si>
  <si>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</si>
  <si>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</si>
  <si>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</si>
  <si>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</si>
  <si>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</si>
  <si>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</si>
  <si>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</si>
  <si>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</si>
  <si>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</si>
  <si>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</si>
  <si>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</si>
  <si>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</si>
  <si>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</si>
  <si>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</si>
  <si>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</si>
  <si>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</si>
  <si>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</si>
  <si>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</si>
  <si>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</si>
  <si>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</si>
  <si>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</si>
  <si>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</si>
  <si>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</si>
  <si>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</si>
  <si>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</si>
  <si>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</si>
  <si>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</si>
  <si>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</si>
  <si>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</si>
  <si>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</si>
  <si>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</si>
  <si>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</si>
  <si>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</si>
  <si>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</si>
  <si>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</si>
  <si>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</si>
  <si>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</si>
  <si>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</si>
  <si>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</si>
  <si>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</si>
  <si>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</si>
  <si>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</si>
  <si>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</si>
  <si>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</si>
  <si>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</si>
  <si>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</si>
  <si>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</si>
  <si>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</si>
  <si>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</si>
  <si>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</si>
  <si>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</si>
  <si>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</si>
  <si>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</si>
  <si>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</si>
  <si>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</si>
  <si>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</si>
  <si>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</si>
  <si>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</si>
  <si>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</si>
  <si>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</si>
  <si>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</si>
  <si>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</si>
  <si>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</si>
  <si>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</si>
  <si>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</si>
  <si>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</si>
  <si>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</si>
  <si>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</si>
  <si>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</si>
  <si>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</si>
  <si>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</si>
  <si>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</si>
  <si>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</si>
  <si>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</si>
  <si>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</si>
  <si>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</si>
  <si>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</si>
  <si>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</si>
  <si>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</si>
  <si>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</si>
  <si>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</si>
  <si>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</si>
  <si>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</si>
  <si>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</si>
  <si>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</si>
  <si>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</si>
  <si>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</si>
  <si>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</si>
  <si>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</si>
  <si>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</si>
  <si>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</si>
  <si>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</si>
  <si>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</si>
  <si>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</si>
  <si>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</si>
  <si>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</si>
  <si>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</si>
  <si>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</si>
  <si>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</si>
  <si>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</si>
  <si>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</si>
  <si>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</si>
  <si>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</si>
  <si>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</si>
  <si>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</si>
  <si>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</si>
  <si>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</si>
  <si>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</si>
  <si>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</si>
  <si>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</si>
  <si>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</si>
  <si>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</si>
  <si>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</si>
  <si>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</si>
  <si>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</si>
  <si>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</si>
  <si>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</si>
  <si>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</si>
  <si>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</si>
  <si>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</si>
  <si>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</si>
  <si>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</si>
  <si>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</si>
  <si>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</si>
  <si>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</si>
  <si>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</si>
  <si>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</si>
  <si>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</si>
  <si>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</si>
  <si>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</si>
  <si>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</si>
  <si>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</si>
  <si>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</si>
  <si>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</si>
  <si>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</si>
  <si>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</si>
  <si>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</si>
  <si>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</si>
  <si>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</si>
  <si>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</si>
  <si>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</si>
  <si>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</si>
  <si>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</si>
  <si>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</si>
  <si>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</si>
  <si>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</si>
  <si>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</si>
  <si>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</si>
  <si>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</si>
  <si>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</si>
  <si>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</si>
  <si>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</si>
  <si>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</si>
  <si>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</si>
  <si>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</si>
  <si>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</si>
  <si>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</si>
  <si>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</si>
  <si>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</si>
  <si>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</si>
  <si>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</si>
  <si>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</si>
  <si>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</si>
  <si>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</si>
  <si>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</si>
  <si>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</si>
  <si>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</si>
  <si>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</si>
  <si>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</si>
  <si>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</si>
  <si>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</si>
  <si>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</si>
  <si>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</si>
  <si>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</si>
  <si>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</si>
  <si>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</si>
  <si>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</si>
  <si>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</si>
  <si>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</si>
  <si>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</si>
  <si>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</si>
  <si>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</si>
  <si>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</si>
  <si>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</si>
  <si>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</si>
  <si>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</si>
  <si>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</si>
  <si>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</si>
  <si>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</si>
  <si>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</si>
  <si>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</si>
  <si>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</si>
  <si>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</si>
  <si>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</si>
  <si>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</si>
  <si>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</si>
  <si>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</si>
  <si>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</si>
  <si>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</si>
  <si>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</si>
  <si>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</si>
  <si>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</si>
  <si>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</si>
  <si>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</si>
  <si>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</si>
  <si>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</si>
  <si>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</si>
  <si>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</si>
  <si>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</si>
  <si>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</si>
  <si>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</si>
  <si>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</si>
  <si>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</si>
  <si>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</si>
  <si>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</si>
  <si>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</si>
  <si>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</si>
  <si>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</si>
  <si>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</si>
  <si>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</si>
  <si>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</si>
  <si>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</si>
  <si>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</si>
  <si>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</si>
  <si>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</si>
  <si>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</si>
  <si>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</si>
  <si>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</si>
  <si>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</si>
  <si>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</si>
  <si>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</si>
  <si>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</si>
  <si>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</si>
  <si>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</si>
  <si>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</si>
  <si>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</si>
  <si>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</si>
  <si>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</si>
  <si>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</si>
  <si>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</si>
  <si>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</si>
  <si>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</si>
  <si>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</si>
  <si>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</si>
  <si>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</si>
  <si>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</si>
  <si>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</si>
  <si>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</si>
  <si>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</si>
  <si>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</si>
  <si>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</si>
  <si>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</si>
  <si>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</si>
  <si>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</si>
  <si>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</si>
  <si>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</si>
  <si>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</si>
  <si>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</si>
  <si>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</si>
  <si>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</si>
  <si>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</si>
  <si>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</si>
  <si>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</si>
  <si>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</si>
  <si>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</si>
  <si>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</si>
  <si>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</si>
  <si>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</si>
  <si>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</si>
  <si>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</si>
  <si>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</si>
  <si>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</si>
  <si>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</si>
  <si>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</si>
  <si>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</si>
  <si>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</si>
  <si>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</si>
  <si>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</si>
  <si>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</si>
  <si>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</si>
  <si>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</si>
  <si>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</si>
  <si>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</si>
  <si>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</si>
  <si>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</si>
  <si>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</si>
  <si>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</si>
  <si>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</si>
  <si>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</si>
  <si>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</si>
  <si>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</si>
  <si>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</si>
  <si>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</si>
  <si>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</si>
  <si>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</si>
  <si>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</si>
  <si>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</si>
  <si>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</si>
  <si>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</si>
  <si>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</si>
  <si>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</si>
  <si>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</si>
  <si>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</si>
  <si>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</si>
  <si>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</si>
  <si>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</si>
  <si>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</si>
  <si>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</si>
  <si>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</si>
  <si>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</si>
  <si>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</si>
  <si>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</si>
  <si>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</si>
  <si>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</si>
  <si>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</si>
  <si>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</si>
  <si>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</si>
  <si>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</si>
  <si>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</si>
  <si>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</si>
  <si>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</si>
  <si>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</si>
  <si>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</si>
  <si>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</si>
  <si>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</si>
  <si>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</si>
  <si>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</si>
  <si>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</si>
  <si>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</si>
  <si>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</si>
  <si>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</si>
  <si>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</si>
  <si>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</si>
  <si>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</si>
  <si>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</si>
  <si>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</si>
  <si>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</si>
  <si>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</si>
  <si>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</si>
  <si>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</si>
  <si>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</si>
  <si>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</si>
  <si>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</si>
  <si>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</si>
  <si>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</si>
  <si>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</si>
  <si>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</si>
  <si>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</si>
  <si>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</si>
  <si>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</si>
  <si>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</si>
  <si>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</si>
  <si>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</si>
  <si>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</si>
  <si>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</si>
  <si>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</si>
  <si>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</si>
  <si>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</si>
  <si>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</si>
  <si>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</si>
  <si>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</si>
  <si>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</si>
  <si>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</si>
  <si>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</si>
  <si>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</si>
  <si>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</si>
  <si>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</si>
  <si>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</si>
  <si>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</si>
  <si>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</si>
  <si>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</si>
  <si>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</si>
  <si>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</si>
  <si>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</si>
  <si>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</si>
  <si>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</si>
  <si>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</si>
  <si>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</si>
  <si>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</si>
  <si>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</si>
  <si>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</si>
  <si>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</si>
  <si>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</si>
  <si>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</si>
  <si>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</si>
  <si>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</si>
  <si>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</si>
  <si>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</si>
  <si>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</si>
  <si>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</si>
  <si>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</si>
  <si>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</si>
  <si>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</si>
  <si>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</si>
  <si>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</si>
  <si>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</si>
  <si>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</si>
  <si>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</si>
  <si>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</si>
  <si>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</si>
  <si>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</si>
  <si>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</si>
  <si>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</si>
  <si>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</si>
  <si>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</si>
  <si>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</si>
  <si>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</si>
  <si>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</si>
  <si>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</si>
  <si>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</si>
  <si>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</si>
  <si>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</si>
  <si>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</si>
  <si>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</si>
  <si>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</si>
  <si>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</si>
  <si>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</si>
  <si>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</si>
  <si>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</si>
  <si>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</si>
  <si>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</si>
  <si>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</si>
  <si>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</si>
  <si>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</si>
  <si>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</si>
  <si>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</si>
  <si>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</si>
  <si>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</si>
  <si>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</si>
  <si>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</si>
  <si>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</si>
  <si>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</si>
  <si>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</si>
  <si>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</si>
  <si>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</si>
  <si>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</si>
  <si>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</si>
  <si>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</si>
  <si>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</si>
  <si>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</si>
  <si>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</si>
  <si>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</si>
  <si>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</si>
  <si>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</si>
  <si>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</si>
  <si>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</si>
  <si>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</si>
  <si>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</si>
  <si>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</si>
  <si>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</si>
  <si>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</si>
  <si>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</si>
  <si>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</si>
  <si>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</si>
  <si>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</si>
  <si>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</si>
  <si>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</si>
  <si>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</si>
  <si>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</si>
  <si>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</si>
  <si>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</si>
  <si>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</si>
  <si>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</si>
  <si>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</si>
  <si>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</si>
  <si>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</si>
  <si>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</si>
  <si>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</si>
  <si>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</si>
  <si>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</si>
  <si>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</si>
  <si>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</si>
  <si>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</si>
  <si>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</si>
  <si>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</si>
  <si>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</si>
  <si>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</si>
  <si>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</si>
  <si>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</si>
  <si>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</si>
  <si>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</si>
  <si>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</si>
  <si>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</si>
  <si>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</si>
  <si>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</si>
  <si>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</si>
  <si>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</si>
  <si>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</si>
  <si>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</si>
  <si>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</si>
  <si>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</si>
  <si>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</si>
  <si>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</si>
  <si>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</si>
  <si>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</si>
  <si>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</si>
  <si>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</si>
  <si>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</si>
  <si>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</si>
  <si>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</si>
  <si>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</si>
  <si>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</si>
  <si>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</si>
  <si>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</si>
  <si>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</si>
  <si>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</si>
  <si>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</si>
  <si>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</si>
  <si>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</si>
  <si>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</si>
  <si>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</si>
  <si>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</si>
  <si>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</si>
  <si>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</si>
  <si>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</si>
  <si>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</si>
  <si>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</si>
  <si>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</si>
  <si>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</si>
  <si>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</si>
  <si>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</si>
  <si>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</si>
  <si>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</si>
  <si>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</si>
  <si>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</si>
  <si>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</si>
  <si>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</si>
  <si>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</si>
  <si>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</si>
  <si>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</si>
  <si>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</si>
  <si>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连续3个一字以上 未破板 不买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</si>
  <si>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</si>
  <si>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</si>
  <si>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</si>
  <si>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</si>
  <si>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</si>
  <si>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</si>
  <si>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</si>
  <si>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</si>
  <si>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</si>
  <si>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</si>
  <si>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</si>
  <si>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</si>
  <si>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</si>
  <si>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</si>
  <si>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</si>
  <si>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</si>
  <si>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</si>
  <si>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</si>
  <si>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</si>
  <si>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</si>
  <si>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</si>
  <si>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</si>
  <si>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</si>
  <si>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</si>
  <si>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</si>
  <si>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</si>
  <si>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</si>
  <si>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</si>
  <si>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</si>
  <si>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</si>
  <si>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</si>
  <si>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</si>
  <si>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</si>
  <si>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</si>
  <si>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</si>
  <si>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</si>
  <si>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</si>
  <si>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</si>
  <si>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</si>
  <si>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</si>
  <si>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</si>
  <si>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</si>
  <si>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</si>
  <si>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</si>
  <si>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</si>
  <si>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</si>
  <si>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</si>
  <si>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</si>
  <si>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</si>
  <si>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</si>
  <si>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</si>
  <si>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</si>
  <si>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</si>
  <si>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</si>
  <si>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</si>
  <si>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</si>
  <si>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</si>
  <si>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</si>
  <si>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</si>
  <si>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</si>
  <si>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</si>
  <si>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</si>
  <si>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</si>
  <si>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</si>
  <si>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</si>
  <si>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</si>
  <si>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</si>
  <si>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</si>
  <si>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</si>
  <si>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</si>
  <si>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</si>
  <si>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</si>
  <si>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</si>
  <si>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</si>
  <si>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</si>
  <si>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</si>
  <si>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5-金奥博-002917.SZ-实体-深圳-44.0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</si>
  <si>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</si>
  <si>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</si>
  <si>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</si>
  <si>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</si>
  <si>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</si>
  <si>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</si>
  <si>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</si>
  <si>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</si>
  <si>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</si>
  <si>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</si>
  <si>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</si>
  <si>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</si>
  <si>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</si>
  <si>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</si>
  <si>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</si>
  <si>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</si>
  <si>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</si>
  <si>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</si>
  <si>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</si>
  <si>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前个龙头国风锁业大面泛起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</si>
  <si>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</si>
  <si>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</si>
  <si>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</si>
  <si>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</si>
  <si>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</si>
  <si>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</si>
  <si>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</si>
  <si>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</si>
  <si>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缩量减分 水下开盘加分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</si>
  <si>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</si>
  <si>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</si>
  <si>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</si>
  <si>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放量加分 低开减分</t>
    <phoneticPr fontId="1" type="noConversion"/>
  </si>
  <si>
    <t>缩量减分</t>
    <phoneticPr fontId="1" type="noConversion"/>
  </si>
  <si>
    <t>缩量减分 开盘价太高减分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</si>
  <si>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</si>
  <si>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</si>
  <si>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</si>
  <si>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</si>
  <si>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</si>
  <si>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</si>
  <si>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</si>
  <si>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</si>
  <si>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连续3个一字 未破板 不买 筹码断层严重 没换手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</si>
  <si>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</si>
  <si>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</si>
  <si>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</si>
  <si>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</si>
  <si>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</si>
  <si>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</si>
  <si>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</si>
  <si>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涨停价开盘|连续3个一字放弃 缩量减分</t>
    <phoneticPr fontId="1" type="noConversion"/>
  </si>
  <si>
    <t>前龙头潜能恒信当天18个点大面放弃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</si>
  <si>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</si>
  <si>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</si>
  <si>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</si>
  <si>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</si>
  <si>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行情起步加分 缩量减分 T或者一字板减分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</si>
  <si>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</si>
  <si>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</si>
  <si>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</si>
  <si>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生意宝缩量减分 高开减分|山顶设计缩量减分 但是水平附件开盘加分 
|天津普林一字放弃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</si>
  <si>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</si>
  <si>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</si>
  <si>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</si>
  <si>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</si>
  <si>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金奥博是庄股 换银保山新 缩量减分 低开加分</t>
    <phoneticPr fontId="1" type="noConversion"/>
  </si>
  <si>
    <t>放量加分 低开加分</t>
    <phoneticPr fontId="1" type="noConversion"/>
  </si>
  <si>
    <t>缩量一字板 一字板开盘放弃</t>
    <phoneticPr fontId="1" type="noConversion"/>
  </si>
  <si>
    <t>问题股放弃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</si>
  <si>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</si>
  <si>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</si>
  <si>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</si>
  <si>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</si>
  <si>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</si>
  <si>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</si>
  <si>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</si>
  <si>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</si>
  <si>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</si>
  <si>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</si>
  <si>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</si>
  <si>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</si>
  <si>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</si>
  <si>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</si>
  <si>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</si>
  <si>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</si>
  <si>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</si>
  <si>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</si>
  <si>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</si>
  <si>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</si>
  <si>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</si>
  <si>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</si>
  <si>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</si>
  <si>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</si>
  <si>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</si>
  <si>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</si>
  <si>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</si>
  <si>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</si>
  <si>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</si>
  <si>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</si>
  <si>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</si>
  <si>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</si>
  <si>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</si>
  <si>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</si>
  <si>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</si>
  <si>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</si>
  <si>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</si>
  <si>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</si>
  <si>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</si>
  <si>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</si>
  <si>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</si>
  <si>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</si>
  <si>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</si>
  <si>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</si>
  <si>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</si>
  <si>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</si>
  <si>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</si>
  <si>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</si>
  <si>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</si>
  <si>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</si>
  <si>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</si>
  <si>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</si>
  <si>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</si>
  <si>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</si>
  <si>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</si>
  <si>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</si>
  <si>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</si>
  <si>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</si>
  <si>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</si>
  <si>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</si>
  <si>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</si>
  <si>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</si>
  <si>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</si>
  <si>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</si>
  <si>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</si>
  <si>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</si>
  <si>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</si>
  <si>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</si>
  <si>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</si>
  <si>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</si>
  <si>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</si>
  <si>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</si>
  <si>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</si>
  <si>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</si>
  <si>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</si>
  <si>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</si>
  <si>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</si>
  <si>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</si>
  <si>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</si>
  <si>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</si>
  <si>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</si>
  <si>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</si>
  <si>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</si>
  <si>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</si>
  <si>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</si>
  <si>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</si>
  <si>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</si>
  <si>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</si>
  <si>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</si>
  <si>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</si>
  <si>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</si>
  <si>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</si>
  <si>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</si>
  <si>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</si>
  <si>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</si>
  <si>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</si>
  <si>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</si>
  <si>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</si>
  <si>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</si>
  <si>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</si>
  <si>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</si>
  <si>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</si>
  <si>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</si>
  <si>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</si>
  <si>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</si>
  <si>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</si>
  <si>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</si>
  <si>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</si>
  <si>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</si>
  <si>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</si>
  <si>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</si>
  <si>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</si>
  <si>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</si>
  <si>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</si>
  <si>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</si>
  <si>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</si>
  <si>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</si>
  <si>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</si>
  <si>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</si>
  <si>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</si>
  <si>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</si>
  <si>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</si>
  <si>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</si>
  <si>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</si>
  <si>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</si>
  <si>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</si>
  <si>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</si>
  <si>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</si>
  <si>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</si>
  <si>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</si>
  <si>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</si>
  <si>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</si>
  <si>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</si>
  <si>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</si>
  <si>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</si>
  <si>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</si>
  <si>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</si>
  <si>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</si>
  <si>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</si>
  <si>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</si>
  <si>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</si>
  <si>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</si>
  <si>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</si>
  <si>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</si>
  <si>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</si>
  <si>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</si>
  <si>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</si>
  <si>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</si>
  <si>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</si>
  <si>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</si>
  <si>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</si>
  <si>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</si>
  <si>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</si>
  <si>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</si>
  <si>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</si>
  <si>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</si>
  <si>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</si>
  <si>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</si>
  <si>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</si>
  <si>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</si>
  <si>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</si>
  <si>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</si>
  <si>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</si>
  <si>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</si>
  <si>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</si>
  <si>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</si>
  <si>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</si>
  <si>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</si>
  <si>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</si>
  <si>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</si>
  <si>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</si>
  <si>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</si>
  <si>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</si>
  <si>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</si>
  <si>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</si>
  <si>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</si>
  <si>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</si>
  <si>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</si>
  <si>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</si>
  <si>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</si>
  <si>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</si>
  <si>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</si>
  <si>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</si>
  <si>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</si>
  <si>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</si>
  <si>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</si>
  <si>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</si>
  <si>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</si>
  <si>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</si>
  <si>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</si>
  <si>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</si>
  <si>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</si>
  <si>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</si>
  <si>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</si>
  <si>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</si>
  <si>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</si>
  <si>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</si>
  <si>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</si>
  <si>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</si>
  <si>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</si>
  <si>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</si>
  <si>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</si>
  <si>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</si>
  <si>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</si>
  <si>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</si>
  <si>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</si>
  <si>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</si>
  <si>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</si>
  <si>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</si>
  <si>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</si>
  <si>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</si>
  <si>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</si>
  <si>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</si>
  <si>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</si>
  <si>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</si>
  <si>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</si>
  <si>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</si>
  <si>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</si>
  <si>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</si>
  <si>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</si>
  <si>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</si>
  <si>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</si>
  <si>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</si>
  <si>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</si>
  <si>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</si>
  <si>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</si>
  <si>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</si>
  <si>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</si>
  <si>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</si>
  <si>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</si>
  <si>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</si>
  <si>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</si>
  <si>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</si>
  <si>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</si>
  <si>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</si>
  <si>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</si>
  <si>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</si>
  <si>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</si>
  <si>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</si>
  <si>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</si>
  <si>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</si>
  <si>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</si>
  <si>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</si>
  <si>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</si>
  <si>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</si>
  <si>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</si>
  <si>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</si>
  <si>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</si>
  <si>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</si>
  <si>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</si>
  <si>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</si>
  <si>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</si>
  <si>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</si>
  <si>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</si>
  <si>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</si>
  <si>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</si>
  <si>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</si>
  <si>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</si>
  <si>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</si>
  <si>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</si>
  <si>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</si>
  <si>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</si>
  <si>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</si>
  <si>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</si>
  <si>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</si>
  <si>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</si>
  <si>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</si>
  <si>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</si>
  <si>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</si>
  <si>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</si>
  <si>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</si>
  <si>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</si>
  <si>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</si>
  <si>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</si>
  <si>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</si>
  <si>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</si>
  <si>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</si>
  <si>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</si>
  <si>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</si>
  <si>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</si>
  <si>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</si>
  <si>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</si>
  <si>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</si>
  <si>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</si>
  <si>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</si>
  <si>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</si>
  <si>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</si>
  <si>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</si>
  <si>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</si>
  <si>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</si>
  <si>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</si>
  <si>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</si>
  <si>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</si>
  <si>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</si>
  <si>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</si>
  <si>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</si>
  <si>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</si>
  <si>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</si>
  <si>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</si>
  <si>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</si>
  <si>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</si>
  <si>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</si>
  <si>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</si>
  <si>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</si>
  <si>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</si>
  <si>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</si>
  <si>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</si>
  <si>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</si>
  <si>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</si>
  <si>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</si>
  <si>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</si>
  <si>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</si>
  <si>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</si>
  <si>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</si>
  <si>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</si>
  <si>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</si>
  <si>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</si>
  <si>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</si>
  <si>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</si>
  <si>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</si>
  <si>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</si>
  <si>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</si>
  <si>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放量加分 低开加分</t>
    <phoneticPr fontId="1" type="noConversion"/>
  </si>
  <si>
    <t>选择绿庭投资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</si>
  <si>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</si>
  <si>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</si>
  <si>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</si>
  <si>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</si>
  <si>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</si>
  <si>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</si>
  <si>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</si>
  <si>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</si>
  <si>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</si>
  <si>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</si>
  <si>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前龙吃面放弃</t>
    <phoneticPr fontId="1" type="noConversion"/>
  </si>
  <si>
    <t>缩量减分 一字板未破放弃</t>
    <phoneticPr fontId="1" type="noConversion"/>
  </si>
  <si>
    <t>一字板后还未经受住爆量的考验</t>
    <phoneticPr fontId="1" type="noConversion"/>
  </si>
  <si>
    <t>一字板后还未经受住爆量的考验
连续3个一字以上 未破板 不买 筹码断层严重 没换手</t>
    <phoneticPr fontId="1" type="noConversion"/>
  </si>
  <si>
    <t>前一个龙头实达集团跌停且隔日竞价低开破5日线 放弃
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</si>
  <si>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</si>
  <si>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</si>
  <si>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</si>
  <si>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</si>
  <si>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</si>
  <si>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</si>
  <si>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</si>
  <si>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</si>
  <si>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</si>
  <si>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缩量减分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</si>
</sst>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27" activePane="bottomLeft" state="frozen"/>
      <selection pane="bottomLeft" activeCell="H450" sqref="H450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6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1357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1358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1359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1360</v>
      </c>
      <c r="E9">
        <v>40.479999999999997</v>
      </c>
      <c r="F9">
        <v>38.71</v>
      </c>
      <c r="G9">
        <f t="shared" si="0"/>
        <v>-4.3725296442687656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1361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1362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1363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1364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1365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1366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1367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1368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1369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1370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1371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1372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1373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1374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1375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1376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1377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1378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1379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1380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1381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1382</v>
      </c>
      <c r="E31">
        <v>3.6</v>
      </c>
      <c r="F31">
        <v>4.45</v>
      </c>
      <c r="G31">
        <f t="shared" si="0"/>
        <v>23.611111111111114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1383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1384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1385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1386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1387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1388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1389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1390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1391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1392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1393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1394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1395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1396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1397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1398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1399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1400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1401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1402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1403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1404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1405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1406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1407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1408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1409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1410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1411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1412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1413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1414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1415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1416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1417</v>
      </c>
      <c r="E66">
        <v>45</v>
      </c>
      <c r="F66">
        <v>38</v>
      </c>
      <c r="G66">
        <f t="shared" si="0"/>
        <v>-15.555555555555555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1418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1419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1420</v>
      </c>
      <c r="E69">
        <v>51</v>
      </c>
      <c r="F69">
        <v>50</v>
      </c>
      <c r="G69">
        <f t="shared" ref="G69:G130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1421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1422</v>
      </c>
      <c r="E71">
        <v>71</v>
      </c>
      <c r="F71">
        <v>62</v>
      </c>
      <c r="G71">
        <f t="shared" si="4"/>
        <v>-12.676056338028168</v>
      </c>
      <c r="H71" s="21" t="s">
        <v>1688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1423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1424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1425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1426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1427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1428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1429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1430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1431</v>
      </c>
      <c r="E80">
        <v>6.5</v>
      </c>
      <c r="F80">
        <v>5.75</v>
      </c>
      <c r="G80">
        <f t="shared" si="4"/>
        <v>-11.538461538461538</v>
      </c>
      <c r="H80" s="21" t="s">
        <v>1686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1432</v>
      </c>
      <c r="E81">
        <v>22.88</v>
      </c>
      <c r="F81">
        <v>18.7</v>
      </c>
      <c r="G81">
        <f t="shared" si="4"/>
        <v>-18.269230769230766</v>
      </c>
      <c r="H81" s="21" t="s">
        <v>1684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1433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1434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1435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1436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1437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1438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1439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1440</v>
      </c>
      <c r="E89">
        <v>32.770000000000003</v>
      </c>
      <c r="F89">
        <v>25.8</v>
      </c>
      <c r="G89">
        <f t="shared" si="4"/>
        <v>-21.269453768690884</v>
      </c>
      <c r="H89" s="21" t="s">
        <v>1685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1441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1442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1443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1444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1445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1446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1447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1448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1449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1450</v>
      </c>
      <c r="E99">
        <v>32.549999999999997</v>
      </c>
      <c r="F99">
        <v>30.5</v>
      </c>
      <c r="G99">
        <f t="shared" si="4"/>
        <v>-6.2980030721966118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1451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1452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1453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1454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1455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1456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1457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1458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1459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1460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1461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1462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1463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1464</v>
      </c>
      <c r="E113">
        <v>14.31</v>
      </c>
      <c r="F113">
        <v>14.31</v>
      </c>
      <c r="G113">
        <f t="shared" si="4"/>
        <v>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1465</v>
      </c>
      <c r="E114">
        <v>12.73</v>
      </c>
      <c r="F114">
        <v>11.2</v>
      </c>
      <c r="G114">
        <f>(F114-E114)/E114*100</f>
        <v>-12.018853102906528</v>
      </c>
      <c r="H114" s="21" t="s">
        <v>1687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1466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1467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1468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1469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1470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1471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1472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1473</v>
      </c>
      <c r="E122">
        <v>11.63</v>
      </c>
      <c r="F122">
        <v>14</v>
      </c>
      <c r="G122">
        <f t="shared" si="4"/>
        <v>20.378331900257944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1474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1475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1476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1477</v>
      </c>
      <c r="E126">
        <v>10</v>
      </c>
      <c r="F126">
        <v>10.3</v>
      </c>
      <c r="G126">
        <f t="shared" si="4"/>
        <v>3.0000000000000071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1478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1479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1480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1481</v>
      </c>
      <c r="E130">
        <v>78</v>
      </c>
      <c r="F130">
        <v>68.5</v>
      </c>
      <c r="G130">
        <f t="shared" si="4"/>
        <v>-12.179487179487179</v>
      </c>
      <c r="H130" s="22" t="s">
        <v>1693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1482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1483</v>
      </c>
      <c r="E132">
        <v>10.37</v>
      </c>
      <c r="F132">
        <v>14</v>
      </c>
      <c r="G132">
        <f t="shared" ref="G132:G189" si="8">(F132-E132)/E132*100</f>
        <v>35.004821600771471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1484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1485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1486</v>
      </c>
      <c r="E135">
        <v>8.8000000000000007</v>
      </c>
      <c r="F135">
        <v>9.8000000000000007</v>
      </c>
      <c r="G135">
        <f t="shared" si="8"/>
        <v>11.363636363636363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1487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1488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1489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1490</v>
      </c>
      <c r="E139">
        <v>4.4800000000000004</v>
      </c>
      <c r="F139">
        <v>5.6</v>
      </c>
      <c r="G139">
        <f t="shared" si="8"/>
        <v>24.999999999999982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1491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1492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1493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1494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1495</v>
      </c>
      <c r="E144">
        <v>6.39</v>
      </c>
      <c r="F144">
        <v>6.68</v>
      </c>
      <c r="G144">
        <f t="shared" si="8"/>
        <v>4.5383411580594686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1496</v>
      </c>
      <c r="E145">
        <v>5.23</v>
      </c>
      <c r="F145">
        <v>5.2</v>
      </c>
      <c r="G145">
        <f t="shared" si="8"/>
        <v>-0.5736137667304062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1497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1498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1499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1500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1501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1502</v>
      </c>
      <c r="E151">
        <v>11.6</v>
      </c>
      <c r="F151">
        <v>12.5</v>
      </c>
      <c r="G151">
        <f t="shared" si="8"/>
        <v>7.7586206896551753</v>
      </c>
      <c r="H151" s="22" t="s">
        <v>1683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1503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1504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1505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1506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1507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1508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1509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1510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1511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1512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1513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1514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1515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1516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1517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1518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1519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1520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1521</v>
      </c>
      <c r="E170">
        <v>6.74</v>
      </c>
      <c r="F170">
        <v>7.28</v>
      </c>
      <c r="G170">
        <f t="shared" si="8"/>
        <v>8.0118694362017813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1522</v>
      </c>
      <c r="H171" s="22" t="s">
        <v>1672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1523</v>
      </c>
      <c r="E172">
        <v>7.91</v>
      </c>
      <c r="F172">
        <v>8.48</v>
      </c>
      <c r="G172">
        <f t="shared" si="8"/>
        <v>7.2060682680151738</v>
      </c>
      <c r="H172" s="22" t="s">
        <v>1673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1524</v>
      </c>
      <c r="E173">
        <v>10.050000000000001</v>
      </c>
      <c r="F173">
        <v>10.4</v>
      </c>
      <c r="G173">
        <f t="shared" si="8"/>
        <v>3.4825870646766131</v>
      </c>
      <c r="H173" s="22" t="s">
        <v>1674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1525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1526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1527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1528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1529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1530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1531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1532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1533</v>
      </c>
      <c r="H182" s="21" t="s">
        <v>1315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1534</v>
      </c>
      <c r="E183">
        <v>8.81</v>
      </c>
      <c r="F183">
        <v>7.8</v>
      </c>
      <c r="G183">
        <f t="shared" si="8"/>
        <v>-11.464245175936442</v>
      </c>
      <c r="H183" s="21" t="s">
        <v>1673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1535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1536</v>
      </c>
      <c r="E185">
        <v>9.35</v>
      </c>
      <c r="F185">
        <v>8.4</v>
      </c>
      <c r="G185">
        <f t="shared" si="8"/>
        <v>-10.160427807486624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1537</v>
      </c>
      <c r="H186" s="21" t="s">
        <v>1355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1538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1539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1540</v>
      </c>
      <c r="E189">
        <v>44.44</v>
      </c>
      <c r="F189">
        <v>47.98</v>
      </c>
      <c r="G189">
        <f t="shared" si="8"/>
        <v>7.9657965796579644</v>
      </c>
      <c r="H189" s="22" t="s">
        <v>1675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1541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1542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1543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1544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1545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1546</v>
      </c>
      <c r="H195" s="21" t="s">
        <v>1682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1547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1548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1549</v>
      </c>
      <c r="E198">
        <v>30.77</v>
      </c>
      <c r="F198">
        <v>33.6</v>
      </c>
      <c r="G198">
        <f t="shared" ref="G198:G257" si="11">(F198-E198)/E198*100</f>
        <v>9.1972700682483008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1550</v>
      </c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1551</v>
      </c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1552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1553</v>
      </c>
      <c r="E202">
        <v>4.3</v>
      </c>
      <c r="F202">
        <v>7.9</v>
      </c>
      <c r="G202">
        <f t="shared" si="11"/>
        <v>83.72093023255816</v>
      </c>
      <c r="H202" s="22" t="s">
        <v>1676</v>
      </c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1554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1555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1556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1557</v>
      </c>
      <c r="E206">
        <v>24</v>
      </c>
      <c r="F206">
        <v>25.75</v>
      </c>
      <c r="G206">
        <f t="shared" si="11"/>
        <v>7.291666666666667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1558</v>
      </c>
      <c r="E207">
        <v>6.99</v>
      </c>
      <c r="F207">
        <v>6.42</v>
      </c>
      <c r="G207">
        <f t="shared" si="11"/>
        <v>-8.1545064377682444</v>
      </c>
      <c r="H207" s="22" t="s">
        <v>1677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1559</v>
      </c>
      <c r="E208">
        <v>5.57</v>
      </c>
      <c r="F208">
        <v>6.1</v>
      </c>
      <c r="G208">
        <f t="shared" si="11"/>
        <v>9.5152603231597723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1560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1561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1562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1563</v>
      </c>
      <c r="E212">
        <v>7.38</v>
      </c>
      <c r="F212">
        <v>9.8000000000000007</v>
      </c>
      <c r="G212" s="25">
        <f t="shared" si="11"/>
        <v>32.791327913279147</v>
      </c>
      <c r="H212" s="22" t="s">
        <v>1680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1564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1565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1566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1567</v>
      </c>
      <c r="E216">
        <v>9.32</v>
      </c>
      <c r="F216">
        <v>9.52</v>
      </c>
      <c r="G216">
        <f t="shared" si="11"/>
        <v>2.1459227467811082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1568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1569</v>
      </c>
      <c r="E218">
        <v>10.53</v>
      </c>
      <c r="F218">
        <v>11.26</v>
      </c>
      <c r="G218">
        <f t="shared" si="11"/>
        <v>6.9325735992402704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1570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1571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1572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1573</v>
      </c>
      <c r="H222" s="21" t="s">
        <v>1206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1574</v>
      </c>
      <c r="H223" s="22" t="s">
        <v>1315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1575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1576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1577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1578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1579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1580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1581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1582</v>
      </c>
      <c r="E231">
        <v>24.9</v>
      </c>
      <c r="F231">
        <v>24.52</v>
      </c>
      <c r="G231">
        <f t="shared" si="11"/>
        <v>-1.5261044176706788</v>
      </c>
      <c r="H231" s="21" t="s">
        <v>1356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1583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1584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1585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1586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1587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1588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1589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1590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1591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1592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1593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1594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1595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1596</v>
      </c>
      <c r="H245" s="21" t="s">
        <v>1315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1597</v>
      </c>
      <c r="E246">
        <v>10.1</v>
      </c>
      <c r="F246">
        <v>11.57</v>
      </c>
      <c r="G246">
        <f t="shared" si="11"/>
        <v>14.554455445544562</v>
      </c>
      <c r="H246" s="22" t="s">
        <v>1354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1598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1599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1600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1601</v>
      </c>
      <c r="E250">
        <v>4.8499999999999996</v>
      </c>
      <c r="F250">
        <v>7</v>
      </c>
      <c r="G250">
        <f t="shared" si="11"/>
        <v>44.329896907216501</v>
      </c>
      <c r="H250" s="22" t="s">
        <v>1333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1602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1603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1604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1605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1606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1607</v>
      </c>
      <c r="H256" s="21" t="s">
        <v>1315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1608</v>
      </c>
      <c r="E257">
        <v>27.85</v>
      </c>
      <c r="F257">
        <v>28.71</v>
      </c>
      <c r="G257">
        <f t="shared" si="11"/>
        <v>3.087971274685815</v>
      </c>
      <c r="H257" s="22" t="s">
        <v>1351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1609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1610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1611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1612</v>
      </c>
      <c r="E261">
        <v>6.23</v>
      </c>
      <c r="F261">
        <v>6.65</v>
      </c>
      <c r="G261">
        <f t="shared" ref="G261:G320" si="12">(F261-E261)/E261*100</f>
        <v>6.7415730337078639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1613</v>
      </c>
      <c r="H262" s="22" t="s">
        <v>1351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1614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1615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1616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1617</v>
      </c>
      <c r="E266">
        <v>8.1999999999999993</v>
      </c>
      <c r="F266">
        <v>7.7</v>
      </c>
      <c r="G266">
        <f t="shared" si="12"/>
        <v>-6.0975609756097455</v>
      </c>
      <c r="H266" s="22" t="s">
        <v>1311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1618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1619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1620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1621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1622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1623</v>
      </c>
      <c r="H272" s="22" t="s">
        <v>1681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1624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1625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1626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1627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1628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1629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1630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1631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1632</v>
      </c>
      <c r="E281">
        <v>7</v>
      </c>
      <c r="F281">
        <v>8.1999999999999993</v>
      </c>
      <c r="G281">
        <f>(F281-E281)/E281*100</f>
        <v>17.142857142857132</v>
      </c>
      <c r="H281" s="22" t="s">
        <v>1302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1633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1634</v>
      </c>
      <c r="E283">
        <v>13.39</v>
      </c>
      <c r="F283">
        <v>15</v>
      </c>
      <c r="G283">
        <f t="shared" si="12"/>
        <v>12.023898431665417</v>
      </c>
      <c r="H283" s="21" t="s">
        <v>1303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1635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1636</v>
      </c>
      <c r="E285">
        <v>7.06</v>
      </c>
      <c r="F285">
        <v>12.98</v>
      </c>
      <c r="G285">
        <f t="shared" si="12"/>
        <v>83.852691218130332</v>
      </c>
      <c r="H285" s="22" t="s">
        <v>1304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1637</v>
      </c>
      <c r="E286">
        <v>14.84</v>
      </c>
      <c r="F286">
        <v>22.67</v>
      </c>
      <c r="G286">
        <f t="shared" si="12"/>
        <v>52.762803234501362</v>
      </c>
      <c r="H286" s="22" t="s">
        <v>1305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1638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1639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1640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1641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1642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1643</v>
      </c>
      <c r="E292">
        <v>16</v>
      </c>
      <c r="F292">
        <v>17.53</v>
      </c>
      <c r="G292">
        <f t="shared" si="12"/>
        <v>9.5625000000000071</v>
      </c>
      <c r="H292" s="22" t="s">
        <v>1306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1644</v>
      </c>
      <c r="E293">
        <v>8</v>
      </c>
      <c r="F293">
        <v>7.64</v>
      </c>
      <c r="G293">
        <f t="shared" si="12"/>
        <v>-4.5000000000000036</v>
      </c>
      <c r="H293" s="21" t="s">
        <v>1353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1645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1646</v>
      </c>
      <c r="E295">
        <v>16</v>
      </c>
      <c r="F295">
        <v>18.2</v>
      </c>
      <c r="G295">
        <f t="shared" si="12"/>
        <v>13.749999999999996</v>
      </c>
      <c r="H295" s="22" t="s">
        <v>1307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1647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1648</v>
      </c>
      <c r="E297">
        <v>8.3800000000000008</v>
      </c>
      <c r="F297">
        <v>8.56</v>
      </c>
      <c r="G297">
        <f t="shared" si="12"/>
        <v>2.1479713603818578</v>
      </c>
      <c r="H297" s="22" t="s">
        <v>1308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1649</v>
      </c>
      <c r="E298">
        <v>14.02</v>
      </c>
      <c r="F298">
        <v>15.4</v>
      </c>
      <c r="G298">
        <f t="shared" si="12"/>
        <v>9.8430813124108472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1650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1651</v>
      </c>
      <c r="E300">
        <v>10.64</v>
      </c>
      <c r="F300">
        <v>11.2</v>
      </c>
      <c r="G300">
        <f t="shared" si="12"/>
        <v>5.26315789473683</v>
      </c>
      <c r="H300" s="21" t="s">
        <v>1309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1652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1653</v>
      </c>
      <c r="E302">
        <v>18.88</v>
      </c>
      <c r="F302">
        <v>20.8</v>
      </c>
      <c r="G302">
        <f t="shared" si="12"/>
        <v>10.169491525423737</v>
      </c>
      <c r="H302" s="22" t="s">
        <v>1307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1654</v>
      </c>
      <c r="E303">
        <v>14.04</v>
      </c>
      <c r="F303">
        <v>16.7</v>
      </c>
      <c r="G303">
        <f t="shared" si="12"/>
        <v>18.945868945868948</v>
      </c>
      <c r="H303" s="22" t="s">
        <v>1307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1655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1656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1657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1658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1302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1659</v>
      </c>
      <c r="E308">
        <v>16.7</v>
      </c>
      <c r="F308">
        <v>16.05</v>
      </c>
      <c r="G308">
        <f t="shared" si="12"/>
        <v>-3.8922155688622673</v>
      </c>
      <c r="H308" s="21" t="s">
        <v>1310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1660</v>
      </c>
      <c r="E309">
        <v>7.44</v>
      </c>
      <c r="F309">
        <v>8</v>
      </c>
      <c r="G309">
        <f t="shared" si="12"/>
        <v>7.5268817204301026</v>
      </c>
      <c r="H309" s="22" t="s">
        <v>1311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1661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1662</v>
      </c>
      <c r="E311">
        <v>11.6</v>
      </c>
      <c r="F311">
        <v>11.2</v>
      </c>
      <c r="G311">
        <f t="shared" si="12"/>
        <v>-3.4482758620689689</v>
      </c>
      <c r="H311" s="21" t="s">
        <v>1312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1663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1664</v>
      </c>
      <c r="E313">
        <v>8.1999999999999993</v>
      </c>
      <c r="F313">
        <v>8</v>
      </c>
      <c r="G313">
        <f t="shared" si="12"/>
        <v>-2.4390243902438939</v>
      </c>
      <c r="H313" s="21" t="s">
        <v>1310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1665</v>
      </c>
      <c r="H314" s="21" t="s">
        <v>1206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1666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1667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1668</v>
      </c>
      <c r="E317">
        <v>17.07</v>
      </c>
      <c r="F317">
        <v>18.8</v>
      </c>
      <c r="G317">
        <f t="shared" si="12"/>
        <v>10.134739308728765</v>
      </c>
      <c r="H317" s="22" t="s">
        <v>1311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1669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1670</v>
      </c>
      <c r="E319">
        <v>20.55</v>
      </c>
      <c r="F319">
        <v>23.1</v>
      </c>
      <c r="G319">
        <f t="shared" si="12"/>
        <v>12.408759124087593</v>
      </c>
      <c r="H319" s="21" t="s">
        <v>1313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1671</v>
      </c>
      <c r="E320">
        <v>13.15</v>
      </c>
      <c r="F320">
        <v>14.48</v>
      </c>
      <c r="G320">
        <f t="shared" si="12"/>
        <v>10.114068441064639</v>
      </c>
      <c r="H320" s="22" t="s">
        <v>1311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1314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1315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G329">
        <f t="shared" ref="G329:G391" si="14">(F329-E329)/E329*100</f>
        <v>2.6622296173044946</v>
      </c>
      <c r="H329" s="22" t="s">
        <v>1316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1317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1311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1311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1318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1258</v>
      </c>
      <c r="E340">
        <v>9.76</v>
      </c>
      <c r="F340">
        <v>8.52</v>
      </c>
      <c r="G340">
        <f t="shared" si="14"/>
        <v>-12.704918032786889</v>
      </c>
      <c r="H340" s="21" t="s">
        <v>1690</v>
      </c>
      <c r="O340">
        <v>20170627</v>
      </c>
      <c r="P340" t="s">
        <v>340</v>
      </c>
    </row>
    <row r="341" spans="1:16" ht="28.8">
      <c r="A341">
        <v>20190523</v>
      </c>
      <c r="B341">
        <v>14</v>
      </c>
      <c r="C341">
        <v>10</v>
      </c>
      <c r="D341" s="13" t="s">
        <v>1259</v>
      </c>
      <c r="H341" s="23" t="s">
        <v>1691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1692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1319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G345">
        <f t="shared" si="14"/>
        <v>-3.7565973300217346</v>
      </c>
      <c r="H345" s="21" t="s">
        <v>1320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1321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1322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1302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1323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1207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1208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1209</v>
      </c>
      <c r="H355" s="23" t="s">
        <v>1324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1210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1211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1212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1213</v>
      </c>
      <c r="E359">
        <v>31</v>
      </c>
      <c r="F359">
        <v>35</v>
      </c>
      <c r="G359">
        <f t="shared" si="14"/>
        <v>12.903225806451612</v>
      </c>
      <c r="H359" s="22" t="s">
        <v>1325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1214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1215</v>
      </c>
      <c r="G361" s="4"/>
      <c r="H361" s="21" t="s">
        <v>1326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1216</v>
      </c>
      <c r="G362" s="4"/>
      <c r="H362" s="21" t="s">
        <v>1327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1217</v>
      </c>
      <c r="G363" s="4"/>
      <c r="H363" s="21" t="s">
        <v>1328</v>
      </c>
      <c r="I363" s="6" t="s">
        <v>1244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1218</v>
      </c>
      <c r="G364" s="4"/>
      <c r="H364" s="21" t="s">
        <v>1331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1219</v>
      </c>
      <c r="G365" s="4"/>
      <c r="H365" s="21" t="s">
        <v>1330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1220</v>
      </c>
      <c r="G366" s="4"/>
      <c r="H366" s="21" t="s">
        <v>1329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1248</v>
      </c>
      <c r="G367" s="4"/>
      <c r="H367" s="21" t="s">
        <v>1340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1221</v>
      </c>
      <c r="G368" s="4"/>
      <c r="H368" s="21" t="s">
        <v>1332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1222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1223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1224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1225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1226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1227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1228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1229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1230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1231</v>
      </c>
      <c r="E378">
        <v>6.6</v>
      </c>
      <c r="F378">
        <v>7.22</v>
      </c>
      <c r="G378" s="4">
        <f t="shared" si="14"/>
        <v>9.3939393939393963</v>
      </c>
      <c r="H378" s="22" t="s">
        <v>1333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1232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1233</v>
      </c>
      <c r="G380" s="6"/>
      <c r="H380" s="21" t="s">
        <v>1334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1234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1235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1236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1237</v>
      </c>
      <c r="G384" s="6"/>
      <c r="H384" s="21" t="s">
        <v>1335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1238</v>
      </c>
      <c r="G385" s="6"/>
      <c r="H385" s="21" t="s">
        <v>1336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1239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1240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1241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1242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1243</v>
      </c>
      <c r="E390">
        <v>6.26</v>
      </c>
      <c r="F390">
        <v>7.14</v>
      </c>
      <c r="G390" s="6">
        <f t="shared" si="14"/>
        <v>14.057507987220447</v>
      </c>
      <c r="H390" s="22" t="s">
        <v>1337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1286</v>
      </c>
      <c r="E391">
        <v>8.99</v>
      </c>
      <c r="F391">
        <v>8.9</v>
      </c>
      <c r="G391" s="9">
        <f t="shared" si="14"/>
        <v>-1.0011123470522787</v>
      </c>
      <c r="H391" s="21" t="s">
        <v>1317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1285</v>
      </c>
      <c r="G392" s="13"/>
      <c r="H392" s="21" t="s">
        <v>1338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1245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1246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1247</v>
      </c>
      <c r="E395">
        <v>29.21</v>
      </c>
      <c r="F395">
        <v>28</v>
      </c>
      <c r="G395" s="13">
        <f t="shared" si="15"/>
        <v>-4.1424169804861375</v>
      </c>
      <c r="H395" s="22" t="s">
        <v>1323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1249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1250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1251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1252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1253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1254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1255</v>
      </c>
      <c r="E402">
        <v>8.4499999999999993</v>
      </c>
      <c r="F402">
        <v>7.85</v>
      </c>
      <c r="G402" s="13">
        <f t="shared" si="15"/>
        <v>-7.1005917159763277</v>
      </c>
      <c r="H402" s="21" t="s">
        <v>1341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1256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1257</v>
      </c>
      <c r="G404" s="13"/>
      <c r="H404" s="22" t="s">
        <v>1342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1262</v>
      </c>
      <c r="E405">
        <v>23.36</v>
      </c>
      <c r="F405">
        <v>27.87</v>
      </c>
      <c r="G405" s="13">
        <f t="shared" si="15"/>
        <v>19.306506849315074</v>
      </c>
      <c r="I405" s="14" t="s">
        <v>1261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1263</v>
      </c>
      <c r="G406" s="13"/>
      <c r="H406" s="22" t="s">
        <v>1343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1264</v>
      </c>
      <c r="G407" s="13"/>
      <c r="I407" s="14" t="s">
        <v>1260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1265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1266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1267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1268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1344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1269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1270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1271</v>
      </c>
      <c r="E414">
        <v>10.88</v>
      </c>
      <c r="F414">
        <v>11.3</v>
      </c>
      <c r="G414" s="13">
        <f>(F414-E414)/E414*100</f>
        <v>3.8602941176470575</v>
      </c>
      <c r="H414" s="22" t="s">
        <v>1323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1272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13" t="s">
        <v>1280</v>
      </c>
      <c r="E416">
        <v>30.99</v>
      </c>
      <c r="F416">
        <v>29.41</v>
      </c>
      <c r="G416" s="13">
        <f t="shared" ref="G416:G419" si="16">(F416-E416)/E416*100</f>
        <v>-5.0984188447886361</v>
      </c>
      <c r="H416" s="24" t="s">
        <v>1345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1273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1274</v>
      </c>
      <c r="E418">
        <v>13.59</v>
      </c>
      <c r="F418">
        <v>12.11</v>
      </c>
      <c r="G418" s="13"/>
      <c r="H418" s="21" t="s">
        <v>1346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1275</v>
      </c>
      <c r="E419">
        <v>9</v>
      </c>
      <c r="F419">
        <v>10.16</v>
      </c>
      <c r="G419" s="13">
        <f t="shared" si="16"/>
        <v>12.888888888888891</v>
      </c>
      <c r="H419" s="21" t="s">
        <v>1347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1276</v>
      </c>
      <c r="E420">
        <v>12.5</v>
      </c>
      <c r="F420">
        <v>10.68</v>
      </c>
      <c r="G420" s="13"/>
      <c r="H420" s="21" t="s">
        <v>1348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1277</v>
      </c>
      <c r="E421">
        <v>22</v>
      </c>
      <c r="F421">
        <v>18.23</v>
      </c>
      <c r="H421" s="21" t="s">
        <v>1320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1278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1279</v>
      </c>
      <c r="E423">
        <v>28.61</v>
      </c>
      <c r="F423">
        <v>36.89</v>
      </c>
      <c r="G423" s="13">
        <f t="shared" ref="G423:G444" si="17">(F423-E423)/E423*100</f>
        <v>28.940929744844464</v>
      </c>
      <c r="H423" s="22" t="s">
        <v>1349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1281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1282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13" t="s">
        <v>1283</v>
      </c>
      <c r="G426" s="16"/>
      <c r="H426" s="22" t="s">
        <v>1350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1284</v>
      </c>
      <c r="E427">
        <v>16</v>
      </c>
      <c r="F427">
        <v>26.96</v>
      </c>
      <c r="G427" s="16">
        <f t="shared" si="17"/>
        <v>68.5</v>
      </c>
      <c r="H427" s="22" t="s">
        <v>1351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1287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1288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1289</v>
      </c>
      <c r="G430" s="25"/>
      <c r="H430" s="21" t="s">
        <v>1679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1290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1291</v>
      </c>
      <c r="G432" s="25"/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1292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1293</v>
      </c>
      <c r="G434" s="25"/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1294</v>
      </c>
      <c r="G435" s="25"/>
      <c r="H435" s="21" t="s">
        <v>1320</v>
      </c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1295</v>
      </c>
      <c r="G436" s="25"/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1296</v>
      </c>
      <c r="G437" s="25"/>
      <c r="H437" s="21" t="s">
        <v>1352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1297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1298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1299</v>
      </c>
      <c r="G440" s="25"/>
      <c r="H440" s="21" t="s">
        <v>1678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1300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1301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1694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1695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1696</v>
      </c>
      <c r="H445" s="21" t="s">
        <v>1689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1697</v>
      </c>
      <c r="H446" s="21" t="s">
        <v>1702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1698</v>
      </c>
      <c r="E447">
        <v>5.35</v>
      </c>
      <c r="F447">
        <v>5.83</v>
      </c>
      <c r="G447" s="25">
        <f>(F447-E447)/E447*100</f>
        <v>8.9719626168224398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1699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1700</v>
      </c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1701</v>
      </c>
      <c r="O450">
        <v>20171205</v>
      </c>
      <c r="P450" t="s">
        <v>447</v>
      </c>
    </row>
    <row r="451" spans="1:16">
      <c r="O451">
        <v>20171206</v>
      </c>
      <c r="P451" t="s">
        <v>448</v>
      </c>
    </row>
    <row r="452" spans="1:16">
      <c r="O452">
        <v>20171207</v>
      </c>
      <c r="P452" t="s">
        <v>449</v>
      </c>
    </row>
    <row r="453" spans="1:16">
      <c r="O453">
        <v>20171208</v>
      </c>
      <c r="P453" t="s">
        <v>450</v>
      </c>
    </row>
    <row r="454" spans="1:16">
      <c r="O454">
        <v>20171211</v>
      </c>
      <c r="P454" t="s">
        <v>451</v>
      </c>
    </row>
    <row r="455" spans="1:16">
      <c r="O455">
        <v>20171212</v>
      </c>
      <c r="P455" t="s">
        <v>452</v>
      </c>
    </row>
    <row r="456" spans="1:16">
      <c r="O456">
        <v>20171213</v>
      </c>
      <c r="P456" t="s">
        <v>453</v>
      </c>
    </row>
    <row r="457" spans="1:16">
      <c r="O457">
        <v>20171214</v>
      </c>
      <c r="P457" t="s">
        <v>454</v>
      </c>
    </row>
    <row r="458" spans="1:16">
      <c r="O458">
        <v>20171215</v>
      </c>
      <c r="P458" t="s">
        <v>451</v>
      </c>
    </row>
    <row r="459" spans="1:16">
      <c r="O459">
        <v>20171218</v>
      </c>
      <c r="P459" t="s">
        <v>455</v>
      </c>
    </row>
    <row r="460" spans="1:16">
      <c r="O460">
        <v>20171219</v>
      </c>
      <c r="P460" t="s">
        <v>456</v>
      </c>
    </row>
    <row r="461" spans="1:16">
      <c r="O461">
        <v>20171220</v>
      </c>
      <c r="P461" t="s">
        <v>457</v>
      </c>
    </row>
    <row r="462" spans="1:16">
      <c r="O462">
        <v>20171221</v>
      </c>
      <c r="P462" t="s">
        <v>449</v>
      </c>
    </row>
    <row r="463" spans="1:16">
      <c r="O463">
        <v>20171222</v>
      </c>
      <c r="P463" t="s">
        <v>458</v>
      </c>
    </row>
    <row r="464" spans="1:16"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38" operator="greaterThanOrEqual">
      <formula>10</formula>
    </cfRule>
  </conditionalFormatting>
  <conditionalFormatting sqref="C1:C1048576">
    <cfRule type="cellIs" dxfId="0" priority="37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2019-11-02T11:56:05Z</dcterms:modified>
</cp:coreProperties>
</file>