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EstaPastaDeTrabalho" defaultThemeVersion="166925"/>
  <mc:AlternateContent xmlns:mc="http://schemas.openxmlformats.org/markup-compatibility/2006">
    <mc:Choice Requires="x15">
      <x15ac:absPath xmlns:x15ac="http://schemas.microsoft.com/office/spreadsheetml/2010/11/ac" url="C:\Users\ezequiel.almeida\Desktop\Projetos\Curso Python\normalização\"/>
    </mc:Choice>
  </mc:AlternateContent>
  <xr:revisionPtr revIDLastSave="0" documentId="13_ncr:1_{527798F8-2E34-4F42-9802-8E66B353994F}" xr6:coauthVersionLast="36" xr6:coauthVersionMax="40" xr10:uidLastSave="{00000000-0000-0000-0000-000000000000}"/>
  <bookViews>
    <workbookView xWindow="-105" yWindow="-105" windowWidth="23250" windowHeight="12570" xr2:uid="{00000000-000D-0000-FFFF-FFFF00000000}"/>
  </bookViews>
  <sheets>
    <sheet name="Regras_SKF" sheetId="1" r:id="rId1"/>
    <sheet name="Planilha1" sheetId="2" r:id="rId2"/>
  </sheets>
  <definedNames>
    <definedName name="_xlnm._FilterDatabase" localSheetId="1" hidden="1">Planilha1!$A$3:$C$3</definedName>
    <definedName name="_xlnm._FilterDatabase" localSheetId="0" hidden="1">Regras_SKF!$B$4:$J$47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2" l="1"/>
  <c r="C3" i="2" l="1"/>
  <c r="C4" i="2" s="1"/>
  <c r="C5" i="2" s="1"/>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F27" i="1" l="1"/>
  <c r="F26" i="1"/>
  <c r="F25" i="1"/>
  <c r="F47" i="1" l="1"/>
  <c r="F46" i="1"/>
  <c r="F45" i="1"/>
  <c r="F44" i="1"/>
  <c r="F43" i="1"/>
  <c r="F42" i="1"/>
  <c r="F41" i="1"/>
  <c r="F40" i="1"/>
  <c r="F39" i="1"/>
  <c r="F38" i="1"/>
  <c r="F37" i="1"/>
  <c r="F36" i="1"/>
  <c r="F35" i="1"/>
  <c r="F34" i="1"/>
  <c r="F33" i="1"/>
  <c r="F31" i="1"/>
  <c r="F30" i="1"/>
  <c r="F29" i="1"/>
  <c r="F28" i="1"/>
  <c r="F24" i="1"/>
  <c r="F23" i="1"/>
  <c r="F22" i="1"/>
  <c r="F21" i="1"/>
  <c r="F20" i="1"/>
  <c r="F19" i="1"/>
  <c r="F18" i="1"/>
  <c r="F17" i="1"/>
  <c r="F16" i="1"/>
  <c r="F15" i="1"/>
  <c r="F14" i="1"/>
  <c r="F13" i="1"/>
  <c r="F12" i="1"/>
  <c r="F11" i="1"/>
  <c r="F10" i="1"/>
  <c r="F9" i="1"/>
  <c r="F8" i="1"/>
  <c r="F7" i="1"/>
  <c r="F6" i="1"/>
</calcChain>
</file>

<file path=xl/sharedStrings.xml><?xml version="1.0" encoding="utf-8"?>
<sst xmlns="http://schemas.openxmlformats.org/spreadsheetml/2006/main" count="198" uniqueCount="170">
  <si>
    <t>Nº.</t>
  </si>
  <si>
    <t>Quantidade
SKUs</t>
  </si>
  <si>
    <t>%</t>
  </si>
  <si>
    <t>Regra</t>
  </si>
  <si>
    <t>Exemplo</t>
  </si>
  <si>
    <t>Antes</t>
  </si>
  <si>
    <t>Depois</t>
  </si>
  <si>
    <t>Planilha: Aplicações | Coluna A: Código do Produto
Planilha: Referencia | Coluna A: Código do Produto
Planilha: Descrição+EAN | Coluna A: Código do Produto
Planilha: NCM+Peso | Coluna A: Código do Produto</t>
  </si>
  <si>
    <t>EAN</t>
  </si>
  <si>
    <t>Planilha: Descrição+EAN | Coluna C: EAN</t>
  </si>
  <si>
    <t>7316577096463
7316577096852</t>
  </si>
  <si>
    <t>DUN</t>
  </si>
  <si>
    <t>-</t>
  </si>
  <si>
    <t>Marca</t>
  </si>
  <si>
    <t>Escrever: SKF</t>
  </si>
  <si>
    <t>SKF</t>
  </si>
  <si>
    <t>Fabricante</t>
  </si>
  <si>
    <t>Nome</t>
  </si>
  <si>
    <t>Planilha: Descrição+EAN | Coluna B: Descrição do Produto</t>
  </si>
  <si>
    <t>Rolamentos rígidos de esferas</t>
  </si>
  <si>
    <t>NCM</t>
  </si>
  <si>
    <t>Planilha: NCM+Peso | Coluna D: NCM</t>
  </si>
  <si>
    <t>CEST</t>
  </si>
  <si>
    <t xml:space="preserve">
Planilha: Referencia | Coluna B: Descrição do Fabricante do Veículo
Planilha: Referencia | Coluna C: Números Referência</t>
  </si>
  <si>
    <t>Linha</t>
  </si>
  <si>
    <t>Linha Pesada</t>
  </si>
  <si>
    <t>Planilha NCM+Peso | Coluna H: Altura</t>
  </si>
  <si>
    <t>Planilha NCM+Peso | Coluna G: Largura</t>
  </si>
  <si>
    <t>Planilha NCM+Peso | Coluna F: Comprimento</t>
  </si>
  <si>
    <t>Planilha NCM+Peso | Coluna E: Peso bruto</t>
  </si>
  <si>
    <t>Planilha: Aplicações | Coluna G: Grupo</t>
  </si>
  <si>
    <t>Planilha: Aplicações | Coluna B: Veículo
Planilha: Aplicações | Coluna C: Fabricante
Planilha: Aplicações | Coluna D: Ano
Planilha: Aplicações | Coluna E: Motor
Planilha: Aplicações | Coluna F: Complemento da Aplicação</t>
  </si>
  <si>
    <t>Status</t>
  </si>
  <si>
    <t>Garantia</t>
  </si>
  <si>
    <t>Imagem</t>
  </si>
  <si>
    <t>Rolamentos rígidos de esferas SKF 6007</t>
  </si>
  <si>
    <t>Atributo SmartPeça</t>
  </si>
  <si>
    <t>Atributo Fabricante</t>
  </si>
  <si>
    <t>CodigoDoFabricante</t>
  </si>
  <si>
    <t>Descricao</t>
  </si>
  <si>
    <t>CodigoDaMontadora</t>
  </si>
  <si>
    <t>CodigosSimilares</t>
  </si>
  <si>
    <t>CurvaABC</t>
  </si>
  <si>
    <t>UnidadeDeMedida</t>
  </si>
  <si>
    <t>QuantidadeNaCaixa</t>
  </si>
  <si>
    <t>QuantidadeMinimaDeVenda</t>
  </si>
  <si>
    <t>AlturaDaCaixa</t>
  </si>
  <si>
    <t>LarguraDaCaixa</t>
  </si>
  <si>
    <t>ComprimentoDaCaixa</t>
  </si>
  <si>
    <t>AlturaDaEmbalagem</t>
  </si>
  <si>
    <t>LarguraDaEmbalagem</t>
  </si>
  <si>
    <t>ComprimentoDaEmbalagem</t>
  </si>
  <si>
    <t>AlturaDoProduto</t>
  </si>
  <si>
    <t>LarguraDoProduto</t>
  </si>
  <si>
    <t xml:space="preserve">ComprimentoDoProduto </t>
  </si>
  <si>
    <t>PesoDaCaixa</t>
  </si>
  <si>
    <t>PesoLiquidoDoProduto</t>
  </si>
  <si>
    <t>PesoBrutoDoProduto</t>
  </si>
  <si>
    <t>CategoriaUniversalSmartPeca</t>
  </si>
  <si>
    <t>CategoriaFonte</t>
  </si>
  <si>
    <t>CategoriaGS1</t>
  </si>
  <si>
    <t>AplicacaoDaFonte</t>
  </si>
  <si>
    <t>Sinonimo</t>
  </si>
  <si>
    <t>Preco</t>
  </si>
  <si>
    <t>CrossSell</t>
  </si>
  <si>
    <t>CodigoUnico</t>
  </si>
  <si>
    <t>AplicacaoUniversalSmartPeca</t>
  </si>
  <si>
    <r>
      <t xml:space="preserve">SKF
</t>
    </r>
    <r>
      <rPr>
        <sz val="11"/>
        <color rgb="FF000000"/>
        <rFont val="Arial"/>
        <family val="2"/>
      </rPr>
      <t>Arquivo: SKF_2.xlsx</t>
    </r>
  </si>
  <si>
    <t>Concatenar Atributos SmartPeça com espaço entre eles
(Nome) + (Marca) + (Código do Fabricante)</t>
  </si>
  <si>
    <t>Agrale 4001018002000
Scania 140180
Volvo 181105
Mercedes-Benz 000 250 74 15, 000 250 77 15</t>
  </si>
  <si>
    <t>7316577096463, 7316577096852</t>
  </si>
  <si>
    <t>Agrale: 4001018002000, Scania: 14018, Volvo: 181105, Mercedes-Benz: [000 250 74 15, 000 250 77 15]</t>
  </si>
  <si>
    <t>Pesada</t>
  </si>
  <si>
    <t>Planilha: Aplicações | Coluna J: Tipo de Aplicação</t>
  </si>
  <si>
    <t>Coluna B: Descrição do Fabricante do Veículo - Primeira letra maiúscula de todas as palavras
Coluna C: Números Referência - Pode existir mais de um código separado por vírgula
Concatenar Atributos SKF = (Descrição do Fabricante do Veículo) + (: ) + (Números Referência)</t>
  </si>
  <si>
    <t>Planilha: Equivalencias 2 | Coluna B: Descrição do Fabricante
Planilha: Equivalencias 2 | Coluna C: Número Referência (Número Fabricante)</t>
  </si>
  <si>
    <t>FAG 6007
Scania 140180
Volvo 181105
Mercedes-Benz 000 250 74 15, 000 250 77 15
Agrale 4001018002000
Cod. Barras 7316577096463
Cod. Barras 7316577096852</t>
  </si>
  <si>
    <t>Fag: 6007</t>
  </si>
  <si>
    <t>Copiar dados
Primeira letra maiúscula da primeira palavra e demais palavras com todas letras minúsculas</t>
  </si>
  <si>
    <t>Copiar dados e remover duplicadas</t>
  </si>
  <si>
    <t>Copiar dados, exlcuir: (#N/D)
Concatenar dados que apresentam o mesmo código do fabricante</t>
  </si>
  <si>
    <t>Copiar dados, exlcuir: (#N/D)
Primeira letra maiúscula da primeira palavra e demais palavras com todas letras minúsculas</t>
  </si>
  <si>
    <t>Copiar dados e substituir:
Linha Agrícola → Agrícola
Linha Leve → Leve
Linha Pesada → Pesada</t>
  </si>
  <si>
    <t>Copiar dados, excluir: (-)</t>
  </si>
  <si>
    <t>Concatenar: Código do Fabricante (sem máscara) + 0001</t>
  </si>
  <si>
    <t>Scania 93 95...99
Agrale Trator 4100 / 4200 / 4300 / T145 / T146 / T415 / T420</t>
  </si>
  <si>
    <t>PesoDaEmbalagem</t>
  </si>
  <si>
    <t>Coluna B: Descrição do Fabricante - Primeira letra maiúscula de todas as palavras
Coluna C: Número Referência (Número Fabricante) - Presença do caractere especial (")
Concatenar Atributos SKF: (Descrição do Fabricante) + (: ) + Número Referência
Excluir dados quando na Coluna B: Descrição do Fabricante tiver:
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 Suzuki, Toyota, Troller, Valtra, Vence Tudo, Volkswagen, Volvo, Yale</t>
  </si>
  <si>
    <t>Coluna B: Veículo - Desmembrar quando tem mais de um código separado por vírgula (,) barra (/), letra e (e)
Coluna D: Ano - Alterar descrição do ano de dois dígitos (68) para quatro dígitos (1968). Eliminar informações de mês - número antes da /. Desmembrar descrição dos anos, acrescentando os anos que estão no intervalo.
Eliminar duplicidade do dado de ano quando está nos dois campos: Ano e Complemento Aplicação
Coluna F: Complemento Aplicação - Presença do caractere especial (")
Concatenar Atributos SKF = (Fabricante) + (Veículo) + (Motor) + (Ano) + (Complemento da Aplicação)</t>
  </si>
  <si>
    <t>OutrasInformacoes
Posicao
AplicacaoResumida</t>
  </si>
  <si>
    <r>
      <rPr>
        <u/>
        <sz val="11"/>
        <color theme="1"/>
        <rFont val="Arial"/>
        <family val="2"/>
      </rPr>
      <t>Posicao</t>
    </r>
    <r>
      <rPr>
        <sz val="11"/>
        <color theme="1"/>
        <rFont val="Arial"/>
        <family val="2"/>
      </rPr>
      <t xml:space="preserve">
Planilha: Aplicações | Coluna H: Posição
</t>
    </r>
    <r>
      <rPr>
        <u/>
        <sz val="11"/>
        <color theme="1"/>
        <rFont val="Arial"/>
        <family val="2"/>
      </rPr>
      <t xml:space="preserve">AplicacaoResumida
</t>
    </r>
    <r>
      <rPr>
        <sz val="11"/>
        <color theme="1"/>
        <rFont val="Arial"/>
        <family val="2"/>
      </rPr>
      <t>Planilha: NCM+Peso | Coluna B: Montadora
Planilha: NCM+Peso | Coluna C: Aplicação Resumida</t>
    </r>
  </si>
  <si>
    <r>
      <rPr>
        <u/>
        <sz val="11"/>
        <rFont val="Arial"/>
        <family val="2"/>
      </rPr>
      <t xml:space="preserve">Posicao
</t>
    </r>
    <r>
      <rPr>
        <sz val="11"/>
        <rFont val="Arial"/>
        <family val="2"/>
      </rPr>
      <t>Primeira letra maiúscula da primeira palavra e demais palavras com todas letras minúsculas</t>
    </r>
    <r>
      <rPr>
        <sz val="11"/>
        <color theme="1"/>
        <rFont val="Arial"/>
        <family val="2"/>
      </rPr>
      <t xml:space="preserve">
Copiar dados e substituir:
diant. → dianteiro
tras. → traseiro
inf. → inferior
sup. → superior
ext. → externo
int. → interno
interm. → intermediário
veloc. → velocidade
dir. → direita
esq. → esquerda
</t>
    </r>
    <r>
      <rPr>
        <u/>
        <sz val="11"/>
        <color theme="1"/>
        <rFont val="Arial"/>
        <family val="2"/>
      </rPr>
      <t xml:space="preserve">AplicacaoResumida
</t>
    </r>
    <r>
      <rPr>
        <sz val="11"/>
        <color theme="1"/>
        <rFont val="Arial"/>
        <family val="2"/>
      </rPr>
      <t>Excluir: (-)
ColunaC: Aplicação Resumida - Presença do caractere especial (")
Concatenar Atributos SKF com espaço entre eles: (Montadora) + (Aplicação Resumida)</t>
    </r>
  </si>
  <si>
    <r>
      <rPr>
        <u/>
        <sz val="11"/>
        <color theme="1"/>
        <rFont val="Arial"/>
        <family val="2"/>
      </rPr>
      <t xml:space="preserve">Posicao
</t>
    </r>
    <r>
      <rPr>
        <sz val="11"/>
        <color theme="1"/>
        <rFont val="Arial"/>
        <family val="2"/>
      </rPr>
      <t xml:space="preserve">Traseiro da bomba injetora
</t>
    </r>
    <r>
      <rPr>
        <u/>
        <sz val="11"/>
        <color theme="1"/>
        <rFont val="Arial"/>
        <family val="2"/>
      </rPr>
      <t xml:space="preserve">
Aplicacao Resumida</t>
    </r>
    <r>
      <rPr>
        <sz val="11"/>
        <color theme="1"/>
        <rFont val="Arial"/>
        <family val="2"/>
      </rPr>
      <t xml:space="preserve">
MB / Scania / Volvo
Árvore articulada, sup. / Bomba injetora, tras. / Eixo de saída, diant. / Eixo primário, tras. / Ventilador    Direção / Motor / Tomada de Força    MB / Scania / Volvo    101 / 110 / 111 / 1111 / 112 / 113 / 143 / 1520 / 321 / 93 / B58 / BR115 / BR116    </t>
    </r>
  </si>
  <si>
    <r>
      <rPr>
        <u/>
        <sz val="11"/>
        <color theme="1"/>
        <rFont val="Arial"/>
        <family val="2"/>
      </rPr>
      <t>Posicao</t>
    </r>
    <r>
      <rPr>
        <sz val="11"/>
        <color theme="1"/>
        <rFont val="Arial"/>
        <family val="2"/>
      </rPr>
      <t xml:space="preserve">: Traseiro da bomba injetora, </t>
    </r>
    <r>
      <rPr>
        <u/>
        <sz val="11"/>
        <color theme="1"/>
        <rFont val="Arial"/>
        <family val="2"/>
      </rPr>
      <t>AplicacaoResumida</t>
    </r>
    <r>
      <rPr>
        <sz val="11"/>
        <color theme="1"/>
        <rFont val="Arial"/>
        <family val="2"/>
      </rPr>
      <t>: MB / Scania / Volvo Árvore articulada, sup. / Bomba injetora, tras. / Eixo de saída, diant. / Eixo primário, tras. / Ventilador    Direção / Motor / Tomada de Força    MB / Scania / Volvo    101 / 110 / 111 / 1111 / 112 / 113 / 143 / 1520 / 321 / 93 / B58 / BR115 / BR116</t>
    </r>
  </si>
  <si>
    <t>aplicacao1: Scania 93 1995, aplicacao2: Scania 93 1996, aplicacao3: Scania 93 1997, aplicacao4: Scania 93 1998, aplicacao5: Scania 93 1999, aplicacao6: Agrale Trator 4100, aplicacao7: Agrale Trator 4200, aplicacao8: Agrale Trator 4300, aplicacao9: Agrale Trator T145, aplicacao10: Agrale Trator T146, aplicacao11: Agrale Trator T415, aplicacao12: Agrale Trator T420</t>
  </si>
  <si>
    <t>nivel1: Motor</t>
  </si>
  <si>
    <t>Cod. Barras</t>
  </si>
  <si>
    <t xml:space="preserve"> AGCO</t>
  </si>
  <si>
    <t xml:space="preserve"> Agrale</t>
  </si>
  <si>
    <t xml:space="preserve"> Alfa Romeo</t>
  </si>
  <si>
    <t xml:space="preserve"> Asia Motors</t>
  </si>
  <si>
    <t xml:space="preserve"> Audi</t>
  </si>
  <si>
    <t xml:space="preserve"> Baldan</t>
  </si>
  <si>
    <t xml:space="preserve"> BMW</t>
  </si>
  <si>
    <t xml:space="preserve"> CASE</t>
  </si>
  <si>
    <t xml:space="preserve"> Caterpillar</t>
  </si>
  <si>
    <t xml:space="preserve"> CBT</t>
  </si>
  <si>
    <t xml:space="preserve"> Chrysler</t>
  </si>
  <si>
    <t xml:space="preserve"> Citroen</t>
  </si>
  <si>
    <t xml:space="preserve"> CLASS</t>
  </si>
  <si>
    <t xml:space="preserve"> Colombo</t>
  </si>
  <si>
    <t xml:space="preserve"> Cross Lander</t>
  </si>
  <si>
    <t xml:space="preserve"> Daewoo</t>
  </si>
  <si>
    <t xml:space="preserve"> DAF</t>
  </si>
  <si>
    <t xml:space="preserve"> Dodge</t>
  </si>
  <si>
    <t xml:space="preserve"> Fiat</t>
  </si>
  <si>
    <t xml:space="preserve"> FIAT ALLIS</t>
  </si>
  <si>
    <t xml:space="preserve"> FNH</t>
  </si>
  <si>
    <t xml:space="preserve"> FNM</t>
  </si>
  <si>
    <t xml:space="preserve"> Ford</t>
  </si>
  <si>
    <t xml:space="preserve"> GM</t>
  </si>
  <si>
    <t xml:space="preserve"> GMC</t>
  </si>
  <si>
    <t xml:space="preserve"> Gurgel</t>
  </si>
  <si>
    <t xml:space="preserve"> Honda</t>
  </si>
  <si>
    <t xml:space="preserve"> Hyster</t>
  </si>
  <si>
    <t xml:space="preserve"> Hyundai</t>
  </si>
  <si>
    <t xml:space="preserve"> IFLÓ</t>
  </si>
  <si>
    <t xml:space="preserve"> International</t>
  </si>
  <si>
    <t xml:space="preserve"> Iveco</t>
  </si>
  <si>
    <t xml:space="preserve"> J.F.</t>
  </si>
  <si>
    <t xml:space="preserve"> Jac</t>
  </si>
  <si>
    <t xml:space="preserve"> Jacto</t>
  </si>
  <si>
    <t xml:space="preserve"> JAN</t>
  </si>
  <si>
    <t xml:space="preserve"> Jeep</t>
  </si>
  <si>
    <t xml:space="preserve"> John Deere</t>
  </si>
  <si>
    <t xml:space="preserve"> Jumil</t>
  </si>
  <si>
    <t xml:space="preserve"> Kia</t>
  </si>
  <si>
    <t xml:space="preserve"> Komatsu</t>
  </si>
  <si>
    <t xml:space="preserve"> Lada</t>
  </si>
  <si>
    <t xml:space="preserve"> Land Rover</t>
  </si>
  <si>
    <t xml:space="preserve"> Man</t>
  </si>
  <si>
    <t xml:space="preserve"> Marchesan</t>
  </si>
  <si>
    <t xml:space="preserve"> Marcopolo</t>
  </si>
  <si>
    <t xml:space="preserve"> MARRUCCI</t>
  </si>
  <si>
    <t xml:space="preserve"> Mazda</t>
  </si>
  <si>
    <t xml:space="preserve"> Mercedes-Benz</t>
  </si>
  <si>
    <t xml:space="preserve"> Mini</t>
  </si>
  <si>
    <t xml:space="preserve"> Mitsubishi</t>
  </si>
  <si>
    <t xml:space="preserve"> New Holland</t>
  </si>
  <si>
    <t xml:space="preserve"> Nissan</t>
  </si>
  <si>
    <t xml:space="preserve"> Peugeot</t>
  </si>
  <si>
    <t xml:space="preserve"> Porsche</t>
  </si>
  <si>
    <t xml:space="preserve"> Projelmec</t>
  </si>
  <si>
    <t xml:space="preserve"> Randon</t>
  </si>
  <si>
    <t xml:space="preserve"> Renault</t>
  </si>
  <si>
    <t xml:space="preserve"> Scania</t>
  </si>
  <si>
    <t xml:space="preserve"> Seat</t>
  </si>
  <si>
    <t xml:space="preserve"> STARA</t>
  </si>
  <si>
    <t xml:space="preserve"> Subaru</t>
  </si>
  <si>
    <t xml:space="preserve"> Suzuki</t>
  </si>
  <si>
    <t xml:space="preserve"> Toyota</t>
  </si>
  <si>
    <t xml:space="preserve"> Troller</t>
  </si>
  <si>
    <t xml:space="preserve"> Valtra</t>
  </si>
  <si>
    <t xml:space="preserve"> Vence Tudo</t>
  </si>
  <si>
    <t xml:space="preserve"> Volkswagen</t>
  </si>
  <si>
    <t xml:space="preserve"> Volvo</t>
  </si>
  <si>
    <t xml:space="preserve"> Yale</t>
  </si>
  <si>
    <t>Verificar , porque pode existir mais de uma linha para um mesmo id</t>
  </si>
  <si>
    <t>Obs</t>
  </si>
  <si>
    <t>Verificar , porque pode existir mais de um grupo para um mesmo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</si>
</sst>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rgb="FF000000"/>
      <name val="Arial"/>
      <family val="2"/>
    </font>
    <font>
      <sz val="11"/>
      <color rgb="FF000000"/>
      <name val="Arial"/>
      <family val="2"/>
    </font>
    <font>
      <b/>
      <sz val="12"/>
      <color theme="1"/>
      <name val="Arial"/>
      <family val="2"/>
    </font>
    <font>
      <b/>
      <sz val="10"/>
      <name val="Arial"/>
      <family val="2"/>
    </font>
    <font>
      <sz val="11"/>
      <color theme="1"/>
      <name val="Arial"/>
      <family val="2"/>
    </font>
    <font>
      <sz val="11"/>
      <name val="Arial"/>
      <family val="2"/>
    </font>
    <font>
      <b/>
      <sz val="12"/>
      <color rgb="FF000000"/>
      <name val="Arial"/>
      <family val="2"/>
    </font>
    <font>
      <sz val="12"/>
      <name val="Arial"/>
      <family val="2"/>
    </font>
    <font>
      <u/>
      <sz val="11"/>
      <name val="Arial"/>
      <family val="2"/>
    </font>
    <font>
      <u/>
      <sz val="11"/>
      <color theme="1"/>
      <name val="Arial"/>
      <family val="2"/>
    </font>
  </fonts>
  <fills count="5">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4" fillId="0" borderId="1" xfId="0" applyFont="1" applyBorder="1" applyAlignment="1">
      <alignment horizontal="left" vertical="center" wrapText="1" indent="1" readingOrder="1"/>
    </xf>
    <xf numFmtId="0" fontId="5" fillId="0" borderId="0" xfId="0" applyFont="1"/>
    <xf numFmtId="0" fontId="5" fillId="0" borderId="1" xfId="0" applyFont="1" applyBorder="1" applyAlignment="1">
      <alignment horizontal="center" vertical="center"/>
    </xf>
    <xf numFmtId="10" fontId="5" fillId="0" borderId="1" xfId="0" applyNumberFormat="1" applyFont="1" applyBorder="1" applyAlignment="1">
      <alignment horizontal="center" vertical="center"/>
    </xf>
    <xf numFmtId="0" fontId="5" fillId="0" borderId="1" xfId="0" applyFont="1" applyBorder="1" applyAlignment="1">
      <alignment horizontal="left" vertical="center" indent="1"/>
    </xf>
    <xf numFmtId="0" fontId="5" fillId="0" borderId="1" xfId="0" applyFont="1" applyBorder="1" applyAlignment="1">
      <alignment horizontal="left" vertical="center" wrapText="1" indent="1"/>
    </xf>
    <xf numFmtId="0" fontId="5" fillId="0" borderId="0" xfId="0" applyFont="1" applyAlignment="1">
      <alignment horizontal="left" vertical="center" indent="1"/>
    </xf>
    <xf numFmtId="0" fontId="5" fillId="0" borderId="0" xfId="0" applyFont="1" applyAlignment="1">
      <alignment horizontal="center" vertical="center"/>
    </xf>
    <xf numFmtId="49" fontId="7" fillId="2" borderId="1" xfId="0" applyNumberFormat="1" applyFont="1" applyFill="1" applyBorder="1" applyAlignment="1">
      <alignment horizontal="center" vertical="center" wrapText="1" readingOrder="1"/>
    </xf>
    <xf numFmtId="0" fontId="7" fillId="2" borderId="1" xfId="0" applyFont="1" applyFill="1" applyBorder="1" applyAlignment="1">
      <alignment horizontal="center" vertical="center" wrapText="1" readingOrder="1"/>
    </xf>
    <xf numFmtId="0" fontId="8" fillId="0" borderId="1" xfId="0" applyFont="1" applyBorder="1" applyAlignment="1">
      <alignment horizontal="center" vertical="center"/>
    </xf>
    <xf numFmtId="0" fontId="6" fillId="0" borderId="1" xfId="0" applyFont="1" applyBorder="1" applyAlignment="1">
      <alignment horizontal="center" vertical="center"/>
    </xf>
    <xf numFmtId="0" fontId="5" fillId="0" borderId="1" xfId="0" applyFont="1" applyBorder="1" applyAlignment="1">
      <alignment horizontal="left" vertical="center" indent="2"/>
    </xf>
    <xf numFmtId="0" fontId="5" fillId="0" borderId="1" xfId="0" applyFont="1" applyBorder="1" applyAlignment="1">
      <alignment horizontal="left" vertical="center" wrapText="1" indent="2"/>
    </xf>
    <xf numFmtId="0" fontId="4" fillId="3" borderId="1" xfId="0" applyFont="1" applyFill="1" applyBorder="1" applyAlignment="1">
      <alignment horizontal="left" vertical="center" wrapText="1" indent="1" readingOrder="1"/>
    </xf>
    <xf numFmtId="0" fontId="4" fillId="3" borderId="1" xfId="0" applyFont="1" applyFill="1" applyBorder="1" applyAlignment="1">
      <alignment horizontal="left" vertical="center" indent="1" readingOrder="1"/>
    </xf>
    <xf numFmtId="0" fontId="5"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1"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xf>
    <xf numFmtId="0" fontId="7" fillId="2" borderId="1" xfId="0" applyFont="1" applyFill="1" applyBorder="1" applyAlignment="1">
      <alignment horizontal="center" vertical="center" wrapText="1" readingOrder="1"/>
    </xf>
    <xf numFmtId="49" fontId="7" fillId="2" borderId="1" xfId="0" applyNumberFormat="1" applyFont="1" applyFill="1" applyBorder="1" applyAlignment="1">
      <alignment horizontal="center" vertical="center"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filterMode="1"/>
  <dimension ref="B2:J47"/>
  <sheetViews>
    <sheetView showGridLines="0" tabSelected="1" topLeftCell="B1" zoomScale="70" zoomScaleNormal="70" workbookViewId="0">
      <selection activeCell="G55" sqref="G55"/>
    </sheetView>
  </sheetViews>
  <sheetFormatPr defaultColWidth="8.85546875" defaultRowHeight="14.25" x14ac:dyDescent="0.2"/>
  <cols>
    <col min="1" max="1" width="8.85546875" style="2"/>
    <col min="2" max="2" width="8.42578125" style="2" bestFit="1" customWidth="1"/>
    <col min="3" max="3" width="33.7109375" style="2" bestFit="1" customWidth="1"/>
    <col min="4" max="4" width="63.28515625" style="7" customWidth="1"/>
    <col min="5" max="5" width="14.28515625" style="8" customWidth="1"/>
    <col min="6" max="6" width="12" style="8" customWidth="1"/>
    <col min="7" max="7" width="73.140625" style="7" customWidth="1"/>
    <col min="8" max="8" width="53.140625" style="7" bestFit="1" customWidth="1"/>
    <col min="9" max="9" width="51.7109375" style="7" bestFit="1" customWidth="1"/>
    <col min="10" max="16384" width="8.85546875" style="2"/>
  </cols>
  <sheetData>
    <row r="2" spans="2:10" ht="34.15" customHeight="1" x14ac:dyDescent="0.2">
      <c r="B2" s="19" t="s">
        <v>67</v>
      </c>
      <c r="C2" s="19"/>
      <c r="D2" s="19"/>
      <c r="E2" s="19"/>
      <c r="F2" s="19"/>
      <c r="G2" s="19"/>
      <c r="H2" s="19"/>
      <c r="I2" s="19"/>
    </row>
    <row r="4" spans="2:10" ht="15.75" x14ac:dyDescent="0.2">
      <c r="B4" s="20" t="s">
        <v>0</v>
      </c>
      <c r="C4" s="21" t="s">
        <v>36</v>
      </c>
      <c r="D4" s="21" t="s">
        <v>37</v>
      </c>
      <c r="E4" s="21" t="s">
        <v>1</v>
      </c>
      <c r="F4" s="21" t="s">
        <v>2</v>
      </c>
      <c r="G4" s="21" t="s">
        <v>3</v>
      </c>
      <c r="H4" s="22" t="s">
        <v>4</v>
      </c>
      <c r="I4" s="22"/>
      <c r="J4" s="2" t="s">
        <v>168</v>
      </c>
    </row>
    <row r="5" spans="2:10" ht="14.45" hidden="1" customHeight="1" x14ac:dyDescent="0.2">
      <c r="B5" s="20"/>
      <c r="C5" s="21"/>
      <c r="D5" s="21"/>
      <c r="E5" s="21"/>
      <c r="F5" s="21"/>
      <c r="G5" s="21"/>
      <c r="H5" s="9" t="s">
        <v>5</v>
      </c>
      <c r="I5" s="10" t="s">
        <v>6</v>
      </c>
    </row>
    <row r="6" spans="2:10" ht="64.150000000000006" hidden="1" customHeight="1" x14ac:dyDescent="0.2">
      <c r="B6" s="11">
        <v>1</v>
      </c>
      <c r="C6" s="15" t="s">
        <v>38</v>
      </c>
      <c r="D6" s="6" t="s">
        <v>7</v>
      </c>
      <c r="E6" s="3">
        <v>3179</v>
      </c>
      <c r="F6" s="4">
        <f>E6/$E$6</f>
        <v>1</v>
      </c>
      <c r="G6" s="6" t="s">
        <v>79</v>
      </c>
      <c r="H6" s="5"/>
      <c r="I6" s="13">
        <v>6007</v>
      </c>
    </row>
    <row r="7" spans="2:10" ht="37.15" hidden="1" customHeight="1" x14ac:dyDescent="0.2">
      <c r="B7" s="11">
        <v>2</v>
      </c>
      <c r="C7" s="15" t="s">
        <v>8</v>
      </c>
      <c r="D7" s="6" t="s">
        <v>9</v>
      </c>
      <c r="E7" s="3">
        <v>3147</v>
      </c>
      <c r="F7" s="4">
        <f t="shared" ref="F7:F47" si="0">E7/$E$6</f>
        <v>0.98993394149103486</v>
      </c>
      <c r="G7" s="6" t="s">
        <v>80</v>
      </c>
      <c r="H7" s="14" t="s">
        <v>10</v>
      </c>
      <c r="I7" s="13" t="s">
        <v>70</v>
      </c>
    </row>
    <row r="8" spans="2:10" ht="19.899999999999999" hidden="1" customHeight="1" x14ac:dyDescent="0.2">
      <c r="B8" s="11">
        <v>3</v>
      </c>
      <c r="C8" s="15" t="s">
        <v>11</v>
      </c>
      <c r="D8" s="5" t="s">
        <v>12</v>
      </c>
      <c r="E8" s="3"/>
      <c r="F8" s="4">
        <f t="shared" si="0"/>
        <v>0</v>
      </c>
      <c r="G8" s="5"/>
      <c r="H8" s="5"/>
      <c r="I8" s="5"/>
    </row>
    <row r="9" spans="2:10" ht="19.899999999999999" hidden="1" customHeight="1" x14ac:dyDescent="0.2">
      <c r="B9" s="11">
        <v>4</v>
      </c>
      <c r="C9" s="15" t="s">
        <v>13</v>
      </c>
      <c r="D9" s="5"/>
      <c r="E9" s="3"/>
      <c r="F9" s="4">
        <f t="shared" si="0"/>
        <v>0</v>
      </c>
      <c r="G9" s="5" t="s">
        <v>14</v>
      </c>
      <c r="H9" s="5"/>
      <c r="I9" s="5" t="s">
        <v>15</v>
      </c>
    </row>
    <row r="10" spans="2:10" ht="19.899999999999999" hidden="1" customHeight="1" x14ac:dyDescent="0.2">
      <c r="B10" s="11">
        <v>5</v>
      </c>
      <c r="C10" s="15" t="s">
        <v>16</v>
      </c>
      <c r="D10" s="5"/>
      <c r="E10" s="3"/>
      <c r="F10" s="4">
        <f t="shared" si="0"/>
        <v>0</v>
      </c>
      <c r="G10" s="5" t="s">
        <v>14</v>
      </c>
      <c r="H10" s="5"/>
      <c r="I10" s="5" t="s">
        <v>15</v>
      </c>
    </row>
    <row r="11" spans="2:10" ht="48" hidden="1" customHeight="1" x14ac:dyDescent="0.2">
      <c r="B11" s="11">
        <v>6</v>
      </c>
      <c r="C11" s="15" t="s">
        <v>17</v>
      </c>
      <c r="D11" s="6" t="s">
        <v>18</v>
      </c>
      <c r="E11" s="3">
        <v>3179</v>
      </c>
      <c r="F11" s="4">
        <f t="shared" si="0"/>
        <v>1</v>
      </c>
      <c r="G11" s="6" t="s">
        <v>81</v>
      </c>
      <c r="H11" s="5"/>
      <c r="I11" s="5" t="s">
        <v>19</v>
      </c>
    </row>
    <row r="12" spans="2:10" ht="35.450000000000003" hidden="1" customHeight="1" x14ac:dyDescent="0.2">
      <c r="B12" s="11">
        <v>7</v>
      </c>
      <c r="C12" s="15" t="s">
        <v>39</v>
      </c>
      <c r="D12" s="5"/>
      <c r="E12" s="3"/>
      <c r="F12" s="4">
        <f t="shared" si="0"/>
        <v>0</v>
      </c>
      <c r="G12" s="6" t="s">
        <v>68</v>
      </c>
      <c r="H12" s="5"/>
      <c r="I12" s="5" t="s">
        <v>35</v>
      </c>
    </row>
    <row r="13" spans="2:10" ht="25.9" hidden="1" customHeight="1" x14ac:dyDescent="0.2">
      <c r="B13" s="11">
        <v>8</v>
      </c>
      <c r="C13" s="15" t="s">
        <v>20</v>
      </c>
      <c r="D13" s="5" t="s">
        <v>21</v>
      </c>
      <c r="E13" s="3">
        <v>3021</v>
      </c>
      <c r="F13" s="4">
        <f t="shared" si="0"/>
        <v>0.95029883611198485</v>
      </c>
      <c r="G13" s="5" t="s">
        <v>83</v>
      </c>
      <c r="H13" s="5"/>
      <c r="I13" s="5">
        <v>84822010</v>
      </c>
    </row>
    <row r="14" spans="2:10" ht="19.899999999999999" hidden="1" customHeight="1" x14ac:dyDescent="0.2">
      <c r="B14" s="11">
        <v>9</v>
      </c>
      <c r="C14" s="15" t="s">
        <v>22</v>
      </c>
      <c r="D14" s="5" t="s">
        <v>12</v>
      </c>
      <c r="E14" s="3"/>
      <c r="F14" s="4">
        <f t="shared" si="0"/>
        <v>0</v>
      </c>
      <c r="G14" s="5"/>
      <c r="H14" s="5"/>
      <c r="I14" s="5"/>
    </row>
    <row r="15" spans="2:10" ht="92.45" hidden="1" customHeight="1" x14ac:dyDescent="0.2">
      <c r="B15" s="11">
        <v>10</v>
      </c>
      <c r="C15" s="17" t="s">
        <v>40</v>
      </c>
      <c r="D15" s="5" t="s">
        <v>23</v>
      </c>
      <c r="E15" s="3">
        <v>2602</v>
      </c>
      <c r="F15" s="4">
        <f t="shared" si="0"/>
        <v>0.81849638251022339</v>
      </c>
      <c r="G15" s="6" t="s">
        <v>74</v>
      </c>
      <c r="H15" s="6" t="s">
        <v>69</v>
      </c>
      <c r="I15" s="6" t="s">
        <v>71</v>
      </c>
    </row>
    <row r="16" spans="2:10" ht="249" hidden="1" customHeight="1" x14ac:dyDescent="0.2">
      <c r="B16" s="11">
        <v>11</v>
      </c>
      <c r="C16" s="15" t="s">
        <v>41</v>
      </c>
      <c r="D16" s="18" t="s">
        <v>75</v>
      </c>
      <c r="E16" s="3">
        <v>3160</v>
      </c>
      <c r="F16" s="4">
        <f t="shared" si="0"/>
        <v>0.99402327776030197</v>
      </c>
      <c r="G16" s="6" t="s">
        <v>87</v>
      </c>
      <c r="H16" s="6" t="s">
        <v>76</v>
      </c>
      <c r="I16" s="6" t="s">
        <v>77</v>
      </c>
    </row>
    <row r="17" spans="2:10" ht="19.899999999999999" hidden="1" customHeight="1" x14ac:dyDescent="0.2">
      <c r="B17" s="11">
        <v>12</v>
      </c>
      <c r="C17" s="16" t="s">
        <v>42</v>
      </c>
      <c r="D17" s="5" t="s">
        <v>12</v>
      </c>
      <c r="E17" s="3"/>
      <c r="F17" s="4">
        <f t="shared" si="0"/>
        <v>0</v>
      </c>
      <c r="G17" s="5"/>
      <c r="H17" s="5"/>
      <c r="I17" s="5"/>
    </row>
    <row r="18" spans="2:10" ht="70.900000000000006" customHeight="1" x14ac:dyDescent="0.2">
      <c r="B18" s="11">
        <v>13</v>
      </c>
      <c r="C18" s="16" t="s">
        <v>24</v>
      </c>
      <c r="D18" s="5" t="s">
        <v>73</v>
      </c>
      <c r="E18" s="3">
        <v>3134</v>
      </c>
      <c r="F18" s="4">
        <f t="shared" si="0"/>
        <v>0.98584460522176787</v>
      </c>
      <c r="G18" s="6" t="s">
        <v>82</v>
      </c>
      <c r="H18" s="5" t="s">
        <v>25</v>
      </c>
      <c r="I18" s="5" t="s">
        <v>72</v>
      </c>
      <c r="J18" s="2" t="s">
        <v>167</v>
      </c>
    </row>
    <row r="19" spans="2:10" ht="19.899999999999999" hidden="1" customHeight="1" x14ac:dyDescent="0.2">
      <c r="B19" s="11">
        <v>14</v>
      </c>
      <c r="C19" s="16" t="s">
        <v>43</v>
      </c>
      <c r="D19" s="5" t="s">
        <v>12</v>
      </c>
      <c r="E19" s="3"/>
      <c r="F19" s="4">
        <f t="shared" si="0"/>
        <v>0</v>
      </c>
      <c r="G19" s="5"/>
      <c r="H19" s="5"/>
      <c r="I19" s="5"/>
    </row>
    <row r="20" spans="2:10" ht="19.899999999999999" hidden="1" customHeight="1" x14ac:dyDescent="0.2">
      <c r="B20" s="11">
        <v>15</v>
      </c>
      <c r="C20" s="16" t="s">
        <v>44</v>
      </c>
      <c r="D20" s="5" t="s">
        <v>12</v>
      </c>
      <c r="E20" s="3"/>
      <c r="F20" s="4">
        <f t="shared" si="0"/>
        <v>0</v>
      </c>
      <c r="G20" s="5"/>
      <c r="H20" s="5"/>
      <c r="I20" s="5"/>
    </row>
    <row r="21" spans="2:10" ht="19.899999999999999" hidden="1" customHeight="1" x14ac:dyDescent="0.2">
      <c r="B21" s="11">
        <v>16</v>
      </c>
      <c r="C21" s="16" t="s">
        <v>45</v>
      </c>
      <c r="D21" s="5" t="s">
        <v>12</v>
      </c>
      <c r="E21" s="3"/>
      <c r="F21" s="4">
        <f t="shared" si="0"/>
        <v>0</v>
      </c>
      <c r="G21" s="5"/>
      <c r="H21" s="5"/>
      <c r="I21" s="5"/>
    </row>
    <row r="22" spans="2:10" ht="19.899999999999999" hidden="1" customHeight="1" x14ac:dyDescent="0.2">
      <c r="B22" s="11">
        <v>17</v>
      </c>
      <c r="C22" s="15" t="s">
        <v>46</v>
      </c>
      <c r="D22" s="5" t="s">
        <v>12</v>
      </c>
      <c r="E22" s="3"/>
      <c r="F22" s="4">
        <f t="shared" si="0"/>
        <v>0</v>
      </c>
      <c r="G22" s="5"/>
      <c r="H22" s="5"/>
      <c r="I22" s="5"/>
    </row>
    <row r="23" spans="2:10" ht="19.899999999999999" hidden="1" customHeight="1" x14ac:dyDescent="0.2">
      <c r="B23" s="11">
        <v>18</v>
      </c>
      <c r="C23" s="15" t="s">
        <v>47</v>
      </c>
      <c r="D23" s="5" t="s">
        <v>12</v>
      </c>
      <c r="E23" s="3"/>
      <c r="F23" s="4">
        <f t="shared" si="0"/>
        <v>0</v>
      </c>
      <c r="G23" s="5"/>
      <c r="H23" s="5"/>
      <c r="I23" s="5"/>
    </row>
    <row r="24" spans="2:10" ht="19.899999999999999" hidden="1" customHeight="1" x14ac:dyDescent="0.2">
      <c r="B24" s="11">
        <v>19</v>
      </c>
      <c r="C24" s="15" t="s">
        <v>48</v>
      </c>
      <c r="D24" s="5" t="s">
        <v>12</v>
      </c>
      <c r="E24" s="3"/>
      <c r="F24" s="4">
        <f t="shared" si="0"/>
        <v>0</v>
      </c>
      <c r="G24" s="5"/>
      <c r="H24" s="5"/>
      <c r="I24" s="5"/>
    </row>
    <row r="25" spans="2:10" ht="19.899999999999999" hidden="1" customHeight="1" x14ac:dyDescent="0.2">
      <c r="B25" s="11">
        <v>20</v>
      </c>
      <c r="C25" s="15" t="s">
        <v>49</v>
      </c>
      <c r="D25" s="5" t="s">
        <v>12</v>
      </c>
      <c r="E25" s="3"/>
      <c r="F25" s="4">
        <f t="shared" ref="F25:F27" si="1">E25/$E$6</f>
        <v>0</v>
      </c>
      <c r="G25" s="5"/>
      <c r="H25" s="5"/>
      <c r="I25" s="5"/>
    </row>
    <row r="26" spans="2:10" ht="19.899999999999999" hidden="1" customHeight="1" x14ac:dyDescent="0.2">
      <c r="B26" s="11">
        <v>21</v>
      </c>
      <c r="C26" s="15" t="s">
        <v>50</v>
      </c>
      <c r="D26" s="5" t="s">
        <v>12</v>
      </c>
      <c r="E26" s="3"/>
      <c r="F26" s="4">
        <f t="shared" si="1"/>
        <v>0</v>
      </c>
      <c r="G26" s="5"/>
      <c r="H26" s="5"/>
      <c r="I26" s="5"/>
    </row>
    <row r="27" spans="2:10" ht="19.899999999999999" hidden="1" customHeight="1" x14ac:dyDescent="0.2">
      <c r="B27" s="11">
        <v>22</v>
      </c>
      <c r="C27" s="15" t="s">
        <v>51</v>
      </c>
      <c r="D27" s="5" t="s">
        <v>12</v>
      </c>
      <c r="E27" s="3"/>
      <c r="F27" s="4">
        <f t="shared" si="1"/>
        <v>0</v>
      </c>
      <c r="G27" s="5"/>
      <c r="H27" s="5"/>
      <c r="I27" s="5"/>
    </row>
    <row r="28" spans="2:10" ht="19.899999999999999" hidden="1" customHeight="1" x14ac:dyDescent="0.2">
      <c r="B28" s="11">
        <v>23</v>
      </c>
      <c r="C28" s="15" t="s">
        <v>52</v>
      </c>
      <c r="D28" s="5" t="s">
        <v>26</v>
      </c>
      <c r="E28" s="3">
        <v>2709</v>
      </c>
      <c r="F28" s="4">
        <f t="shared" si="0"/>
        <v>0.85215476564957537</v>
      </c>
      <c r="G28" s="5" t="s">
        <v>83</v>
      </c>
      <c r="H28" s="5"/>
      <c r="I28" s="5">
        <v>67</v>
      </c>
    </row>
    <row r="29" spans="2:10" ht="19.899999999999999" hidden="1" customHeight="1" x14ac:dyDescent="0.2">
      <c r="B29" s="11">
        <v>24</v>
      </c>
      <c r="C29" s="15" t="s">
        <v>53</v>
      </c>
      <c r="D29" s="5" t="s">
        <v>27</v>
      </c>
      <c r="E29" s="3">
        <v>2709</v>
      </c>
      <c r="F29" s="4">
        <f t="shared" si="0"/>
        <v>0.85215476564957537</v>
      </c>
      <c r="G29" s="5" t="s">
        <v>83</v>
      </c>
      <c r="H29" s="5"/>
      <c r="I29" s="5">
        <v>65</v>
      </c>
    </row>
    <row r="30" spans="2:10" ht="19.899999999999999" hidden="1" customHeight="1" x14ac:dyDescent="0.2">
      <c r="B30" s="11">
        <v>25</v>
      </c>
      <c r="C30" s="15" t="s">
        <v>54</v>
      </c>
      <c r="D30" s="5" t="s">
        <v>28</v>
      </c>
      <c r="E30" s="3">
        <v>2709</v>
      </c>
      <c r="F30" s="4">
        <f t="shared" si="0"/>
        <v>0.85215476564957537</v>
      </c>
      <c r="G30" s="5" t="s">
        <v>83</v>
      </c>
      <c r="H30" s="5"/>
      <c r="I30" s="5">
        <v>22</v>
      </c>
    </row>
    <row r="31" spans="2:10" ht="19.899999999999999" hidden="1" customHeight="1" x14ac:dyDescent="0.2">
      <c r="B31" s="11">
        <v>26</v>
      </c>
      <c r="C31" s="16" t="s">
        <v>55</v>
      </c>
      <c r="D31" s="5" t="s">
        <v>12</v>
      </c>
      <c r="E31" s="3"/>
      <c r="F31" s="4">
        <f t="shared" si="0"/>
        <v>0</v>
      </c>
      <c r="G31" s="5"/>
      <c r="H31" s="5"/>
      <c r="I31" s="5"/>
    </row>
    <row r="32" spans="2:10" ht="19.899999999999999" hidden="1" customHeight="1" x14ac:dyDescent="0.2">
      <c r="B32" s="11">
        <v>27</v>
      </c>
      <c r="C32" s="16" t="s">
        <v>86</v>
      </c>
      <c r="D32" s="5" t="s">
        <v>12</v>
      </c>
      <c r="E32" s="3"/>
      <c r="F32" s="4"/>
      <c r="G32" s="5"/>
      <c r="H32" s="5"/>
      <c r="I32" s="5"/>
    </row>
    <row r="33" spans="2:10" ht="19.899999999999999" hidden="1" customHeight="1" x14ac:dyDescent="0.2">
      <c r="B33" s="11">
        <v>28</v>
      </c>
      <c r="C33" s="16" t="s">
        <v>56</v>
      </c>
      <c r="D33" s="5" t="s">
        <v>12</v>
      </c>
      <c r="E33" s="3"/>
      <c r="F33" s="4">
        <f t="shared" si="0"/>
        <v>0</v>
      </c>
      <c r="G33" s="5"/>
      <c r="H33" s="5"/>
      <c r="I33" s="5"/>
    </row>
    <row r="34" spans="2:10" ht="19.899999999999999" hidden="1" customHeight="1" x14ac:dyDescent="0.2">
      <c r="B34" s="11">
        <v>29</v>
      </c>
      <c r="C34" s="16" t="s">
        <v>57</v>
      </c>
      <c r="D34" s="5" t="s">
        <v>29</v>
      </c>
      <c r="E34" s="3">
        <v>3021</v>
      </c>
      <c r="F34" s="4">
        <f t="shared" si="0"/>
        <v>0.95029883611198485</v>
      </c>
      <c r="G34" s="5" t="s">
        <v>83</v>
      </c>
      <c r="H34" s="5"/>
      <c r="I34" s="5">
        <v>0.14799999999999999</v>
      </c>
    </row>
    <row r="35" spans="2:10" ht="299.45" hidden="1" customHeight="1" x14ac:dyDescent="0.2">
      <c r="B35" s="11">
        <v>30</v>
      </c>
      <c r="C35" s="1" t="s">
        <v>89</v>
      </c>
      <c r="D35" s="6" t="s">
        <v>90</v>
      </c>
      <c r="E35" s="12">
        <v>1462</v>
      </c>
      <c r="F35" s="4">
        <f t="shared" si="0"/>
        <v>0.45989304812834225</v>
      </c>
      <c r="G35" s="6" t="s">
        <v>91</v>
      </c>
      <c r="H35" s="6" t="s">
        <v>92</v>
      </c>
      <c r="I35" s="6" t="s">
        <v>93</v>
      </c>
    </row>
    <row r="36" spans="2:10" ht="19.899999999999999" hidden="1" customHeight="1" x14ac:dyDescent="0.2">
      <c r="B36" s="11">
        <v>31</v>
      </c>
      <c r="C36" s="15" t="s">
        <v>58</v>
      </c>
      <c r="D36" s="5" t="s">
        <v>12</v>
      </c>
      <c r="E36" s="3"/>
      <c r="F36" s="4">
        <f t="shared" si="0"/>
        <v>0</v>
      </c>
      <c r="G36" s="5"/>
      <c r="H36" s="5"/>
      <c r="I36" s="5"/>
    </row>
    <row r="37" spans="2:10" ht="50.45" customHeight="1" x14ac:dyDescent="0.2">
      <c r="B37" s="11">
        <v>32</v>
      </c>
      <c r="C37" s="15" t="s">
        <v>59</v>
      </c>
      <c r="D37" s="6" t="s">
        <v>30</v>
      </c>
      <c r="E37" s="12">
        <v>3120</v>
      </c>
      <c r="F37" s="4">
        <f t="shared" si="0"/>
        <v>0.98144070462409561</v>
      </c>
      <c r="G37" s="6" t="s">
        <v>78</v>
      </c>
      <c r="H37" s="5"/>
      <c r="I37" s="5" t="s">
        <v>95</v>
      </c>
      <c r="J37" s="2" t="s">
        <v>169</v>
      </c>
    </row>
    <row r="38" spans="2:10" ht="19.899999999999999" hidden="1" customHeight="1" x14ac:dyDescent="0.2">
      <c r="B38" s="11">
        <v>33</v>
      </c>
      <c r="C38" s="15" t="s">
        <v>60</v>
      </c>
      <c r="D38" s="5" t="s">
        <v>12</v>
      </c>
      <c r="E38" s="3"/>
      <c r="F38" s="4">
        <f t="shared" si="0"/>
        <v>0</v>
      </c>
      <c r="G38" s="5"/>
      <c r="H38" s="5"/>
      <c r="I38" s="5"/>
    </row>
    <row r="39" spans="2:10" ht="19.899999999999999" hidden="1" customHeight="1" x14ac:dyDescent="0.2">
      <c r="B39" s="11">
        <v>34</v>
      </c>
      <c r="C39" s="15" t="s">
        <v>66</v>
      </c>
      <c r="D39" s="5" t="s">
        <v>12</v>
      </c>
      <c r="E39" s="3"/>
      <c r="F39" s="4">
        <f t="shared" si="0"/>
        <v>0</v>
      </c>
      <c r="G39" s="5"/>
      <c r="H39" s="5"/>
      <c r="I39" s="5"/>
    </row>
    <row r="40" spans="2:10" ht="173.45" hidden="1" customHeight="1" x14ac:dyDescent="0.2">
      <c r="B40" s="11">
        <v>35</v>
      </c>
      <c r="C40" s="1" t="s">
        <v>61</v>
      </c>
      <c r="D40" s="6" t="s">
        <v>31</v>
      </c>
      <c r="E40" s="12">
        <v>3134</v>
      </c>
      <c r="F40" s="4">
        <f t="shared" si="0"/>
        <v>0.98584460522176787</v>
      </c>
      <c r="G40" s="6" t="s">
        <v>88</v>
      </c>
      <c r="H40" s="6" t="s">
        <v>85</v>
      </c>
      <c r="I40" s="6" t="s">
        <v>94</v>
      </c>
    </row>
    <row r="41" spans="2:10" ht="19.899999999999999" hidden="1" customHeight="1" x14ac:dyDescent="0.2">
      <c r="B41" s="11">
        <v>36</v>
      </c>
      <c r="C41" s="15" t="s">
        <v>32</v>
      </c>
      <c r="D41" s="5" t="s">
        <v>12</v>
      </c>
      <c r="E41" s="3"/>
      <c r="F41" s="4">
        <f t="shared" si="0"/>
        <v>0</v>
      </c>
      <c r="G41" s="5"/>
      <c r="H41" s="5"/>
      <c r="I41" s="5"/>
    </row>
    <row r="42" spans="2:10" ht="19.899999999999999" hidden="1" customHeight="1" x14ac:dyDescent="0.2">
      <c r="B42" s="11">
        <v>37</v>
      </c>
      <c r="C42" s="15" t="s">
        <v>33</v>
      </c>
      <c r="D42" s="5" t="s">
        <v>12</v>
      </c>
      <c r="E42" s="3"/>
      <c r="F42" s="4">
        <f t="shared" si="0"/>
        <v>0</v>
      </c>
      <c r="G42" s="5"/>
      <c r="H42" s="5"/>
      <c r="I42" s="5"/>
    </row>
    <row r="43" spans="2:10" ht="19.899999999999999" hidden="1" customHeight="1" x14ac:dyDescent="0.2">
      <c r="B43" s="11">
        <v>38</v>
      </c>
      <c r="C43" s="16" t="s">
        <v>62</v>
      </c>
      <c r="D43" s="5" t="s">
        <v>12</v>
      </c>
      <c r="E43" s="3"/>
      <c r="F43" s="4">
        <f t="shared" si="0"/>
        <v>0</v>
      </c>
      <c r="G43" s="5"/>
      <c r="H43" s="5"/>
      <c r="I43" s="5"/>
    </row>
    <row r="44" spans="2:10" ht="19.899999999999999" hidden="1" customHeight="1" x14ac:dyDescent="0.2">
      <c r="B44" s="11">
        <v>39</v>
      </c>
      <c r="C44" s="16" t="s">
        <v>63</v>
      </c>
      <c r="D44" s="5" t="s">
        <v>12</v>
      </c>
      <c r="E44" s="3"/>
      <c r="F44" s="4">
        <f t="shared" si="0"/>
        <v>0</v>
      </c>
      <c r="G44" s="5"/>
      <c r="H44" s="5"/>
      <c r="I44" s="5"/>
    </row>
    <row r="45" spans="2:10" ht="19.899999999999999" hidden="1" customHeight="1" x14ac:dyDescent="0.2">
      <c r="B45" s="11">
        <v>40</v>
      </c>
      <c r="C45" s="16" t="s">
        <v>64</v>
      </c>
      <c r="D45" s="5" t="s">
        <v>12</v>
      </c>
      <c r="E45" s="3"/>
      <c r="F45" s="4">
        <f t="shared" si="0"/>
        <v>0</v>
      </c>
      <c r="G45" s="5"/>
      <c r="H45" s="5"/>
      <c r="I45" s="5"/>
    </row>
    <row r="46" spans="2:10" ht="19.899999999999999" hidden="1" customHeight="1" x14ac:dyDescent="0.2">
      <c r="B46" s="11">
        <v>41</v>
      </c>
      <c r="C46" s="15" t="s">
        <v>65</v>
      </c>
      <c r="D46" s="5"/>
      <c r="E46" s="3"/>
      <c r="F46" s="4">
        <f t="shared" si="0"/>
        <v>0</v>
      </c>
      <c r="G46" s="5" t="s">
        <v>84</v>
      </c>
      <c r="H46" s="5"/>
      <c r="I46" s="5">
        <v>60070001</v>
      </c>
    </row>
    <row r="47" spans="2:10" ht="19.899999999999999" hidden="1" customHeight="1" x14ac:dyDescent="0.2">
      <c r="B47" s="11">
        <v>42</v>
      </c>
      <c r="C47" s="15" t="s">
        <v>34</v>
      </c>
      <c r="D47" s="5"/>
      <c r="E47" s="3">
        <v>2240</v>
      </c>
      <c r="F47" s="4">
        <f t="shared" si="0"/>
        <v>0.70462409562755579</v>
      </c>
      <c r="G47" s="5"/>
      <c r="H47" s="5"/>
      <c r="I47" s="5"/>
    </row>
  </sheetData>
  <autoFilter ref="B4:J47" xr:uid="{0C5B051B-E924-4E7F-A15E-6869D3D86559}">
    <filterColumn colId="6" showButton="0"/>
    <filterColumn colId="8">
      <customFilters>
        <customFilter operator="notEqual" val=" "/>
      </customFilters>
    </filterColumn>
  </autoFilter>
  <mergeCells count="8">
    <mergeCell ref="B2:I2"/>
    <mergeCell ref="B4:B5"/>
    <mergeCell ref="C4:C5"/>
    <mergeCell ref="D4:D5"/>
    <mergeCell ref="E4:E5"/>
    <mergeCell ref="F4:F5"/>
    <mergeCell ref="G4:G5"/>
    <mergeCell ref="H4:I4"/>
  </mergeCells>
  <pageMargins left="0.511811024" right="0.511811024" top="0.78740157499999996" bottom="0.78740157499999996" header="0.31496062000000002" footer="0.31496062000000002"/>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745E-7A2B-4A9E-BF51-BE75CE3F81A5}">
  <dimension ref="A3:C73"/>
  <sheetViews>
    <sheetView workbookViewId="0">
      <selection activeCell="B4" sqref="B4"/>
    </sheetView>
  </sheetViews>
  <sheetFormatPr defaultRowHeight="15" x14ac:dyDescent="0.25"/>
  <cols>
    <col min="1" max="1" width="15.28515625" bestFit="1" customWidth="1"/>
    <col min="2" max="2" width="15.7109375" bestFit="1" customWidth="1"/>
  </cols>
  <sheetData>
    <row r="3" spans="1:3" x14ac:dyDescent="0.25">
      <c r="A3" t="s">
        <v>96</v>
      </c>
      <c r="B3" t="str">
        <f t="shared" ref="B3:B67" si="0">"'"&amp;TRIM(A3)&amp;"'"</f>
        <v>'Cod. Barras'</v>
      </c>
      <c r="C3" t="str">
        <f>B3</f>
        <v>'Cod. Barras'</v>
      </c>
    </row>
    <row r="4" spans="1:3" x14ac:dyDescent="0.25">
      <c r="A4" t="s">
        <v>97</v>
      </c>
      <c r="B4" t="str">
        <f t="shared" si="0"/>
        <v>'AGCO'</v>
      </c>
      <c r="C4" t="str">
        <f>C3&amp;", "&amp;B4</f>
        <v>'Cod. Barras', 'AGCO'</v>
      </c>
    </row>
    <row r="5" spans="1:3" x14ac:dyDescent="0.25">
      <c r="A5" t="s">
        <v>98</v>
      </c>
      <c r="B5" t="str">
        <f t="shared" si="0"/>
        <v>'Agrale'</v>
      </c>
      <c r="C5" t="str">
        <f t="shared" ref="C5:C68" si="1">C4&amp;", "&amp;B5</f>
        <v>'Cod. Barras', 'AGCO', 'Agrale'</v>
      </c>
    </row>
    <row r="6" spans="1:3" x14ac:dyDescent="0.25">
      <c r="A6" t="s">
        <v>99</v>
      </c>
      <c r="B6" t="str">
        <f t="shared" si="0"/>
        <v>'Alfa Romeo'</v>
      </c>
      <c r="C6" t="str">
        <f t="shared" si="1"/>
        <v>'Cod. Barras', 'AGCO', 'Agrale', 'Alfa Romeo'</v>
      </c>
    </row>
    <row r="7" spans="1:3" x14ac:dyDescent="0.25">
      <c r="A7" t="s">
        <v>100</v>
      </c>
      <c r="B7" t="str">
        <f t="shared" si="0"/>
        <v>'Asia Motors'</v>
      </c>
      <c r="C7" t="str">
        <f t="shared" si="1"/>
        <v>'Cod. Barras', 'AGCO', 'Agrale', 'Alfa Romeo', 'Asia Motors'</v>
      </c>
    </row>
    <row r="8" spans="1:3" x14ac:dyDescent="0.25">
      <c r="A8" t="s">
        <v>101</v>
      </c>
      <c r="B8" t="str">
        <f t="shared" si="0"/>
        <v>'Audi'</v>
      </c>
      <c r="C8" t="str">
        <f t="shared" si="1"/>
        <v>'Cod. Barras', 'AGCO', 'Agrale', 'Alfa Romeo', 'Asia Motors', 'Audi'</v>
      </c>
    </row>
    <row r="9" spans="1:3" x14ac:dyDescent="0.25">
      <c r="A9" t="s">
        <v>102</v>
      </c>
      <c r="B9" t="str">
        <f t="shared" si="0"/>
        <v>'Baldan'</v>
      </c>
      <c r="C9" t="str">
        <f t="shared" si="1"/>
        <v>'Cod. Barras', 'AGCO', 'Agrale', 'Alfa Romeo', 'Asia Motors', 'Audi', 'Baldan'</v>
      </c>
    </row>
    <row r="10" spans="1:3" x14ac:dyDescent="0.25">
      <c r="A10" t="s">
        <v>103</v>
      </c>
      <c r="B10" t="str">
        <f t="shared" si="0"/>
        <v>'BMW'</v>
      </c>
      <c r="C10" t="str">
        <f t="shared" si="1"/>
        <v>'Cod. Barras', 'AGCO', 'Agrale', 'Alfa Romeo', 'Asia Motors', 'Audi', 'Baldan', 'BMW'</v>
      </c>
    </row>
    <row r="11" spans="1:3" x14ac:dyDescent="0.25">
      <c r="A11" t="s">
        <v>104</v>
      </c>
      <c r="B11" t="str">
        <f t="shared" si="0"/>
        <v>'CASE'</v>
      </c>
      <c r="C11" t="str">
        <f t="shared" si="1"/>
        <v>'Cod. Barras', 'AGCO', 'Agrale', 'Alfa Romeo', 'Asia Motors', 'Audi', 'Baldan', 'BMW', 'CASE'</v>
      </c>
    </row>
    <row r="12" spans="1:3" x14ac:dyDescent="0.25">
      <c r="A12" t="s">
        <v>105</v>
      </c>
      <c r="B12" t="str">
        <f t="shared" si="0"/>
        <v>'Caterpillar'</v>
      </c>
      <c r="C12" t="str">
        <f t="shared" si="1"/>
        <v>'Cod. Barras', 'AGCO', 'Agrale', 'Alfa Romeo', 'Asia Motors', 'Audi', 'Baldan', 'BMW', 'CASE', 'Caterpillar'</v>
      </c>
    </row>
    <row r="13" spans="1:3" x14ac:dyDescent="0.25">
      <c r="A13" t="s">
        <v>106</v>
      </c>
      <c r="B13" t="str">
        <f t="shared" si="0"/>
        <v>'CBT'</v>
      </c>
      <c r="C13" t="str">
        <f t="shared" si="1"/>
        <v>'Cod. Barras', 'AGCO', 'Agrale', 'Alfa Romeo', 'Asia Motors', 'Audi', 'Baldan', 'BMW', 'CASE', 'Caterpillar', 'CBT'</v>
      </c>
    </row>
    <row r="14" spans="1:3" x14ac:dyDescent="0.25">
      <c r="A14" t="s">
        <v>107</v>
      </c>
      <c r="B14" t="str">
        <f t="shared" si="0"/>
        <v>'Chrysler'</v>
      </c>
      <c r="C14" t="str">
        <f t="shared" si="1"/>
        <v>'Cod. Barras', 'AGCO', 'Agrale', 'Alfa Romeo', 'Asia Motors', 'Audi', 'Baldan', 'BMW', 'CASE', 'Caterpillar', 'CBT', 'Chrysler'</v>
      </c>
    </row>
    <row r="15" spans="1:3" x14ac:dyDescent="0.25">
      <c r="A15" t="s">
        <v>108</v>
      </c>
      <c r="B15" t="str">
        <f t="shared" si="0"/>
        <v>'Citroen'</v>
      </c>
      <c r="C15" t="str">
        <f t="shared" si="1"/>
        <v>'Cod. Barras', 'AGCO', 'Agrale', 'Alfa Romeo', 'Asia Motors', 'Audi', 'Baldan', 'BMW', 'CASE', 'Caterpillar', 'CBT', 'Chrysler', 'Citroen'</v>
      </c>
    </row>
    <row r="16" spans="1:3" x14ac:dyDescent="0.25">
      <c r="A16" t="s">
        <v>109</v>
      </c>
      <c r="B16" t="str">
        <f t="shared" si="0"/>
        <v>'CLASS'</v>
      </c>
      <c r="C16" t="str">
        <f t="shared" si="1"/>
        <v>'Cod. Barras', 'AGCO', 'Agrale', 'Alfa Romeo', 'Asia Motors', 'Audi', 'Baldan', 'BMW', 'CASE', 'Caterpillar', 'CBT', 'Chrysler', 'Citroen', 'CLASS'</v>
      </c>
    </row>
    <row r="17" spans="1:3" x14ac:dyDescent="0.25">
      <c r="A17" t="s">
        <v>110</v>
      </c>
      <c r="B17" t="str">
        <f t="shared" si="0"/>
        <v>'Colombo'</v>
      </c>
      <c r="C17" t="str">
        <f t="shared" si="1"/>
        <v>'Cod. Barras', 'AGCO', 'Agrale', 'Alfa Romeo', 'Asia Motors', 'Audi', 'Baldan', 'BMW', 'CASE', 'Caterpillar', 'CBT', 'Chrysler', 'Citroen', 'CLASS', 'Colombo'</v>
      </c>
    </row>
    <row r="18" spans="1:3" x14ac:dyDescent="0.25">
      <c r="A18" t="s">
        <v>111</v>
      </c>
      <c r="B18" t="str">
        <f t="shared" si="0"/>
        <v>'Cross Lander'</v>
      </c>
      <c r="C18" t="str">
        <f t="shared" si="1"/>
        <v>'Cod. Barras', 'AGCO', 'Agrale', 'Alfa Romeo', 'Asia Motors', 'Audi', 'Baldan', 'BMW', 'CASE', 'Caterpillar', 'CBT', 'Chrysler', 'Citroen', 'CLASS', 'Colombo', 'Cross Lander'</v>
      </c>
    </row>
    <row r="19" spans="1:3" x14ac:dyDescent="0.25">
      <c r="A19" t="s">
        <v>112</v>
      </c>
      <c r="B19" t="str">
        <f t="shared" si="0"/>
        <v>'Daewoo'</v>
      </c>
      <c r="C19" t="str">
        <f t="shared" si="1"/>
        <v>'Cod. Barras', 'AGCO', 'Agrale', 'Alfa Romeo', 'Asia Motors', 'Audi', 'Baldan', 'BMW', 'CASE', 'Caterpillar', 'CBT', 'Chrysler', 'Citroen', 'CLASS', 'Colombo', 'Cross Lander', 'Daewoo'</v>
      </c>
    </row>
    <row r="20" spans="1:3" x14ac:dyDescent="0.25">
      <c r="A20" t="s">
        <v>113</v>
      </c>
      <c r="B20" t="str">
        <f t="shared" si="0"/>
        <v>'DAF'</v>
      </c>
      <c r="C20" t="str">
        <f t="shared" si="1"/>
        <v>'Cod. Barras', 'AGCO', 'Agrale', 'Alfa Romeo', 'Asia Motors', 'Audi', 'Baldan', 'BMW', 'CASE', 'Caterpillar', 'CBT', 'Chrysler', 'Citroen', 'CLASS', 'Colombo', 'Cross Lander', 'Daewoo', 'DAF'</v>
      </c>
    </row>
    <row r="21" spans="1:3" x14ac:dyDescent="0.25">
      <c r="A21" t="s">
        <v>114</v>
      </c>
      <c r="B21" t="str">
        <f t="shared" si="0"/>
        <v>'Dodge'</v>
      </c>
      <c r="C21" t="str">
        <f t="shared" si="1"/>
        <v>'Cod. Barras', 'AGCO', 'Agrale', 'Alfa Romeo', 'Asia Motors', 'Audi', 'Baldan', 'BMW', 'CASE', 'Caterpillar', 'CBT', 'Chrysler', 'Citroen', 'CLASS', 'Colombo', 'Cross Lander', 'Daewoo', 'DAF', 'Dodge'</v>
      </c>
    </row>
    <row r="22" spans="1:3" x14ac:dyDescent="0.25">
      <c r="A22" t="s">
        <v>115</v>
      </c>
      <c r="B22" t="str">
        <f t="shared" si="0"/>
        <v>'Fiat'</v>
      </c>
      <c r="C22" t="str">
        <f t="shared" si="1"/>
        <v>'Cod. Barras', 'AGCO', 'Agrale', 'Alfa Romeo', 'Asia Motors', 'Audi', 'Baldan', 'BMW', 'CASE', 'Caterpillar', 'CBT', 'Chrysler', 'Citroen', 'CLASS', 'Colombo', 'Cross Lander', 'Daewoo', 'DAF', 'Dodge', 'Fiat'</v>
      </c>
    </row>
    <row r="23" spans="1:3" x14ac:dyDescent="0.25">
      <c r="A23" t="s">
        <v>116</v>
      </c>
      <c r="B23" t="str">
        <f t="shared" si="0"/>
        <v>'FIAT ALLIS'</v>
      </c>
      <c r="C23" t="str">
        <f t="shared" si="1"/>
        <v>'Cod. Barras', 'AGCO', 'Agrale', 'Alfa Romeo', 'Asia Motors', 'Audi', 'Baldan', 'BMW', 'CASE', 'Caterpillar', 'CBT', 'Chrysler', 'Citroen', 'CLASS', 'Colombo', 'Cross Lander', 'Daewoo', 'DAF', 'Dodge', 'Fiat', 'FIAT ALLIS'</v>
      </c>
    </row>
    <row r="24" spans="1:3" x14ac:dyDescent="0.25">
      <c r="A24" t="s">
        <v>117</v>
      </c>
      <c r="B24" t="str">
        <f t="shared" si="0"/>
        <v>'FNH'</v>
      </c>
      <c r="C24" t="str">
        <f t="shared" si="1"/>
        <v>'Cod. Barras', 'AGCO', 'Agrale', 'Alfa Romeo', 'Asia Motors', 'Audi', 'Baldan', 'BMW', 'CASE', 'Caterpillar', 'CBT', 'Chrysler', 'Citroen', 'CLASS', 'Colombo', 'Cross Lander', 'Daewoo', 'DAF', 'Dodge', 'Fiat', 'FIAT ALLIS', 'FNH'</v>
      </c>
    </row>
    <row r="25" spans="1:3" x14ac:dyDescent="0.25">
      <c r="A25" t="s">
        <v>118</v>
      </c>
      <c r="B25" t="str">
        <f t="shared" si="0"/>
        <v>'FNM'</v>
      </c>
      <c r="C25" t="str">
        <f t="shared" si="1"/>
        <v>'Cod. Barras', 'AGCO', 'Agrale', 'Alfa Romeo', 'Asia Motors', 'Audi', 'Baldan', 'BMW', 'CASE', 'Caterpillar', 'CBT', 'Chrysler', 'Citroen', 'CLASS', 'Colombo', 'Cross Lander', 'Daewoo', 'DAF', 'Dodge', 'Fiat', 'FIAT ALLIS', 'FNH', 'FNM'</v>
      </c>
    </row>
    <row r="26" spans="1:3" x14ac:dyDescent="0.25">
      <c r="A26" t="s">
        <v>119</v>
      </c>
      <c r="B26" t="str">
        <f t="shared" si="0"/>
        <v>'Ford'</v>
      </c>
      <c r="C26" t="str">
        <f t="shared" si="1"/>
        <v>'Cod. Barras', 'AGCO', 'Agrale', 'Alfa Romeo', 'Asia Motors', 'Audi', 'Baldan', 'BMW', 'CASE', 'Caterpillar', 'CBT', 'Chrysler', 'Citroen', 'CLASS', 'Colombo', 'Cross Lander', 'Daewoo', 'DAF', 'Dodge', 'Fiat', 'FIAT ALLIS', 'FNH', 'FNM', 'Ford'</v>
      </c>
    </row>
    <row r="27" spans="1:3" x14ac:dyDescent="0.25">
      <c r="A27" t="s">
        <v>120</v>
      </c>
      <c r="B27" t="str">
        <f t="shared" si="0"/>
        <v>'GM'</v>
      </c>
      <c r="C27" t="str">
        <f t="shared" si="1"/>
        <v>'Cod. Barras', 'AGCO', 'Agrale', 'Alfa Romeo', 'Asia Motors', 'Audi', 'Baldan', 'BMW', 'CASE', 'Caterpillar', 'CBT', 'Chrysler', 'Citroen', 'CLASS', 'Colombo', 'Cross Lander', 'Daewoo', 'DAF', 'Dodge', 'Fiat', 'FIAT ALLIS', 'FNH', 'FNM', 'Ford', 'GM'</v>
      </c>
    </row>
    <row r="28" spans="1:3" x14ac:dyDescent="0.25">
      <c r="A28" t="s">
        <v>121</v>
      </c>
      <c r="B28" t="str">
        <f t="shared" si="0"/>
        <v>'GMC'</v>
      </c>
      <c r="C28" t="str">
        <f t="shared" si="1"/>
        <v>'Cod. Barras', 'AGCO', 'Agrale', 'Alfa Romeo', 'Asia Motors', 'Audi', 'Baldan', 'BMW', 'CASE', 'Caterpillar', 'CBT', 'Chrysler', 'Citroen', 'CLASS', 'Colombo', 'Cross Lander', 'Daewoo', 'DAF', 'Dodge', 'Fiat', 'FIAT ALLIS', 'FNH', 'FNM', 'Ford', 'GM', 'GMC'</v>
      </c>
    </row>
    <row r="29" spans="1:3" x14ac:dyDescent="0.25">
      <c r="A29" t="s">
        <v>122</v>
      </c>
      <c r="B29" t="str">
        <f t="shared" si="0"/>
        <v>'Gurgel'</v>
      </c>
      <c r="C29" t="str">
        <f t="shared" si="1"/>
        <v>'Cod. Barras', 'AGCO', 'Agrale', 'Alfa Romeo', 'Asia Motors', 'Audi', 'Baldan', 'BMW', 'CASE', 'Caterpillar', 'CBT', 'Chrysler', 'Citroen', 'CLASS', 'Colombo', 'Cross Lander', 'Daewoo', 'DAF', 'Dodge', 'Fiat', 'FIAT ALLIS', 'FNH', 'FNM', 'Ford', 'GM', 'GMC', 'Gurgel'</v>
      </c>
    </row>
    <row r="30" spans="1:3" x14ac:dyDescent="0.25">
      <c r="A30" t="s">
        <v>123</v>
      </c>
      <c r="B30" t="str">
        <f t="shared" si="0"/>
        <v>'Honda'</v>
      </c>
      <c r="C30" t="str">
        <f t="shared" si="1"/>
        <v>'Cod. Barras', 'AGCO', 'Agrale', 'Alfa Romeo', 'Asia Motors', 'Audi', 'Baldan', 'BMW', 'CASE', 'Caterpillar', 'CBT', 'Chrysler', 'Citroen', 'CLASS', 'Colombo', 'Cross Lander', 'Daewoo', 'DAF', 'Dodge', 'Fiat', 'FIAT ALLIS', 'FNH', 'FNM', 'Ford', 'GM', 'GMC', 'Gurgel', 'Honda'</v>
      </c>
    </row>
    <row r="31" spans="1:3" x14ac:dyDescent="0.25">
      <c r="A31" t="s">
        <v>124</v>
      </c>
      <c r="B31" t="str">
        <f t="shared" si="0"/>
        <v>'Hyster'</v>
      </c>
      <c r="C31" t="str">
        <f t="shared" si="1"/>
        <v>'Cod. Barras', 'AGCO', 'Agrale', 'Alfa Romeo', 'Asia Motors', 'Audi', 'Baldan', 'BMW', 'CASE', 'Caterpillar', 'CBT', 'Chrysler', 'Citroen', 'CLASS', 'Colombo', 'Cross Lander', 'Daewoo', 'DAF', 'Dodge', 'Fiat', 'FIAT ALLIS', 'FNH', 'FNM', 'Ford', 'GM', 'GMC', 'Gurgel', 'Honda', 'Hyster'</v>
      </c>
    </row>
    <row r="32" spans="1:3" x14ac:dyDescent="0.25">
      <c r="A32" t="s">
        <v>125</v>
      </c>
      <c r="B32" t="str">
        <f t="shared" si="0"/>
        <v>'Hyundai'</v>
      </c>
      <c r="C32" t="str">
        <f t="shared" si="1"/>
        <v>'Cod. Barras', 'AGCO', 'Agrale', 'Alfa Romeo', 'Asia Motors', 'Audi', 'Baldan', 'BMW', 'CASE', 'Caterpillar', 'CBT', 'Chrysler', 'Citroen', 'CLASS', 'Colombo', 'Cross Lander', 'Daewoo', 'DAF', 'Dodge', 'Fiat', 'FIAT ALLIS', 'FNH', 'FNM', 'Ford', 'GM', 'GMC', 'Gurgel', 'Honda', 'Hyster', 'Hyundai'</v>
      </c>
    </row>
    <row r="33" spans="1:3" x14ac:dyDescent="0.25">
      <c r="A33" t="s">
        <v>126</v>
      </c>
      <c r="B33" t="str">
        <f t="shared" si="0"/>
        <v>'IFLÓ'</v>
      </c>
      <c r="C33" t="str">
        <f t="shared" si="1"/>
        <v>'Cod. Barras', 'AGCO', 'Agrale', 'Alfa Romeo', 'Asia Motors', 'Audi', 'Baldan', 'BMW', 'CASE', 'Caterpillar', 'CBT', 'Chrysler', 'Citroen', 'CLASS', 'Colombo', 'Cross Lander', 'Daewoo', 'DAF', 'Dodge', 'Fiat', 'FIAT ALLIS', 'FNH', 'FNM', 'Ford', 'GM', 'GMC', 'Gurgel', 'Honda', 'Hyster', 'Hyundai', 'IFLÓ'</v>
      </c>
    </row>
    <row r="34" spans="1:3" x14ac:dyDescent="0.25">
      <c r="A34" t="s">
        <v>127</v>
      </c>
      <c r="B34" t="str">
        <f t="shared" si="0"/>
        <v>'International'</v>
      </c>
      <c r="C34" t="str">
        <f t="shared" si="1"/>
        <v>'Cod. Barras', 'AGCO', 'Agrale', 'Alfa Romeo', 'Asia Motors', 'Audi', 'Baldan', 'BMW', 'CASE', 'Caterpillar', 'CBT', 'Chrysler', 'Citroen', 'CLASS', 'Colombo', 'Cross Lander', 'Daewoo', 'DAF', 'Dodge', 'Fiat', 'FIAT ALLIS', 'FNH', 'FNM', 'Ford', 'GM', 'GMC', 'Gurgel', 'Honda', 'Hyster', 'Hyundai', 'IFLÓ', 'International'</v>
      </c>
    </row>
    <row r="35" spans="1:3" x14ac:dyDescent="0.25">
      <c r="A35" t="s">
        <v>128</v>
      </c>
      <c r="B35" t="str">
        <f t="shared" si="0"/>
        <v>'Iveco'</v>
      </c>
      <c r="C35" t="str">
        <f t="shared" si="1"/>
        <v>'Cod. Barras', 'AGCO', 'Agrale', 'Alfa Romeo', 'Asia Motors', 'Audi', 'Baldan', 'BMW', 'CASE', 'Caterpillar', 'CBT', 'Chrysler', 'Citroen', 'CLASS', 'Colombo', 'Cross Lander', 'Daewoo', 'DAF', 'Dodge', 'Fiat', 'FIAT ALLIS', 'FNH', 'FNM', 'Ford', 'GM', 'GMC', 'Gurgel', 'Honda', 'Hyster', 'Hyundai', 'IFLÓ', 'International', 'Iveco'</v>
      </c>
    </row>
    <row r="36" spans="1:3" x14ac:dyDescent="0.25">
      <c r="A36" t="s">
        <v>129</v>
      </c>
      <c r="B36" t="str">
        <f t="shared" si="0"/>
        <v>'J.F.'</v>
      </c>
      <c r="C36" t="str">
        <f t="shared" si="1"/>
        <v>'Cod. Barras', 'AGCO', 'Agrale', 'Alfa Romeo', 'Asia Motors', 'Audi', 'Baldan', 'BMW', 'CASE', 'Caterpillar', 'CBT', 'Chrysler', 'Citroen', 'CLASS', 'Colombo', 'Cross Lander', 'Daewoo', 'DAF', 'Dodge', 'Fiat', 'FIAT ALLIS', 'FNH', 'FNM', 'Ford', 'GM', 'GMC', 'Gurgel', 'Honda', 'Hyster', 'Hyundai', 'IFLÓ', 'International', 'Iveco', 'J.F.'</v>
      </c>
    </row>
    <row r="37" spans="1:3" x14ac:dyDescent="0.25">
      <c r="A37" t="s">
        <v>130</v>
      </c>
      <c r="B37" t="str">
        <f t="shared" si="0"/>
        <v>'Jac'</v>
      </c>
      <c r="C37" t="str">
        <f t="shared" si="1"/>
        <v>'Cod. Barras', 'AGCO', 'Agrale', 'Alfa Romeo', 'Asia Motors', 'Audi', 'Baldan', 'BMW', 'CASE', 'Caterpillar', 'CBT', 'Chrysler', 'Citroen', 'CLASS', 'Colombo', 'Cross Lander', 'Daewoo', 'DAF', 'Dodge', 'Fiat', 'FIAT ALLIS', 'FNH', 'FNM', 'Ford', 'GM', 'GMC', 'Gurgel', 'Honda', 'Hyster', 'Hyundai', 'IFLÓ', 'International', 'Iveco', 'J.F.', 'Jac'</v>
      </c>
    </row>
    <row r="38" spans="1:3" x14ac:dyDescent="0.25">
      <c r="A38" t="s">
        <v>131</v>
      </c>
      <c r="B38" t="str">
        <f t="shared" si="0"/>
        <v>'Jacto'</v>
      </c>
      <c r="C38" t="str">
        <f t="shared" si="1"/>
        <v>'Cod. Barras', 'AGCO', 'Agrale', 'Alfa Romeo', 'Asia Motors', 'Audi', 'Baldan', 'BMW', 'CASE', 'Caterpillar', 'CBT', 'Chrysler', 'Citroen', 'CLASS', 'Colombo', 'Cross Lander', 'Daewoo', 'DAF', 'Dodge', 'Fiat', 'FIAT ALLIS', 'FNH', 'FNM', 'Ford', 'GM', 'GMC', 'Gurgel', 'Honda', 'Hyster', 'Hyundai', 'IFLÓ', 'International', 'Iveco', 'J.F.', 'Jac', 'Jacto'</v>
      </c>
    </row>
    <row r="39" spans="1:3" x14ac:dyDescent="0.25">
      <c r="A39" t="s">
        <v>132</v>
      </c>
      <c r="B39" t="str">
        <f t="shared" si="0"/>
        <v>'JAN'</v>
      </c>
      <c r="C39" t="str">
        <f t="shared" si="1"/>
        <v>'Cod. Barras', 'AGCO', 'Agrale', 'Alfa Romeo', 'Asia Motors', 'Audi', 'Baldan', 'BMW', 'CASE', 'Caterpillar', 'CBT', 'Chrysler', 'Citroen', 'CLASS', 'Colombo', 'Cross Lander', 'Daewoo', 'DAF', 'Dodge', 'Fiat', 'FIAT ALLIS', 'FNH', 'FNM', 'Ford', 'GM', 'GMC', 'Gurgel', 'Honda', 'Hyster', 'Hyundai', 'IFLÓ', 'International', 'Iveco', 'J.F.', 'Jac', 'Jacto', 'JAN'</v>
      </c>
    </row>
    <row r="40" spans="1:3" x14ac:dyDescent="0.25">
      <c r="A40" t="s">
        <v>133</v>
      </c>
      <c r="B40" t="str">
        <f t="shared" si="0"/>
        <v>'Jeep'</v>
      </c>
      <c r="C40" t="str">
        <f t="shared" si="1"/>
        <v>'Cod. Barras', 'AGCO', 'Agrale', 'Alfa Romeo', 'Asia Motors', 'Audi', 'Baldan', 'BMW', 'CASE', 'Caterpillar', 'CBT', 'Chrysler', 'Citroen', 'CLASS', 'Colombo', 'Cross Lander', 'Daewoo', 'DAF', 'Dodge', 'Fiat', 'FIAT ALLIS', 'FNH', 'FNM', 'Ford', 'GM', 'GMC', 'Gurgel', 'Honda', 'Hyster', 'Hyundai', 'IFLÓ', 'International', 'Iveco', 'J.F.', 'Jac', 'Jacto', 'JAN', 'Jeep'</v>
      </c>
    </row>
    <row r="41" spans="1:3" x14ac:dyDescent="0.25">
      <c r="A41" t="s">
        <v>134</v>
      </c>
      <c r="B41" t="str">
        <f t="shared" si="0"/>
        <v>'John Deere'</v>
      </c>
      <c r="C41"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v>
      </c>
    </row>
    <row r="42" spans="1:3" x14ac:dyDescent="0.25">
      <c r="A42" t="s">
        <v>135</v>
      </c>
      <c r="B42" t="str">
        <f t="shared" si="0"/>
        <v>'Jumil'</v>
      </c>
      <c r="C42"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v>
      </c>
    </row>
    <row r="43" spans="1:3" x14ac:dyDescent="0.25">
      <c r="A43" t="s">
        <v>136</v>
      </c>
      <c r="B43" t="str">
        <f t="shared" si="0"/>
        <v>'Kia'</v>
      </c>
      <c r="C43"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v>
      </c>
    </row>
    <row r="44" spans="1:3" x14ac:dyDescent="0.25">
      <c r="A44" t="s">
        <v>137</v>
      </c>
      <c r="B44" t="str">
        <f t="shared" si="0"/>
        <v>'Komatsu'</v>
      </c>
      <c r="C44"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v>
      </c>
    </row>
    <row r="45" spans="1:3" x14ac:dyDescent="0.25">
      <c r="A45" t="s">
        <v>138</v>
      </c>
      <c r="B45" t="str">
        <f t="shared" si="0"/>
        <v>'Lada'</v>
      </c>
      <c r="C45"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v>
      </c>
    </row>
    <row r="46" spans="1:3" x14ac:dyDescent="0.25">
      <c r="A46" t="s">
        <v>139</v>
      </c>
      <c r="B46" t="str">
        <f t="shared" si="0"/>
        <v>'Land Rover'</v>
      </c>
      <c r="C46"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v>
      </c>
    </row>
    <row r="47" spans="1:3" x14ac:dyDescent="0.25">
      <c r="A47" t="s">
        <v>140</v>
      </c>
      <c r="B47" t="str">
        <f t="shared" si="0"/>
        <v>'Man'</v>
      </c>
      <c r="C47"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v>
      </c>
    </row>
    <row r="48" spans="1:3" x14ac:dyDescent="0.25">
      <c r="A48" t="s">
        <v>141</v>
      </c>
      <c r="B48" t="str">
        <f t="shared" si="0"/>
        <v>'Marchesan'</v>
      </c>
      <c r="C48"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v>
      </c>
    </row>
    <row r="49" spans="1:3" x14ac:dyDescent="0.25">
      <c r="A49" t="s">
        <v>142</v>
      </c>
      <c r="B49" t="str">
        <f t="shared" si="0"/>
        <v>'Marcopolo'</v>
      </c>
      <c r="C49"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v>
      </c>
    </row>
    <row r="50" spans="1:3" x14ac:dyDescent="0.25">
      <c r="A50" t="s">
        <v>143</v>
      </c>
      <c r="B50" t="str">
        <f t="shared" si="0"/>
        <v>'MARRUCCI'</v>
      </c>
      <c r="C50"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v>
      </c>
    </row>
    <row r="51" spans="1:3" x14ac:dyDescent="0.25">
      <c r="A51" t="s">
        <v>144</v>
      </c>
      <c r="B51" t="str">
        <f t="shared" si="0"/>
        <v>'Mazda'</v>
      </c>
      <c r="C51"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v>
      </c>
    </row>
    <row r="52" spans="1:3" x14ac:dyDescent="0.25">
      <c r="A52" t="s">
        <v>145</v>
      </c>
      <c r="B52" t="str">
        <f t="shared" si="0"/>
        <v>'Mercedes-Benz'</v>
      </c>
      <c r="C52"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v>
      </c>
    </row>
    <row r="53" spans="1:3" x14ac:dyDescent="0.25">
      <c r="A53" t="s">
        <v>146</v>
      </c>
      <c r="B53" t="str">
        <f t="shared" si="0"/>
        <v>'Mini'</v>
      </c>
      <c r="C53"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v>
      </c>
    </row>
    <row r="54" spans="1:3" x14ac:dyDescent="0.25">
      <c r="A54" t="s">
        <v>147</v>
      </c>
      <c r="B54" t="str">
        <f t="shared" si="0"/>
        <v>'Mitsubishi'</v>
      </c>
      <c r="C54"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v>
      </c>
    </row>
    <row r="55" spans="1:3" x14ac:dyDescent="0.25">
      <c r="A55" t="s">
        <v>148</v>
      </c>
      <c r="B55" t="str">
        <f t="shared" si="0"/>
        <v>'New Holland'</v>
      </c>
      <c r="C55"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v>
      </c>
    </row>
    <row r="56" spans="1:3" x14ac:dyDescent="0.25">
      <c r="A56" t="s">
        <v>149</v>
      </c>
      <c r="B56" t="str">
        <f t="shared" si="0"/>
        <v>'Nissan'</v>
      </c>
      <c r="C56"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v>
      </c>
    </row>
    <row r="57" spans="1:3" x14ac:dyDescent="0.25">
      <c r="A57" t="s">
        <v>150</v>
      </c>
      <c r="B57" t="str">
        <f t="shared" si="0"/>
        <v>'Peugeot'</v>
      </c>
      <c r="C57"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v>
      </c>
    </row>
    <row r="58" spans="1:3" x14ac:dyDescent="0.25">
      <c r="A58" t="s">
        <v>151</v>
      </c>
      <c r="B58" t="str">
        <f t="shared" si="0"/>
        <v>'Porsche'</v>
      </c>
      <c r="C58"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v>
      </c>
    </row>
    <row r="59" spans="1:3" x14ac:dyDescent="0.25">
      <c r="A59" t="s">
        <v>152</v>
      </c>
      <c r="B59" t="str">
        <f t="shared" si="0"/>
        <v>'Projelmec'</v>
      </c>
      <c r="C59"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v>
      </c>
    </row>
    <row r="60" spans="1:3" x14ac:dyDescent="0.25">
      <c r="A60" t="s">
        <v>153</v>
      </c>
      <c r="B60" t="str">
        <f t="shared" si="0"/>
        <v>'Randon'</v>
      </c>
      <c r="C60"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v>
      </c>
    </row>
    <row r="61" spans="1:3" x14ac:dyDescent="0.25">
      <c r="A61" t="s">
        <v>154</v>
      </c>
      <c r="B61" t="str">
        <f t="shared" si="0"/>
        <v>'Renault'</v>
      </c>
      <c r="C61"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v>
      </c>
    </row>
    <row r="62" spans="1:3" x14ac:dyDescent="0.25">
      <c r="A62" t="s">
        <v>155</v>
      </c>
      <c r="B62" t="str">
        <f t="shared" si="0"/>
        <v>'Scania'</v>
      </c>
      <c r="C62"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v>
      </c>
    </row>
    <row r="63" spans="1:3" x14ac:dyDescent="0.25">
      <c r="A63" t="s">
        <v>156</v>
      </c>
      <c r="B63" t="str">
        <f t="shared" si="0"/>
        <v>'Seat'</v>
      </c>
      <c r="C63"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v>
      </c>
    </row>
    <row r="64" spans="1:3" x14ac:dyDescent="0.25">
      <c r="A64" t="s">
        <v>157</v>
      </c>
      <c r="B64" t="str">
        <f t="shared" si="0"/>
        <v>'STARA'</v>
      </c>
      <c r="C64"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v>
      </c>
    </row>
    <row r="65" spans="1:3" x14ac:dyDescent="0.25">
      <c r="A65" t="s">
        <v>158</v>
      </c>
      <c r="B65" t="str">
        <f t="shared" si="0"/>
        <v>'Subaru'</v>
      </c>
      <c r="C65"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v>
      </c>
    </row>
    <row r="66" spans="1:3" x14ac:dyDescent="0.25">
      <c r="A66" t="s">
        <v>159</v>
      </c>
      <c r="B66" t="str">
        <f t="shared" si="0"/>
        <v>'Suzuki'</v>
      </c>
      <c r="C66"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 'Suzuki'</v>
      </c>
    </row>
    <row r="67" spans="1:3" x14ac:dyDescent="0.25">
      <c r="A67" t="s">
        <v>160</v>
      </c>
      <c r="B67" t="str">
        <f t="shared" si="0"/>
        <v>'Toyota'</v>
      </c>
      <c r="C67"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 'Suzuki', 'Toyota'</v>
      </c>
    </row>
    <row r="68" spans="1:3" x14ac:dyDescent="0.25">
      <c r="A68" t="s">
        <v>161</v>
      </c>
      <c r="B68" t="str">
        <f t="shared" ref="B68:B73" si="2">"'"&amp;TRIM(A68)&amp;"'"</f>
        <v>'Troller'</v>
      </c>
      <c r="C68"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 'Suzuki', 'Toyota', 'Troller'</v>
      </c>
    </row>
    <row r="69" spans="1:3" x14ac:dyDescent="0.25">
      <c r="A69" t="s">
        <v>162</v>
      </c>
      <c r="B69" t="str">
        <f t="shared" si="2"/>
        <v>'Valtra'</v>
      </c>
      <c r="C69" t="str">
        <f t="shared" ref="C69:C73" si="3">C68&amp;", "&amp;B69</f>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 'Suzuki', 'Toyota', 'Troller', 'Valtra'</v>
      </c>
    </row>
    <row r="70" spans="1:3" x14ac:dyDescent="0.25">
      <c r="A70" t="s">
        <v>163</v>
      </c>
      <c r="B70" t="str">
        <f t="shared" si="2"/>
        <v>'Vence Tudo'</v>
      </c>
      <c r="C70" t="str">
        <f t="shared" si="3"/>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 'Suzuki', 'Toyota', 'Troller', 'Valtra', 'Vence Tudo'</v>
      </c>
    </row>
    <row r="71" spans="1:3" x14ac:dyDescent="0.25">
      <c r="A71" t="s">
        <v>164</v>
      </c>
      <c r="B71" t="str">
        <f t="shared" si="2"/>
        <v>'Volkswagen'</v>
      </c>
      <c r="C71" t="str">
        <f t="shared" si="3"/>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 'Suzuki', 'Toyota', 'Troller', 'Valtra', 'Vence Tudo', 'Volkswagen'</v>
      </c>
    </row>
    <row r="72" spans="1:3" x14ac:dyDescent="0.25">
      <c r="A72" t="s">
        <v>165</v>
      </c>
      <c r="B72" t="str">
        <f t="shared" si="2"/>
        <v>'Volvo'</v>
      </c>
      <c r="C72" t="str">
        <f t="shared" si="3"/>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 'Suzuki', 'Toyota', 'Troller', 'Valtra', 'Vence Tudo', 'Volkswagen', 'Volvo'</v>
      </c>
    </row>
    <row r="73" spans="1:3" x14ac:dyDescent="0.25">
      <c r="A73" t="s">
        <v>166</v>
      </c>
      <c r="B73" t="str">
        <f t="shared" si="2"/>
        <v>'Yale'</v>
      </c>
      <c r="C73" t="str">
        <f t="shared" si="3"/>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 'Suzuki', 'Toyota', 'Troller', 'Valtra', 'Vence Tudo', 'Volkswagen', 'Volvo', 'Yale'</v>
      </c>
    </row>
  </sheetData>
  <autoFilter ref="A3:C3" xr:uid="{FED96145-C300-4495-AD4D-1A98E352DA30}"/>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Regras_SKF</vt: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Carolina de Campos Salles</dc:creator>
  <cp:lastModifiedBy>Ezequiel Morato De Almeida</cp:lastModifiedBy>
  <dcterms:created xsi:type="dcterms:W3CDTF">2018-12-04T11:09:32Z</dcterms:created>
  <dcterms:modified xsi:type="dcterms:W3CDTF">2019-03-07T21:50:29Z</dcterms:modified>
</cp:coreProperties>
</file>