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pinso365-my.sharepoint.com/personal/kwesi_gepi-attee_planninginspectorate_gov_uk/Documents/Documents/Regression in Progress/"/>
    </mc:Choice>
  </mc:AlternateContent>
  <xr:revisionPtr revIDLastSave="1475" documentId="14_{4F051B4F-F989-4EE9-8E09-BA813F5E1E8D}" xr6:coauthVersionLast="47" xr6:coauthVersionMax="47" xr10:uidLastSave="{4B16CA5A-5B68-4D76-8D52-29590DA7D237}"/>
  <bookViews>
    <workbookView xWindow="-28920" yWindow="105" windowWidth="29040" windowHeight="15840" tabRatio="723" firstSheet="3" activeTab="3" xr2:uid="{AE82F993-16FC-4AEB-9E8F-1F4115139ACB}"/>
  </bookViews>
  <sheets>
    <sheet name="Appeals full plan journey" sheetId="8" r:id="rId1"/>
    <sheet name="Data" sheetId="32" r:id="rId2"/>
    <sheet name="1.TS_LPA" sheetId="3" r:id="rId3"/>
    <sheet name="3.TS_What Type of Planning" sheetId="6" r:id="rId4"/>
    <sheet name="4.TS_Prior Approval ex Home" sheetId="9" r:id="rId5"/>
    <sheet name="5.TS_Cond Householder perm" sheetId="10" r:id="rId6"/>
    <sheet name="6.TS_Something else" sheetId="12" r:id="rId7"/>
    <sheet name="7.TS_Any of the Following" sheetId="14" r:id="rId8"/>
    <sheet name="8.TS_Listed Building HH" sheetId="11" r:id="rId9"/>
    <sheet name="9.TS_FP App GrantedOrRefused" sheetId="15" r:id="rId10"/>
    <sheet name="10.TS_HH App GrantedOrRefused" sheetId="16" r:id="rId11"/>
    <sheet name="11. TS_FP Decision Date" sheetId="17" r:id="rId12"/>
    <sheet name="12. TS_FP_Date Decision Due" sheetId="19" r:id="rId13"/>
    <sheet name="12. TS_HH_Date Decision Due" sheetId="23" r:id="rId14"/>
    <sheet name="13. TS_HH Decision Date " sheetId="18" r:id="rId15"/>
    <sheet name="14. TS_FP Enforcement" sheetId="20" r:id="rId16"/>
    <sheet name="15. TS_HH Enforcement" sheetId="21" r:id="rId17"/>
    <sheet name="16. TS_Claiming any costs" sheetId="22" r:id="rId18"/>
    <sheet name="17. TS_FP Use this service" sheetId="24" r:id="rId19"/>
    <sheet name="18. TS_HH Use this service" sheetId="25" r:id="rId20"/>
    <sheet name="19. TS_FP Application Number" sheetId="26" r:id="rId21"/>
    <sheet name="20. TS_HH Application Number" sheetId="29" r:id="rId22"/>
    <sheet name="21. TS_FP Email_Address" sheetId="27" r:id="rId23"/>
    <sheet name="22. TS_HH Email_Address" sheetId="31" r:id="rId24"/>
    <sheet name="21. TS_FP List_of_Documents" sheetId="33" r:id="rId25"/>
    <sheet name="Features" sheetId="2" r:id="rId26"/>
    <sheet name="Traceability" sheetId="1" r:id="rId27"/>
    <sheet name="Iusses_Errors_Unknowns" sheetId="30" r:id="rId28"/>
    <sheet name="Versioning" sheetId="7"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6" l="1"/>
  <c r="E15" i="26"/>
  <c r="E15" i="31"/>
  <c r="E15" i="27"/>
  <c r="E9" i="29"/>
  <c r="E13" i="27"/>
  <c r="E9" i="27"/>
  <c r="E13" i="31"/>
  <c r="E9" i="31"/>
  <c r="E15" i="29"/>
  <c r="E9" i="26"/>
  <c r="F14" i="6"/>
  <c r="F11" i="6"/>
  <c r="F14" i="3"/>
  <c r="F11" i="3"/>
  <c r="F8" i="27"/>
  <c r="F7" i="27"/>
  <c r="F8" i="26"/>
  <c r="F7" i="26"/>
  <c r="F9" i="20"/>
  <c r="F7" i="20"/>
  <c r="F9" i="19"/>
  <c r="F7" i="19"/>
  <c r="F9" i="17"/>
  <c r="F7" i="17"/>
  <c r="F9" i="15"/>
  <c r="F7" i="15"/>
  <c r="F8" i="14"/>
  <c r="F9" i="14"/>
  <c r="B5" i="3"/>
  <c r="B11" i="3"/>
  <c r="B9" i="3"/>
  <c r="B7" i="3"/>
</calcChain>
</file>

<file path=xl/sharedStrings.xml><?xml version="1.0" encoding="utf-8"?>
<sst xmlns="http://schemas.openxmlformats.org/spreadsheetml/2006/main" count="2279" uniqueCount="1235">
  <si>
    <t>Test ID</t>
  </si>
  <si>
    <t>Test description:</t>
  </si>
  <si>
    <t>Pre-condition:</t>
  </si>
  <si>
    <t>Test steps:</t>
  </si>
  <si>
    <t>Test data:</t>
  </si>
  <si>
    <t>Expected results:</t>
  </si>
  <si>
    <t>Actual results:</t>
  </si>
  <si>
    <t>Post-condition:</t>
  </si>
  <si>
    <t>Comments:</t>
  </si>
  <si>
    <t>Time taken to execute mins (optional):</t>
  </si>
  <si>
    <t>The appellant is on the 'local planning department' page</t>
  </si>
  <si>
    <t>1. Observe the page title, tab title,</t>
  </si>
  <si>
    <t>The appellant is still on the 'local planning department' page</t>
  </si>
  <si>
    <t>N/A</t>
  </si>
  <si>
    <t>1. Observe the h1,</t>
  </si>
  <si>
    <t>1. Observe the url,</t>
  </si>
  <si>
    <t>1. The appellant is on the 'local planning department' page</t>
  </si>
  <si>
    <t>Navigation</t>
  </si>
  <si>
    <t>https://appeal-planning-decision.service.gov.uk/before-you-start/type-of-planning-application</t>
  </si>
  <si>
    <t>The appellant is on the 'before you start' page</t>
  </si>
  <si>
    <t>1. Click the continue button</t>
  </si>
  <si>
    <t>https://appeal-planning-decision.service.gov.uk/before-you-start</t>
  </si>
  <si>
    <t>Duplicates BYS_5. Stated explicitly for completeness</t>
  </si>
  <si>
    <t>Negative paths</t>
  </si>
  <si>
    <t>TBD</t>
  </si>
  <si>
    <t>Persistence</t>
  </si>
  <si>
    <t>Test basis: Type of planning application page functionality</t>
  </si>
  <si>
    <t>Description: The appellant can select the type of application as part of their appeal so they can correctly classify the type of appeal they completing</t>
  </si>
  <si>
    <t>WTPA_1</t>
  </si>
  <si>
    <t>The 'type of planning application' page has the correct title,</t>
  </si>
  <si>
    <t>The appellant is on the 'type of planning application' page</t>
  </si>
  <si>
    <t>The appellant is still on the 'type of planning application' page</t>
  </si>
  <si>
    <t>WTPA_2</t>
  </si>
  <si>
    <t>The 'type of planning application' page has the correct h1,</t>
  </si>
  <si>
    <t>WTPA_3</t>
  </si>
  <si>
    <t>The 'type of planning application' page has the correct url,</t>
  </si>
  <si>
    <t>WTPA_4</t>
  </si>
  <si>
    <t>WTPA_5</t>
  </si>
  <si>
    <t>WTPA_6</t>
  </si>
  <si>
    <t>2. The appellant is on the 'listed building householder' page</t>
  </si>
  <si>
    <t>WTPA_7</t>
  </si>
  <si>
    <t>WTPA_8</t>
  </si>
  <si>
    <t>WTPA_9</t>
  </si>
  <si>
    <t>WTPA_10</t>
  </si>
  <si>
    <t>WTPA_11</t>
  </si>
  <si>
    <t>WTPA_12</t>
  </si>
  <si>
    <t>WTPA_13</t>
  </si>
  <si>
    <t>1. The appellant is on the 'type of application' page</t>
  </si>
  <si>
    <t>WTPA_14</t>
  </si>
  <si>
    <t>The appellant will navigate back to the 'type of planning application' page from the 'listed building householder' page</t>
  </si>
  <si>
    <t>The appellant has selected 'Householder planning'and clicked continue and is now on the 'Listed building house holder' page</t>
  </si>
  <si>
    <t>WTPA_15</t>
  </si>
  <si>
    <t>WTPA_16</t>
  </si>
  <si>
    <t>WTPA_17</t>
  </si>
  <si>
    <t>WTPA_18</t>
  </si>
  <si>
    <t>WTPA_19</t>
  </si>
  <si>
    <t>1. Click the browser back button</t>
  </si>
  <si>
    <t>WTPA_20</t>
  </si>
  <si>
    <t>Test basis: Prior approval existing home page functionality</t>
  </si>
  <si>
    <t>Description: The appellant can select whether they have or have not had prior approval for an existing home</t>
  </si>
  <si>
    <t>PAEXH_1</t>
  </si>
  <si>
    <t>The 'prior approval existing home' page has the correct title,</t>
  </si>
  <si>
    <t>The appellant is on the 'prior approval existing home' page</t>
  </si>
  <si>
    <t>1. Title: Did you apply for prior approval to extend an existing home? - Before you start - Appeal a planning decision - GOV.UK</t>
  </si>
  <si>
    <t>The appellant is still on the 'prior approval existing home' page</t>
  </si>
  <si>
    <t>PAEXH_2</t>
  </si>
  <si>
    <t>The 'prior approval existing home' page has the correct h1,</t>
  </si>
  <si>
    <t>1. h1: Did you apply for prior approval to extend an existing home?</t>
  </si>
  <si>
    <t>PAEXH_3</t>
  </si>
  <si>
    <t>The 'prior approval existing home' page has the correct url,</t>
  </si>
  <si>
    <t>PAEXH_4</t>
  </si>
  <si>
    <t>1. The error page title is: Error: Did you apply for prior approval to extend an existing home? - Before you start - Appeal a planning decision - GOV.UK</t>
  </si>
  <si>
    <t>2. The page has the error message: Select yes if you applied for prior approval to extend an existing home</t>
  </si>
  <si>
    <t>PAEXH_5</t>
  </si>
  <si>
    <t>1. The appellant is on the 'listed building householder' page</t>
  </si>
  <si>
    <t>The apellant is on the 'listed building householder' page</t>
  </si>
  <si>
    <t>2. The appellant is on the 'any of the following' page</t>
  </si>
  <si>
    <t>The appellant is on the 'any of the following' page</t>
  </si>
  <si>
    <t>PAEXH_6</t>
  </si>
  <si>
    <t>The appellant will navigate back from the 'listed building householder' page to the 'prior approval existing home' page</t>
  </si>
  <si>
    <t>PAXEH_7</t>
  </si>
  <si>
    <t>PAXEH_8</t>
  </si>
  <si>
    <t>The appellant will navigate from the 'prior approval existing home page' to the 'listed building householder' page</t>
  </si>
  <si>
    <t>The appellant is on the 'listed building householder' page</t>
  </si>
  <si>
    <t>Duplicates PAEXH_5. Stated explicitly for completeness</t>
  </si>
  <si>
    <t>PAXEH_9</t>
  </si>
  <si>
    <t>Test basis: Conditions householder permission page functionality</t>
  </si>
  <si>
    <t>Description: The appellant can select whether their appeal conditions are for househlder planning</t>
  </si>
  <si>
    <t>CHP_1</t>
  </si>
  <si>
    <t>The 'conditions householder permission' page has the correct title,</t>
  </si>
  <si>
    <t>1. Title: Are the conditions for householder planning permission? - Before you start - Appeal a planning decision - GOV.UK</t>
  </si>
  <si>
    <t>CHP_2</t>
  </si>
  <si>
    <t>The 'conditions householder permission' page has the correct h1,</t>
  </si>
  <si>
    <t>1. h1: Are the conditions for householder planning permission?</t>
  </si>
  <si>
    <t>CHP_3</t>
  </si>
  <si>
    <t>The 'conditions householder permission' page has the correct url,</t>
  </si>
  <si>
    <t>CHP_4</t>
  </si>
  <si>
    <t>1. Without selecting any {conditions householder permission}, click continue</t>
  </si>
  <si>
    <t>1. The error page title is: Error: Are the conditions for householder planning permission? - Before you start - Appeal a planning decision - GOV.UK</t>
  </si>
  <si>
    <t>2. The page has the error message: Select yes if the conditions are for householder planning permission</t>
  </si>
  <si>
    <t>CHP_5</t>
  </si>
  <si>
    <t>1. Select a {conditions householder permission}, and click continue</t>
  </si>
  <si>
    <t>{conditions householder permission}: Yes</t>
  </si>
  <si>
    <t>{conditions householder permission}: No</t>
  </si>
  <si>
    <t>1. The appellant is on the 'any of the following' page</t>
  </si>
  <si>
    <t>CHP_6</t>
  </si>
  <si>
    <t>The appellant will navigate back from the 'listed building householder' page to the 'conditions householder permission' page</t>
  </si>
  <si>
    <t>2. {conditions for householder}: Yes</t>
  </si>
  <si>
    <t>CHP_7</t>
  </si>
  <si>
    <t>The appellant will navigate back from the 'any of the following' page to the 'conditions householder permission' page</t>
  </si>
  <si>
    <t>2. {conditions for householder}: No</t>
  </si>
  <si>
    <t>CHP_8</t>
  </si>
  <si>
    <t>The appellant will navigate from the 'conditions householder permission' page to the 'listed building householder' page</t>
  </si>
  <si>
    <t>The appellant is on the 'conditions householder permission' page</t>
  </si>
  <si>
    <t>1. Select a {conditions householder permission} radio button, and click continue</t>
  </si>
  <si>
    <t>1. {conditions for householder}: Yes</t>
  </si>
  <si>
    <t>CHP_9</t>
  </si>
  <si>
    <t>The appellant will navigate from the 'conditions householder permission' page to the 'any of the following' page</t>
  </si>
  <si>
    <t>1. {conditions for householder}: No</t>
  </si>
  <si>
    <t>Detail</t>
  </si>
  <si>
    <t>Create an appeal</t>
  </si>
  <si>
    <t>Appellant can create and complete an appeal</t>
  </si>
  <si>
    <t>Completion of an appeal creates a PDF</t>
  </si>
  <si>
    <t>Appellant receives a PDF which reflects the answers for the appeal they completed</t>
  </si>
  <si>
    <t>Appellant can save an appeal and return to it with all the choice data saved</t>
  </si>
  <si>
    <t>After the task list/us this service page, the user can save their appeal and return to it at a later date.</t>
  </si>
  <si>
    <t>Appellant selections are persisted on all pages after they have navigated away from the page</t>
  </si>
  <si>
    <t>Appellant can leave and return to the appeal at a later date and all details will be retained for their appeal</t>
  </si>
  <si>
    <t xml:space="preserve">When the appellant has made a valid selection the user clicks the accept/continue or back button they are taken to another page </t>
  </si>
  <si>
    <t>Notify</t>
  </si>
  <si>
    <t>Notify service</t>
  </si>
  <si>
    <t>The appellant and LPA will both receive an email once the appeal is complete</t>
  </si>
  <si>
    <t>The appellant will receive an email with a link when they have opted to save and come back later</t>
  </si>
  <si>
    <t>The notify service has all the upto date templates</t>
  </si>
  <si>
    <t>Email notifications</t>
  </si>
  <si>
    <t>The appellant  receives an email with a link so they can confirm their email address and continue with their application</t>
  </si>
  <si>
    <t xml:space="preserve">Horizon connectivity </t>
  </si>
  <si>
    <t>Horizon connectivity/Back office</t>
  </si>
  <si>
    <t>All the data entered by the appellant is correctly displayed in Horizon/Back office</t>
  </si>
  <si>
    <t>Areas of the software to cover (Full appeal):</t>
  </si>
  <si>
    <t>Specification ID:</t>
  </si>
  <si>
    <t>Specifications:</t>
  </si>
  <si>
    <t>Test ID:</t>
  </si>
  <si>
    <t>Tickets/Build ref:</t>
  </si>
  <si>
    <t>Before you start:</t>
  </si>
  <si>
    <t>Elidgible to use this service:</t>
  </si>
  <si>
    <t>Check your answers:</t>
  </si>
  <si>
    <t>Author</t>
  </si>
  <si>
    <t>Kwesi Gepi-Attee</t>
  </si>
  <si>
    <t>Date</t>
  </si>
  <si>
    <t>Reviewed</t>
  </si>
  <si>
    <t>Version</t>
  </si>
  <si>
    <t>Versioning history:</t>
  </si>
  <si>
    <t>Details</t>
  </si>
  <si>
    <t>ToDo:</t>
  </si>
  <si>
    <t xml:space="preserve">Created template for Before you start appeal and filled test criteria and steps for execution. Added appeals features template and a draft template for a traceability matrix for coe coverage.  </t>
  </si>
  <si>
    <t>Created template for What type of Planning page, filled test criteria and steps for execution (except negative path, BVA, Equivalence testing analysis etc). Added screen shots of full user journey and zoom of specific pages as the full journey resolution is low.</t>
  </si>
  <si>
    <t>Changed document title. Added TS_Prior Approval sheet. Changed numbering for expected results for BYS and WToP pages. Persistence section added to Appeals before you start.</t>
  </si>
  <si>
    <t>TODO: Update 'Prior approval ex Home' expected results to mirror the same format as Appeals before you start expected results. Add the expected result of the page the Appellant should appear on.</t>
  </si>
  <si>
    <t>Add navigaion tests for 3. TS_Pror Approval ex Home</t>
  </si>
  <si>
    <t>Add tests for conditions householder permission. Minor changes to tests when refering to pages so all titles of pages are in quotes</t>
  </si>
  <si>
    <t>LBH_1</t>
  </si>
  <si>
    <t>LBH_2</t>
  </si>
  <si>
    <t>LBH_3</t>
  </si>
  <si>
    <t>LBH_4</t>
  </si>
  <si>
    <t>LBH_5</t>
  </si>
  <si>
    <t>The 'listed building householder' page has the correct url,</t>
  </si>
  <si>
    <t>Test basis: listed building householder page functionality</t>
  </si>
  <si>
    <t>The 'listed building householder' page has the correct title,</t>
  </si>
  <si>
    <t>The 'listed building householder' page has the correct h1,</t>
  </si>
  <si>
    <t>1. Without selecting any {listed building householder}, click continue</t>
  </si>
  <si>
    <t>1. Select a {listed building householder}, and click continue</t>
  </si>
  <si>
    <t>{listed building householder}: Yes</t>
  </si>
  <si>
    <t>{listed building householder}: No</t>
  </si>
  <si>
    <t>1. Title: Is your appeal about a listed building? - Before you start - Appeal a planning decision - GOV.UK</t>
  </si>
  <si>
    <t>1. h1: Is your appeal about a listed building?</t>
  </si>
  <si>
    <t>1. The error page title is: Error: Is your appeal about a listed building? - Before you start - Appeal a planning decision - GOV.UK</t>
  </si>
  <si>
    <t>1. The appellant is on the 'use existing service listed building' page</t>
  </si>
  <si>
    <t>1. The appellant is on the 'granted or refused householder' page</t>
  </si>
  <si>
    <t>1.0.1</t>
  </si>
  <si>
    <t>1.0.2</t>
  </si>
  <si>
    <t>1.0.3</t>
  </si>
  <si>
    <t>1.0.4</t>
  </si>
  <si>
    <t>1.0.5</t>
  </si>
  <si>
    <t>1.0.6</t>
  </si>
  <si>
    <t>Unmerging of some actual result for TS_Before you start. Added TS_Listed building page and completed initial page validation tests. Edits to the user journey diagram to include any of the following and listed householder page</t>
  </si>
  <si>
    <t>LBH_6</t>
  </si>
  <si>
    <t>The appellant will navigate back from the 'granted or refused householder' page to the 'listed building householder' page</t>
  </si>
  <si>
    <t>Description: The appellant can select whether their householder appeal is for a listed building or not</t>
  </si>
  <si>
    <t>The appellant is on the 'listed building householder' page, has selected No, clicked continue, and is now on the 'granted refused householder' page</t>
  </si>
  <si>
    <t>1. Click the back button within the page (not the browser)</t>
  </si>
  <si>
    <t>1. The appellant is on the 'conditions householder permission' page</t>
  </si>
  <si>
    <t>LBH_7</t>
  </si>
  <si>
    <t>The appelant will navigate back from the 'use existing service listed building' page to the 'listed building householder'page</t>
  </si>
  <si>
    <t>The appellant is on the 'listed building householder' page, has selected Yes, clicked continue, and is now on the 'use existing service listed building' page</t>
  </si>
  <si>
    <t>LBH_8</t>
  </si>
  <si>
    <t>LBH_9</t>
  </si>
  <si>
    <t>The apellant will navigate from the 'listed building householder' page to the 'granted or refused householder' page</t>
  </si>
  <si>
    <t>The apellant will navigate from the 'listed building householder' page to the 'use existing service listed building' page</t>
  </si>
  <si>
    <t>Select a {listed buidling householder} radio button, and click continue</t>
  </si>
  <si>
    <t>1. {listed building householder}: No</t>
  </si>
  <si>
    <t>1. {listed building householder}: Yes</t>
  </si>
  <si>
    <t>1. The appellant is on the 'use existing service householder' page</t>
  </si>
  <si>
    <t>The appellant is on the 'granted or refused householder' page</t>
  </si>
  <si>
    <t>The appellant is on the 'use existing service householder' page</t>
  </si>
  <si>
    <t>Duplicates LBH_5. Stated explicitly for completeness</t>
  </si>
  <si>
    <t>SMTHGELSE_1</t>
  </si>
  <si>
    <t>The 'use existing service application type' page has the correct title,</t>
  </si>
  <si>
    <t>The 'use existing service application type' page has the correct h1,</t>
  </si>
  <si>
    <t>The 'use existing service application type' page has the correct url,</t>
  </si>
  <si>
    <t>SMTHGELSE_2</t>
  </si>
  <si>
    <t>SMTHGELSE_3</t>
  </si>
  <si>
    <t>SMTHGELSE_4</t>
  </si>
  <si>
    <t>The appellant is on the 'use existing service application type' page</t>
  </si>
  <si>
    <t>1. Title: You need to use the existing service - Before you start - Appeal a planning decision - GOV.UK</t>
  </si>
  <si>
    <t>1. h1: You need to use the existing service</t>
  </si>
  <si>
    <t>Description: The appellant can select something else, or I have not made a planning application on the type of application page. This will navigate them to this shutter page</t>
  </si>
  <si>
    <t>SMTHGELSE_5</t>
  </si>
  <si>
    <t>{type of application}: Something else</t>
  </si>
  <si>
    <t>{type of application}: I have not made a planning application</t>
  </si>
  <si>
    <t>1. The appellant is on the 'use a different service application type' page</t>
  </si>
  <si>
    <t>The appellant is on the 'use a different service application type' page</t>
  </si>
  <si>
    <t>Test basis: The use existing service application type page functionality</t>
  </si>
  <si>
    <t>Adding the something else page, reorder test sheet names and add new screen shots to match. Added user journey sheet and started any of the following sheet</t>
  </si>
  <si>
    <t>Test basis: The any of the following page functionality</t>
  </si>
  <si>
    <t>Description: The appellant can select whether their development is a listed buidling, major dwelling, major general industry, major retail, or major travelling or caravan pitch on this page.  Depending on the appeal type the appeallant may or may not be able to continue using this service.</t>
  </si>
  <si>
    <t>AOTF_1</t>
  </si>
  <si>
    <t>AOTF_2</t>
  </si>
  <si>
    <t>AOTF_3</t>
  </si>
  <si>
    <t>The 'any of the following' page has the correct title,</t>
  </si>
  <si>
    <t>The 'any of the following' page has the correct h1,</t>
  </si>
  <si>
    <t>The 'any of the following' page has the correct url,</t>
  </si>
  <si>
    <t>Appeal types</t>
  </si>
  <si>
    <t>Full Planning</t>
  </si>
  <si>
    <t>Householder</t>
  </si>
  <si>
    <t>Select an LPA</t>
  </si>
  <si>
    <t>Test Script</t>
  </si>
  <si>
    <t>Appellant can search for their LPA by typing the letters in the drop down box</t>
  </si>
  <si>
    <t xml:space="preserve">Appellant can search fo their LPA using the drop down and scrolling through the LPAs </t>
  </si>
  <si>
    <t>Upload a file</t>
  </si>
  <si>
    <t>Drag and drop a single file</t>
  </si>
  <si>
    <t>Use windows file explorer to select a single file</t>
  </si>
  <si>
    <t>Drag and drop multiple files</t>
  </si>
  <si>
    <t>Use windows file explorer to select multiple files</t>
  </si>
  <si>
    <t>1. Without selecting any {granted, refused,I have not received a decision}, click continue</t>
  </si>
  <si>
    <t>1. Select a {granted, refused,I have not received a decision}, and click continue</t>
  </si>
  <si>
    <t>1. Title: Was your planning application granted or refused? - Before you start - Appeal a planning decision - GOV.UK</t>
  </si>
  <si>
    <t>1. h1: Was your planning application granted or refused?</t>
  </si>
  <si>
    <t>1. The error page title is: Error: Was your planning application granted or refused? - Before you start - Appeal a planning decision - GOV.UK</t>
  </si>
  <si>
    <t>2. The page has the error message: Select if your planning application was granted or refused, or if you have not received a decision</t>
  </si>
  <si>
    <t>{granted, refused,I have not received a decision}: Granted</t>
  </si>
  <si>
    <t>{granted, refused,I have not received a decision}: I have not received a decision</t>
  </si>
  <si>
    <t>{granted, refused,I have not received a decision}: Refused</t>
  </si>
  <si>
    <t>Select a {granted, refused, I have not received a decision} radio button, and click continue</t>
  </si>
  <si>
    <t>1. {granted, refused,I have not received a decision}: Granted</t>
  </si>
  <si>
    <t>2. {granted, refused,I have not received a decision}: Refused</t>
  </si>
  <si>
    <t>3. {granted, refused,I have not received a decision}: I have not received a decision</t>
  </si>
  <si>
    <t>The appellant is on the 'decision date' page</t>
  </si>
  <si>
    <t>The appellant is on the 'date decision due' page</t>
  </si>
  <si>
    <t>The appellant is on the 'due decision date' page</t>
  </si>
  <si>
    <t>1. The appellant is on the 'decision date' page</t>
  </si>
  <si>
    <t>1. The appellant is on the 'due decision date' page</t>
  </si>
  <si>
    <t>1.0.7</t>
  </si>
  <si>
    <t>Added Plan App Granted or Refused page, updated reatures, and deleted user journeys sheet</t>
  </si>
  <si>
    <t>1. The appellant clicks the back button</t>
  </si>
  <si>
    <t>1. Url: https://appeals-service-test.planninginspectorate.gov.uk/before-you-start/local-planning-department</t>
  </si>
  <si>
    <t>1.0.8</t>
  </si>
  <si>
    <t>The 'granted or refused householder' page has the correct title,</t>
  </si>
  <si>
    <t>The 'granted or refused householder' page has the correct h1,</t>
  </si>
  <si>
    <t>The 'granted or refused householder' page has the correct url,</t>
  </si>
  <si>
    <t>1. Title:  Was your planning application granted or refused? - Before you start - Appeal a planning decision - GOV.UK</t>
  </si>
  <si>
    <t>The appellant is still on the 'granted or refused householder' page</t>
  </si>
  <si>
    <t>The appellant is on the 'decision date householder' page</t>
  </si>
  <si>
    <t>The appellant will navigate back from the 'decision date' page to the 'granted or refused householder' page</t>
  </si>
  <si>
    <t>The appellant will navigate back from the 'date decision due' page to the 'granted or refused householder' page</t>
  </si>
  <si>
    <t>The appellant is on the 'granted or refused householder' page, has selected Granted, clicked continue, and is now on the 'decision date' page</t>
  </si>
  <si>
    <t>The appellant is on the 'granted or refused householder' page, has selected Refused, clicked continue, and is now on the 'decision date' page</t>
  </si>
  <si>
    <t>The appellant is on the 'granted or refused householder' page, has selected I have not received a decision, clicked continue, and is now on the 'date decision due' page</t>
  </si>
  <si>
    <t>1. The appellant is on the 'decision date householder' page</t>
  </si>
  <si>
    <t>1. The appellant is on the 'date decision due' page</t>
  </si>
  <si>
    <t>Description: The appellant can select whether their Househodler planning appeal was granted, refused or I have not received a decision</t>
  </si>
  <si>
    <t>Description: The appellant can select whether their Full planning appeal is granted, refused or I have not received a decision</t>
  </si>
  <si>
    <t>1. The appellant is on the 'cannot appeal' page</t>
  </si>
  <si>
    <t>The appellant is on the 'cannot appeal' page</t>
  </si>
  <si>
    <t>Add persistence to the BYS page, completed completed householder granted or refused sheet. Added decision date sheet (to be completed)</t>
  </si>
  <si>
    <t>1. Click the back button</t>
  </si>
  <si>
    <t>*The 6 month calculation currently is inaccurate. It can change depending on the current date or whether the current year is a leap year. It should be set using a day +/- 1 format to ensure the same duration. Ultimately this step can pass generally and allow the appellant on to the next page but the 6 month duration is currently untestable</t>
  </si>
  <si>
    <t>The appellant will navigate to the 'cannot appeal' page</t>
  </si>
  <si>
    <t>HHDD_1</t>
  </si>
  <si>
    <t>HHDD_2</t>
  </si>
  <si>
    <t>HHDD_3</t>
  </si>
  <si>
    <t>HHDD_4</t>
  </si>
  <si>
    <t>HHDD_5</t>
  </si>
  <si>
    <t>HHDD_6</t>
  </si>
  <si>
    <t>Test basis: Decision date householder page functionality</t>
  </si>
  <si>
    <t>Description: The appellant can enter the decision date for their householder planning application</t>
  </si>
  <si>
    <t>The 'decision date householder' page has the correct title,</t>
  </si>
  <si>
    <t>The 'decision date householder' page has the correct h1,</t>
  </si>
  <si>
    <t>The 'decision date householder' page has the correct url,</t>
  </si>
  <si>
    <t>1. Without selecting any {decision date householder}, click continue</t>
  </si>
  <si>
    <t>1. Enter a valid {decision date householder} within the deadline, and click continue</t>
  </si>
  <si>
    <t>1. Enter a valid {decision date householder} outside the deadline, and click continue</t>
  </si>
  <si>
    <t>{decision date householder}: Less than 6 months*</t>
  </si>
  <si>
    <t>{decision date householder}: More than 6 months*</t>
  </si>
  <si>
    <t>1. Title:  What's the decision date on the letter from the local planning department? - Before you start - Appeal a householder planning decision - GOV.UK</t>
  </si>
  <si>
    <t>1. h1: What's the decision date on the letter from the local planning department?</t>
  </si>
  <si>
    <t>1. The error page title is: Error: What's the decision date on the letter from the local planning department? - Before you start - Appeal a householder planning decision - GOV.UK</t>
  </si>
  <si>
    <t>2. The page has the error message: Enter the Decision Date</t>
  </si>
  <si>
    <t>The appellant is still on the 'decision date householder' page</t>
  </si>
  <si>
    <t>HHDD_7</t>
  </si>
  <si>
    <t>HHDD_8</t>
  </si>
  <si>
    <t>HHDD_9</t>
  </si>
  <si>
    <t>HHDD_10</t>
  </si>
  <si>
    <t>The appellant will navigate back from the 'you cannot appeal' page to the 'decision date householder' page</t>
  </si>
  <si>
    <t>1. Enter a valid {decision date householder} within the deadline</t>
  </si>
  <si>
    <t>1. Enter a valid {decision date householder} outside the deadline</t>
  </si>
  <si>
    <t>1. {decision date householder}: Less than 6 months*</t>
  </si>
  <si>
    <t>1. {decision date householder}: More than 6 months*</t>
  </si>
  <si>
    <t>The appellant is on the appellant is on the 'decision date householder' page</t>
  </si>
  <si>
    <t>Duplicates HHDD_5 and HHDD_6. Stated explicitly for completeness</t>
  </si>
  <si>
    <t>Description: The appellant can enter the date their decision was due for their application if they did not receive a decision</t>
  </si>
  <si>
    <t>1. Title: What date was your decision due? - Before you start - Appeal a planning decision - GOV.UK</t>
  </si>
  <si>
    <t>1. h1: What date was your decision due?</t>
  </si>
  <si>
    <t>1. The error page title is: Error: What date was your decision due? - Before you start - Appeal a planning decision - GOV.UK</t>
  </si>
  <si>
    <t>1.0.9</t>
  </si>
  <si>
    <t>LPA_1</t>
  </si>
  <si>
    <t>LPA_2</t>
  </si>
  <si>
    <t>LPA_3</t>
  </si>
  <si>
    <t>LPA_4</t>
  </si>
  <si>
    <t>LPA_5</t>
  </si>
  <si>
    <t>LPA_6</t>
  </si>
  <si>
    <t>LPA_7</t>
  </si>
  <si>
    <t>LPA_8</t>
  </si>
  <si>
    <t>LPA_9</t>
  </si>
  <si>
    <t>LPA_10</t>
  </si>
  <si>
    <t>Page Elements</t>
  </si>
  <si>
    <t>Changed 'Before you start' sheet title to LPA and test ID's to LPA. Within automation tests, verify LPA page test has to be split to verify Url and title separately.This will bring tests in line with the test description and maintain the pattern of one test one result. Making similar changes to 'what type of planning' test sheet too. Added Page Elements section to:  LPA, What type of planning and Prior approval ex home sheets to mirror automated test suite collections.</t>
  </si>
  <si>
    <t>AOTF_4</t>
  </si>
  <si>
    <t>AOTF_5</t>
  </si>
  <si>
    <t>1. Without selecting any {any of the following}, click continue</t>
  </si>
  <si>
    <t>1. Selecting any {any of the following}, click continue</t>
  </si>
  <si>
    <t>{any of the following}: A listed building</t>
  </si>
  <si>
    <t>{any of the following}: Major dwellings</t>
  </si>
  <si>
    <t>{any of the following}: Major retail and services</t>
  </si>
  <si>
    <t>{any of the following}: Major travelling and caravan pitches</t>
  </si>
  <si>
    <t>{any of the following}: None of these</t>
  </si>
  <si>
    <t>AOTF_6</t>
  </si>
  <si>
    <t>AOTF_7</t>
  </si>
  <si>
    <t>AOTF_8</t>
  </si>
  <si>
    <t>AOTF_9</t>
  </si>
  <si>
    <t>AOTF_10</t>
  </si>
  <si>
    <t>1. Title: Was your planning application about any of the following? - Before you start - Appeal a planning decision - GOV.UK</t>
  </si>
  <si>
    <t>1. h1: Was your planning application about any of the following?</t>
  </si>
  <si>
    <t>The appellant is on the 'use existing service development type' page</t>
  </si>
  <si>
    <t>The appellant is on the 'granted or refused' page</t>
  </si>
  <si>
    <t>1. The appellant is on the 'use existing service development type' page</t>
  </si>
  <si>
    <t>1. The appellant is on the 'granted or refused' page</t>
  </si>
  <si>
    <t>1.0.10</t>
  </si>
  <si>
    <t>Added automation tests for Conditions for householder page elements. Added page elements to any of the following sheet.</t>
  </si>
  <si>
    <t>{any of the following}: Major general industry, storage or warehousing</t>
  </si>
  <si>
    <t>2. The page has the error message: Select yes if your appeal is about a listed building</t>
  </si>
  <si>
    <t>Updated listed building comment with an existing bug.</t>
  </si>
  <si>
    <t>1.0.11</t>
  </si>
  <si>
    <t>There is currently a bug to fix both the text and behaviour for this page which currently selects the no radio button as well as the displaying the error: https://pins-ds.atlassian.net/browse/AS-5398</t>
  </si>
  <si>
    <t>The appellant gets an error when NO {conditions householder permissions} is selected and clicks continue</t>
  </si>
  <si>
    <t>The appellant can select a valid {conditions householder permissions} type and clicks continue</t>
  </si>
  <si>
    <t>The appellant gets an error when NO {any of the following} is selected and clicks continue</t>
  </si>
  <si>
    <t>The appellant can select a valid {any of the following} type and clicks continue</t>
  </si>
  <si>
    <t>The appellant gets an error when NO {listed building householder} is selected and clicks continue</t>
  </si>
  <si>
    <t>The appellant can select a valid {listed building householder} type and clicks continue</t>
  </si>
  <si>
    <t>The appellant gets an error when NO {granted, refused,I have not received a decision} is selected and clicks continue</t>
  </si>
  <si>
    <t>The appellant can select a valid {granted, refused,I have not received a decision} type and clicks continue</t>
  </si>
  <si>
    <t>The appellant gets an error when NO {decision date householder} is inputted and clicks continue</t>
  </si>
  <si>
    <t>The appellant can input a valid {decision date householder} within the deadline and clicks continue</t>
  </si>
  <si>
    <t>The appellant can input a valid {decision date householder} outside of the deadline and clicks continue</t>
  </si>
  <si>
    <t>EFP_1</t>
  </si>
  <si>
    <t>EFP_2</t>
  </si>
  <si>
    <t>EFP_3</t>
  </si>
  <si>
    <t>EFP_4</t>
  </si>
  <si>
    <t>EFP_5</t>
  </si>
  <si>
    <t>EFP_6</t>
  </si>
  <si>
    <t>Test basis: Enforcement (Full Planning) notice page functionality</t>
  </si>
  <si>
    <t>Description: The appellant can select whether they have received an enforcement notice or not</t>
  </si>
  <si>
    <t>The appellant is on the 'enforcement notice FP' page</t>
  </si>
  <si>
    <t>1. Title: Have you received an enforcement notice? - Before you start - Appeal a planning decision - GOV.UK</t>
  </si>
  <si>
    <t>1. h1: Have you received an enforcement notice?</t>
  </si>
  <si>
    <t>1. The error page title is: Error: Have you received an enforcement notice? - Before you start - Appeal a planning decision - GOV.UK</t>
  </si>
  <si>
    <t>2. The page has the error message: Select yes if you have received an enforcement notice</t>
  </si>
  <si>
    <t>1. The appellant is on the 'use existing service enforcement notice' page</t>
  </si>
  <si>
    <t>The appellant is on the 'use existing service enforcement notice' page</t>
  </si>
  <si>
    <t>1. The appellant is on the 'can use service' page</t>
  </si>
  <si>
    <t>The appellant is on the 'can use service' page</t>
  </si>
  <si>
    <t>1.0.12</t>
  </si>
  <si>
    <t>This condition has to be revisited as the system changes</t>
  </si>
  <si>
    <t>The use existing service shutter page does not have back buttons. This is current behaviour but will need clarity if this is to enure the user uses the ACP. If so then the browser back button will need consideration. Also this condition has to be revisited as the system changes</t>
  </si>
  <si>
    <t>Duplicates LBH_5. Stated explicitly for completeness. This condition has to be revisited as the system changes</t>
  </si>
  <si>
    <t>1. The appellant is on the 'enforcement notice FP' page</t>
  </si>
  <si>
    <t>The appellant will navigate to the 'enforcement notice FP' page</t>
  </si>
  <si>
    <t>EFP_7</t>
  </si>
  <si>
    <t>EFP_8</t>
  </si>
  <si>
    <t>EFP_9</t>
  </si>
  <si>
    <t>Duplicates EFP_5. Stated explicitly for completeness. This condition has to be revisited as the system changes</t>
  </si>
  <si>
    <t>Duplicates EFP_5. Stated explicitly for completeness.</t>
  </si>
  <si>
    <t>Addition of enforcement page for full planning, and adding colour coding to all previous pages to identify use existing service pages  that will change when the system changes</t>
  </si>
  <si>
    <t>1.0.13</t>
  </si>
  <si>
    <t>Addition of enforcement page for Householder planning</t>
  </si>
  <si>
    <t>Test basis: Enforcement (householder Planning) notice page functionality</t>
  </si>
  <si>
    <t>EHH_1</t>
  </si>
  <si>
    <t>EHH_2</t>
  </si>
  <si>
    <t>EHH_3</t>
  </si>
  <si>
    <t>EHH_4</t>
  </si>
  <si>
    <t>EHH_5</t>
  </si>
  <si>
    <t>1. The appellant is on the 'use a different service enforcement notice' page</t>
  </si>
  <si>
    <t>The appellant is on the 'use a different service enforcement notice' page</t>
  </si>
  <si>
    <t>EHH_6</t>
  </si>
  <si>
    <t>EHH_7</t>
  </si>
  <si>
    <t>EHH_8</t>
  </si>
  <si>
    <t>EHH_9</t>
  </si>
  <si>
    <t>Duplicates EHH_5. Stated explicitly for completeness. This condition has to be revisited as the system changes</t>
  </si>
  <si>
    <t>Duplicates EHH_5. Stated explicitly for completeness.</t>
  </si>
  <si>
    <t>1.0.14</t>
  </si>
  <si>
    <t>Test basis: Claiming costs functionality</t>
  </si>
  <si>
    <t>Description: The appellant can select whether they are claiming costs or not as part of their appeal</t>
  </si>
  <si>
    <t>The 'claiming costs householder' page has the correct title,</t>
  </si>
  <si>
    <t>CACH_1</t>
  </si>
  <si>
    <t>CACH_2</t>
  </si>
  <si>
    <t>1. Select a {claiming costs householder}, and click continue</t>
  </si>
  <si>
    <t>1. Without selecting any {claiming costs householder}, click continue</t>
  </si>
  <si>
    <t>The appellant gets an error when NO {claiming costs householder} is inputted and clicks continue</t>
  </si>
  <si>
    <t>The appellant can select a valid {claiming costs householder} type and clicks continue</t>
  </si>
  <si>
    <t>{claiming costs householder}: Yes</t>
  </si>
  <si>
    <t>{claiming costs householder}: No</t>
  </si>
  <si>
    <t>1. Title: Are you claiming costs as part of your appeal? - Before you start - Appeal a planning decision - GOV.UK</t>
  </si>
  <si>
    <t>1. h1: Are you claiming costs as part of your appeal?</t>
  </si>
  <si>
    <t>1. Error: Are you claiming costs as part of your appeal? - Before you start - Appeal a planning decision - GOV.UK</t>
  </si>
  <si>
    <t>2. The page has the error message: Select yes if you are claiming costs as part of your appeal</t>
  </si>
  <si>
    <t>CACH_3</t>
  </si>
  <si>
    <t>CACH_4</t>
  </si>
  <si>
    <t>CACH_5</t>
  </si>
  <si>
    <t>The 'claiming costs householder' page has the correct h1,</t>
  </si>
  <si>
    <t>The 'claiming costs householder' page has the correct url,</t>
  </si>
  <si>
    <t>The appellant is on the 'claiming costs householder' page</t>
  </si>
  <si>
    <t>CACH_6</t>
  </si>
  <si>
    <t>Addition of Claiming costs, updated EFP_7 EHH_7 pre conditions,</t>
  </si>
  <si>
    <t>CACH_7</t>
  </si>
  <si>
    <t>The appellant will navigate back from the 'use existing service costs' page to the 'claiming any costs' page</t>
  </si>
  <si>
    <t>1. The appellant is on the 'use existing service costs' page</t>
  </si>
  <si>
    <t>The appellant has selected {claiming costs householder}, clicked continue and is now on the 'use existing service costs' page</t>
  </si>
  <si>
    <t>1. The appellant is on the 'claiming costs householder' page</t>
  </si>
  <si>
    <t>CACH_8</t>
  </si>
  <si>
    <t>CACH_9</t>
  </si>
  <si>
    <t>Duplicates CACH_5. Stated explicitly for completeness. This condition has to be revisited as the system changes</t>
  </si>
  <si>
    <t>The appellant is on the 'use existing service costs' page</t>
  </si>
  <si>
    <t>Duplicates CACH_5. Stated explicitly for completeness.</t>
  </si>
  <si>
    <t>The appellant will navigate from the 'claiming any costs' page to the 'use existing service costs' page</t>
  </si>
  <si>
    <t>1.0.15</t>
  </si>
  <si>
    <t>Completed automation tests for claiming any costs, added can use this service householder tests. Completed to a smoke test level verifying the title, url, and H1. Change links will be more involved and can be revisited once the criteria has been established within the test description. Added verification step for 'can use this service FP' to previous enforcement test. Test description for 'can use this service' needs to be updated.</t>
  </si>
  <si>
    <t>1.0.16</t>
  </si>
  <si>
    <t>1.0.17</t>
  </si>
  <si>
    <t>Date decision due (Full Planning) automated tests added. Next: TODO create a Date decision due description for the householder journey HouseHolder or make it clear that the page stays the same but the householder navigation criteria is captured in a different test. Though the final page is shared by having a test for both full planning and householder it is possible to test that routing is still correct in regression.</t>
  </si>
  <si>
    <t>Test basis: Date decision due page functionality when navigating from a Full Planning Application</t>
  </si>
  <si>
    <t>DDDHH_1</t>
  </si>
  <si>
    <t>DDDHH_2</t>
  </si>
  <si>
    <t>DDDHH_3</t>
  </si>
  <si>
    <t>DDDHH_4</t>
  </si>
  <si>
    <t>DDDHH_5</t>
  </si>
  <si>
    <t>DDDHH_6</t>
  </si>
  <si>
    <t>DDDHH_7</t>
  </si>
  <si>
    <t>DDDHH_8</t>
  </si>
  <si>
    <t>DDDHH_9</t>
  </si>
  <si>
    <t>DDDHH_10</t>
  </si>
  <si>
    <t>Duplicates DDDHH_5 and DDDHH_6. Stated explicitly for completeness</t>
  </si>
  <si>
    <t>DDDFP_1</t>
  </si>
  <si>
    <t>DDDFP_2</t>
  </si>
  <si>
    <t>DDDFP_3</t>
  </si>
  <si>
    <t>DDDFP_4</t>
  </si>
  <si>
    <t>DDDFP_5</t>
  </si>
  <si>
    <t>DDDFP_6</t>
  </si>
  <si>
    <t>DDDFP_7</t>
  </si>
  <si>
    <t>DDDFP_8</t>
  </si>
  <si>
    <t>DDDFP_9</t>
  </si>
  <si>
    <t>Duplicates DDDFP_5 and DDDFP_6. Stated explicitly for completeness</t>
  </si>
  <si>
    <t>DDDFP_10</t>
  </si>
  <si>
    <t>Test basis: You can appeal using this service Full Planning functionality</t>
  </si>
  <si>
    <t>Description: The appellant is informed they can appeal using this service and can navigate through the previous pages to alter appeal questions if necessary</t>
  </si>
  <si>
    <t>1. h1: You can appeal using this service</t>
  </si>
  <si>
    <t>1. Title: You can appeal using this service - Before you start - Appeal a planning decision - GOV.UK</t>
  </si>
  <si>
    <t>The appellant is still on the 'use this service' page</t>
  </si>
  <si>
    <t>1. Click {continue to my appeal}</t>
  </si>
  <si>
    <t>{local planning department}: Click change link</t>
  </si>
  <si>
    <t xml:space="preserve">The appeallant navigates back to the 'local planning department' page </t>
  </si>
  <si>
    <t>1. Click the change link for {type of application}</t>
  </si>
  <si>
    <t>1. Click the change link for {local planning department}</t>
  </si>
  <si>
    <t>1. Click the change link for {your appeal is not about}</t>
  </si>
  <si>
    <t>{your appeal is not about}: Click change link</t>
  </si>
  <si>
    <t xml:space="preserve">The appeallant navigates back to the 'any of the following' page </t>
  </si>
  <si>
    <t xml:space="preserve">The appeallant navigates back to the 'type of application' page </t>
  </si>
  <si>
    <t>{type of application}: Click change link</t>
  </si>
  <si>
    <t>1. Click the change link for {was your planning application granted or refused}</t>
  </si>
  <si>
    <t>{was your planning application granted or refused}: Click change link</t>
  </si>
  <si>
    <t>1. Click the change link for {date of decision}</t>
  </si>
  <si>
    <t>{date of decision}: Click change link</t>
  </si>
  <si>
    <t>1. Click the change link for {have you received an enforcement}</t>
  </si>
  <si>
    <t>{have you received an enforcement}: Click change link</t>
  </si>
  <si>
    <t>The appellant will navigate to the 'have you received an enforcement' page when they click the change link</t>
  </si>
  <si>
    <t>The appellant will navigate to the 'date of decision' page when they click the change link</t>
  </si>
  <si>
    <t>The appellant will navigate to the 'was your planning application granted or refused' page when they click the change link</t>
  </si>
  <si>
    <t>The appellant will navigate to the 'your appeal is not about' page when they click the change link</t>
  </si>
  <si>
    <t>The appellant will navigate to the 'type of application' page when they click the change link</t>
  </si>
  <si>
    <t>The appellant will navigate to the 'local planning department' page when they click the change link</t>
  </si>
  <si>
    <t>{continue to my appeal}: Click</t>
  </si>
  <si>
    <t xml:space="preserve">The appeallant is on the 'local planning department' page </t>
  </si>
  <si>
    <t xml:space="preserve">The appeallant is on the 'type of application' page </t>
  </si>
  <si>
    <t xml:space="preserve">The appeallant is on the 'any of the following' page </t>
  </si>
  <si>
    <t>1. Click {back}</t>
  </si>
  <si>
    <t>The appellant can click {continue to my appeal} if they are happy with the check your answers section</t>
  </si>
  <si>
    <t>UTSFP_1</t>
  </si>
  <si>
    <t>UTSFP_2</t>
  </si>
  <si>
    <t>UTSFP_3</t>
  </si>
  <si>
    <t>UTSFP_4</t>
  </si>
  <si>
    <t>UTSFP_5</t>
  </si>
  <si>
    <t>UTSFP_6</t>
  </si>
  <si>
    <t>UTSFP_7</t>
  </si>
  <si>
    <t>UTSFP_8</t>
  </si>
  <si>
    <t>UTSFP_9</t>
  </si>
  <si>
    <t>UTSFP_10</t>
  </si>
  <si>
    <t>UTSFP_11</t>
  </si>
  <si>
    <t>UTSFP_12</t>
  </si>
  <si>
    <t>Duplicates UTSFP_4. Stated explicitly for completeness.</t>
  </si>
  <si>
    <t>{back}: Click</t>
  </si>
  <si>
    <t>Test basis: You can appeal using this service Householder Planning functionality</t>
  </si>
  <si>
    <t>The appellant will navigate to the 'is your appeal about a listed building' page when they click the change link</t>
  </si>
  <si>
    <t>1. Click the change link for {is your appeal about a listed building}</t>
  </si>
  <si>
    <t xml:space="preserve">The appeallant navigates back to the 'listed building' page </t>
  </si>
  <si>
    <t xml:space="preserve">The appeallant is on the 'listed building' page </t>
  </si>
  <si>
    <t>The appeallant must have selected {refused} in order to add the claiming costs page to the journey</t>
  </si>
  <si>
    <t>The appellant will navigate to the 'are you claiming costs as part of your appeal' page when they click the change link</t>
  </si>
  <si>
    <t>1. Click the change link for {claiming costs as part of your appeal}</t>
  </si>
  <si>
    <t>{claiming costs as part of your appeal}: Click change link</t>
  </si>
  <si>
    <t>The appeallant navigates back to the 'claiming any costs' page</t>
  </si>
  <si>
    <t>The appeallant is on the 'claiming any costs' page</t>
  </si>
  <si>
    <t>Duplicates UTSHH_4. Stated explicitly for completeness.</t>
  </si>
  <si>
    <t>The appeallant will navigate from the 'use this service' page back to the 'claiming any costs' page when they click {back}</t>
  </si>
  <si>
    <t>Appeallant is on the 'claiming any costs' page</t>
  </si>
  <si>
    <t>1. Appeallant is on the 'claiming any costs' page</t>
  </si>
  <si>
    <t>UTSHH_4</t>
  </si>
  <si>
    <t>UTSHH_1</t>
  </si>
  <si>
    <t>UTSHH_2</t>
  </si>
  <si>
    <t>UTSHH_3</t>
  </si>
  <si>
    <t>UTSHH_5</t>
  </si>
  <si>
    <t>UTSHH_6</t>
  </si>
  <si>
    <t>UTSHH_7</t>
  </si>
  <si>
    <t>UTSHH_8</t>
  </si>
  <si>
    <t>UTSHH_9</t>
  </si>
  <si>
    <t>UTSHH_10</t>
  </si>
  <si>
    <t>UTSHH_11</t>
  </si>
  <si>
    <t>UTSHH_12</t>
  </si>
  <si>
    <t>UTSHH_13</t>
  </si>
  <si>
    <t>Added Decision date due for Householder and  made some edits to date decision due full planning. Added use this service FP and HH page</t>
  </si>
  <si>
    <t>The appeallant will navigate from the 'use this service' page to the planning application number page when they click to {continue to my appeal}</t>
  </si>
  <si>
    <t>TODO: Consider adding instructions to verify that when the error title is displayed, no of the other radio buttons are selected. This will have to be future work if it becomes a priority. Known bug: AS-5398 https://pins-ds.atlassian.net/browse/AS-5398</t>
  </si>
  <si>
    <t>ANFP_1</t>
  </si>
  <si>
    <t>Test basis: You must add a planning application number functionality</t>
  </si>
  <si>
    <t>Description: The appellant is informed they must add the planning application number for their Full Planning application</t>
  </si>
  <si>
    <t>ANFP_2</t>
  </si>
  <si>
    <t>ANFP_3</t>
  </si>
  <si>
    <t>ANFP_4</t>
  </si>
  <si>
    <t>ANFP_5</t>
  </si>
  <si>
    <t>1. Click continue,</t>
  </si>
  <si>
    <t>https://appeals-service-test.planninginspectorate.gov.uk/full-appeal/submit-appeal/email-address</t>
  </si>
  <si>
    <t>1. Title: What's your email address? - Appeal a planning decision - GOV.UK</t>
  </si>
  <si>
    <t>1. What’s your email address?</t>
  </si>
  <si>
    <t>1. The page has the error message: Enter your email address</t>
  </si>
  <si>
    <t>1. Error: What's your email address? - Appeal a planning decision - GOV.UK</t>
  </si>
  <si>
    <t>ANFP_6</t>
  </si>
  <si>
    <t>ANFP_7</t>
  </si>
  <si>
    <t>https://appeals-service-test.planninginspectorate.gov.uk/before-you-start/can-use-service</t>
  </si>
  <si>
    <t>https://appeals-service-test.planninginspectorate.gov.uk/full-appeal/submit-appeal/planning-application-number</t>
  </si>
  <si>
    <t>Duplicates ANFP_5. Stated explicitly for completeness.</t>
  </si>
  <si>
    <t>1.0.18</t>
  </si>
  <si>
    <t>Added Application Number page, and whats your planning application FP automated test and started whats your email address page.</t>
  </si>
  <si>
    <t>TODO: Arrange  a git repo for the automated tests and begin versioning</t>
  </si>
  <si>
    <t>ANHH_1</t>
  </si>
  <si>
    <t>ANHH_2</t>
  </si>
  <si>
    <t>ANHH_3</t>
  </si>
  <si>
    <t>ANHH_4</t>
  </si>
  <si>
    <t>ANHH_5</t>
  </si>
  <si>
    <t>ANHH_6</t>
  </si>
  <si>
    <t>ANHH_7</t>
  </si>
  <si>
    <t>Duplicates ANHH_5. Stated explicitly for completeness.</t>
  </si>
  <si>
    <t>Description: The appellant is informed they must add the planning application number for their Householder Planning application</t>
  </si>
  <si>
    <t>1.0.19</t>
  </si>
  <si>
    <t>Added 'Application Number HH' and 'email address' test scripts</t>
  </si>
  <si>
    <t>Note: The H1 contains an apostrophy character that only passes the test when copied and pasted from the appeal's page. When an apostrpohy is typed from the keyboard the test fails. This is not the behoviour on the FP page with the same text.</t>
  </si>
  <si>
    <t>Error:</t>
  </si>
  <si>
    <t>Test Description Page:</t>
  </si>
  <si>
    <t>Test description ID:</t>
  </si>
  <si>
    <t>Application Number HH</t>
  </si>
  <si>
    <t>{* }</t>
  </si>
  <si>
    <t>Katalon Studio can have issues referncing test cases if the names are changed and the tests are re-run. File Not Found Exceptions or null reference exceptions. Invesigate, time permitting, the root cause and how to mitigate against future issues related to this.</t>
  </si>
  <si>
    <t>Added ATS Suite collections for FP with issues where missing code was not inputing  email address, Added ATS for HH also. Next will be Email addresses FP and HH</t>
  </si>
  <si>
    <r>
      <t xml:space="preserve">No test specification progress. More on automation suite. Consider how to add tests retrospectively for the back button to ALL tests. Remember: </t>
    </r>
    <r>
      <rPr>
        <b/>
        <sz val="11"/>
        <color theme="1"/>
        <rFont val="Calibri"/>
        <family val="2"/>
        <scheme val="minor"/>
      </rPr>
      <t>TODO: Arrange  a git repo for the automated tests and begin versioning</t>
    </r>
  </si>
  <si>
    <t>EMFP_1</t>
  </si>
  <si>
    <t>EMFP_2</t>
  </si>
  <si>
    <t>EMFP_3</t>
  </si>
  <si>
    <t>EMFP_4</t>
  </si>
  <si>
    <t>EMFP_5</t>
  </si>
  <si>
    <t>EMFP_6</t>
  </si>
  <si>
    <t>EMFP_7</t>
  </si>
  <si>
    <t>EMFP_8</t>
  </si>
  <si>
    <t>Duplicates EMFP_5. Stated explicitly for completeness.</t>
  </si>
  <si>
    <t>Description: The appellant is informed they must add the the email address for the Full Planning application</t>
  </si>
  <si>
    <t>1.0.20</t>
  </si>
  <si>
    <t>Added email address page FP and next HH</t>
  </si>
  <si>
    <t>TODO: Add Email Address HH</t>
  </si>
  <si>
    <t>EMHH_1</t>
  </si>
  <si>
    <t>Description: The appellant is informed they must add the the email address for the Householder application</t>
  </si>
  <si>
    <t>The email address HH' page has the correct url,</t>
  </si>
  <si>
    <t>1.0.21</t>
  </si>
  <si>
    <t>Duplicates EMHH_5. Stated explicitly for completeness.</t>
  </si>
  <si>
    <t>EMHH_2</t>
  </si>
  <si>
    <t>EMHH_3</t>
  </si>
  <si>
    <t>EMHH_4</t>
  </si>
  <si>
    <t>EMHH_5</t>
  </si>
  <si>
    <t>EMHH_6</t>
  </si>
  <si>
    <t>EMHH_7</t>
  </si>
  <si>
    <t>EMHH_8</t>
  </si>
  <si>
    <t xml:space="preserve">Completed email Householder TS. Gone back to rename pages through test cases to explicitly state HH or FP where pages look simialr but Urls are not shared. This is done on test descriptions TS Email Address and Application Number. </t>
  </si>
  <si>
    <t>TODO: Check Urls for Email Address HH. They are a duplicate of Email FP so they are almost certainly wrong.  Go back through pages to homogenise page names within test descriptions as there are multiple names for the same page.</t>
  </si>
  <si>
    <t>Description: The appellant can select an {local planning department} (Local planning department) as part of their appeal so they can direct their documents to the correct local authority</t>
  </si>
  <si>
    <t>1. Without selecting any {local planning department}, click continue</t>
  </si>
  <si>
    <t>The appellant can select a valid {local planning department} and continue</t>
  </si>
  <si>
    <t>1. Select an {local planning department}, click continue</t>
  </si>
  <si>
    <t>{local planning department} = System Test Borough Council</t>
  </si>
  <si>
    <t>2. The selected {local planning department} is still displayed</t>
  </si>
  <si>
    <t>The appellant has selected an {local planning department}, navigated away and returned to the page. The appellant has made a new selection, navigates away and returns to the page again</t>
  </si>
  <si>
    <t>The appellant will navigate to the 'local planning department' page after the before you start page</t>
  </si>
  <si>
    <t>Test basis: Local Planning Department page functionality</t>
  </si>
  <si>
    <t>1. The appellant is on the 'What type of planning application' page</t>
  </si>
  <si>
    <t>The appellant is on the 'What type of planning application' page</t>
  </si>
  <si>
    <t>Page names:</t>
  </si>
  <si>
    <t>local planning department</t>
  </si>
  <si>
    <t>type of planning application</t>
  </si>
  <si>
    <t>prior approval existing home</t>
  </si>
  <si>
    <t>The appellant is still on the 'conditions householder permission' page</t>
  </si>
  <si>
    <t>conditions householder permission</t>
  </si>
  <si>
    <t>use existing service application type</t>
  </si>
  <si>
    <t>The appellant gets an error when NO {appeal type} is selected and clicks continue</t>
  </si>
  <si>
    <t>1. Without selecting any {appeal type}, click continue</t>
  </si>
  <si>
    <t>The appellant can select a valid {appeal type} and clicks continue</t>
  </si>
  <si>
    <t>1. Select an {appeal type}, click continue</t>
  </si>
  <si>
    <t>3. The appellant is on the 'any of the following' page</t>
  </si>
  <si>
    <t>5. The appellant is on the 'any of the following' page</t>
  </si>
  <si>
    <t>The appellant will navigate back to the 'type of planning application' page from the 'any of the following' page</t>
  </si>
  <si>
    <t>The appellant has selected 'Full planning' and clicked continue and is now on the 'any of the following' page</t>
  </si>
  <si>
    <t>The appellant has selected 'Outline planning' and clicked continue and is now on the 'any of the following' page</t>
  </si>
  <si>
    <t>The appellant has selected 'Reserved matters' and clicked continue and is now on the 'any of the following' page</t>
  </si>
  <si>
    <t>4. The appellant is on the 'prior approval existing home' page</t>
  </si>
  <si>
    <t>The appellant will navigate back to the 'type of planning application' page from the 'prior approval existing home' page</t>
  </si>
  <si>
    <t>The appellant has selected 'Prior approval' and clicked continue and is now on the 'prior approval existing home' page</t>
  </si>
  <si>
    <t>6. The appellant is on the 'are the conditions for householder planning' page</t>
  </si>
  <si>
    <t xml:space="preserve"> The appellant is on the 'are the conditions for householder planning' page</t>
  </si>
  <si>
    <t>The appellant will navigate back to the 'type of planning application' page from the 'conditions householder permission' page</t>
  </si>
  <si>
    <t>The appellant has selected 'Removal or variation of conditions' and clicked continue and is now on the 'conditions householder permission' page</t>
  </si>
  <si>
    <t>The appellant will navigate back to the 'type of planning application' page from the 'use existing service application type' page</t>
  </si>
  <si>
    <t>The appellant has selected 'Something else' and clicked continue and is now on the 'use existing service application type' page</t>
  </si>
  <si>
    <t>The appellant has selected 'I have not made a planning application' and clicked continue and is now on the 'use existing service application type' page</t>
  </si>
  <si>
    <t>The appellant is on the 'type of application' page</t>
  </si>
  <si>
    <t>The appellant has selected 'something else' and clicked continue and is now on the 'use existing service application type' page</t>
  </si>
  <si>
    <t>7. The appellant is on the 'you need to use a different service' page</t>
  </si>
  <si>
    <t>The appellant is on the 'you need to use a different service' page</t>
  </si>
  <si>
    <t>8. The appellant is on the 'you need to use a different service' page</t>
  </si>
  <si>
    <t>The appellant gets an error when NO {prior approval existing home} is selected and clicks continue</t>
  </si>
  <si>
    <t>1. Without selecting any {prior approval existing home}, click continue</t>
  </si>
  <si>
    <t>The appellant can select a valid {prior approval existing home} type and clicks continue</t>
  </si>
  <si>
    <t>1. Select a {prior approval existing home}, and click continue</t>
  </si>
  <si>
    <t>1. Select a {prior approval existing home} radio button, and click continue</t>
  </si>
  <si>
    <t>1. The appellant is on the 'prior approval existing home' page</t>
  </si>
  <si>
    <t>The appellant will navigate back from the 'any of the following' page to the 'prior approval existing home' page</t>
  </si>
  <si>
    <t>The appellant will navigate from the 'prior approval existing home page' to the 'any of te following' page</t>
  </si>
  <si>
    <t>The appellant on the 'type of planning application' page</t>
  </si>
  <si>
    <t>1. The appellant selects {type of planning application}, and clicks continue</t>
  </si>
  <si>
    <t>The appellant will navigate from the 'type of planning application' page to the 'use existing application type ' page</t>
  </si>
  <si>
    <t>any of the following</t>
  </si>
  <si>
    <t>listed building householder</t>
  </si>
  <si>
    <t>The appellant is still on the 'listed building householder' page</t>
  </si>
  <si>
    <t>The appellant is on the 'use existing service listed building' page</t>
  </si>
  <si>
    <t>The 'granted or refused full planning' page has the correct title,</t>
  </si>
  <si>
    <t>The appellant is on the 'granted or refused full planning' page</t>
  </si>
  <si>
    <t>The appellant is still on the 'granted or refused full planning' page</t>
  </si>
  <si>
    <t>The 'granted or refused full planning' page has the correct h1,</t>
  </si>
  <si>
    <t>The 'granted or refused full planning' page has the correct url,</t>
  </si>
  <si>
    <t>The appellant will navigate back from the 'decision date' page to the 'granted or refused full planning' page</t>
  </si>
  <si>
    <t>The appellant is on the 'granted or refused full planning' page, has selected Granted, clicked continue, and is now on the 'decision date' page</t>
  </si>
  <si>
    <t>The appellant is on the 'granted or refused full planning' page, has selected Refused, clicked continue, and is now on the 'decision date' page</t>
  </si>
  <si>
    <t>The appellant will navigate back from the 'date decision due' page to the 'granted or refused full planning' page</t>
  </si>
  <si>
    <t>The appellant is on the 'granted or refused full planning' page, has selected I have not received a decision, clicked continue, and is now on the 'date decision due' page</t>
  </si>
  <si>
    <t>The apellant will navigate from the 'granted or refused full planning' page to the 'decision date' page</t>
  </si>
  <si>
    <t>The apellant will navigate from the 'granted or refused full planning' page to the 'date decision due' page</t>
  </si>
  <si>
    <t>Test basis: Granted or refused full planning page functionality</t>
  </si>
  <si>
    <t>granted or refused full planning</t>
  </si>
  <si>
    <t>The apellant will navigate from the 'granted or refused householder' page to the 'decision date' page</t>
  </si>
  <si>
    <t>The apellant will navigate from the 'granted or refused householder' page to the 'date decision due' page</t>
  </si>
  <si>
    <t>granted or refused householder</t>
  </si>
  <si>
    <t>GoRFP_1</t>
  </si>
  <si>
    <t>GoRFP_2</t>
  </si>
  <si>
    <t>GoRFP_3</t>
  </si>
  <si>
    <t>GoRFP_4</t>
  </si>
  <si>
    <t>GoRFP_5</t>
  </si>
  <si>
    <t>GoRFP_6</t>
  </si>
  <si>
    <t>GoRFP_7</t>
  </si>
  <si>
    <t>GoRFP_8</t>
  </si>
  <si>
    <t>GoRFP_9</t>
  </si>
  <si>
    <t>GoRFP_10</t>
  </si>
  <si>
    <t>GoRFP_11</t>
  </si>
  <si>
    <t>Duplicates GoRFP_5. Stated explicitly for completeness</t>
  </si>
  <si>
    <t>Test basis: Granted or Refused houseHolder page functionality</t>
  </si>
  <si>
    <t>GoRHH_1</t>
  </si>
  <si>
    <t>GoRHH_2</t>
  </si>
  <si>
    <t>GoRHH_3</t>
  </si>
  <si>
    <t>GoRHH_4</t>
  </si>
  <si>
    <t>GoRHH_5</t>
  </si>
  <si>
    <t>GoRHH_6</t>
  </si>
  <si>
    <t>GoRHH_7</t>
  </si>
  <si>
    <t>GoRHH_8</t>
  </si>
  <si>
    <t>GoRHH_9</t>
  </si>
  <si>
    <t>Duplicates GoRHH_5. Stated explicitly for completeness</t>
  </si>
  <si>
    <t>GoRHH_10</t>
  </si>
  <si>
    <t>GoRHH_11</t>
  </si>
  <si>
    <t>DDFP_1</t>
  </si>
  <si>
    <t>DDFP_2</t>
  </si>
  <si>
    <t>DDFP_3</t>
  </si>
  <si>
    <t>DDFP_4</t>
  </si>
  <si>
    <t>DDFP_5</t>
  </si>
  <si>
    <t>DDFP_6</t>
  </si>
  <si>
    <t>DDFP_7</t>
  </si>
  <si>
    <t>DDFP_8</t>
  </si>
  <si>
    <t>DDFP_9</t>
  </si>
  <si>
    <t>Duplicates DDFP_5 and DDFP_6. Stated explicitly for completeness</t>
  </si>
  <si>
    <t>DDFP_10</t>
  </si>
  <si>
    <t>Test basis: decision date full planning page functionality</t>
  </si>
  <si>
    <t>Description: The appellant can enter the decision date full planning for their planning application</t>
  </si>
  <si>
    <t>The 'decision date full planning' page has the correct title,</t>
  </si>
  <si>
    <t>The appellant is on the 'decision date full planning' page</t>
  </si>
  <si>
    <t>1. Title:  What's the decision date full planning on the letter from the local planning department? - Before you start - Appeal a planning decision - GOV.UK</t>
  </si>
  <si>
    <t>The appellant is still on the 'decision date full planning' page</t>
  </si>
  <si>
    <t>The 'decision date full planning' page has the correct h1,</t>
  </si>
  <si>
    <t>1. h1: What's the decision date full planning on the letter from the local planning department?​</t>
  </si>
  <si>
    <t>The 'decision date full planning' page has the correct url,</t>
  </si>
  <si>
    <t>The appellant gets an error when NO {decision date full planning} is inputted and clicks continue</t>
  </si>
  <si>
    <t>1. Without selecting any {decision date full planning}, click continue</t>
  </si>
  <si>
    <t>The appellant can input a valid {decision date full planning} within the deadline and clicks continue</t>
  </si>
  <si>
    <t>1. Enter a valid {decision date full planning} within the deadline, and click continue</t>
  </si>
  <si>
    <t>{decision date full planning}: Less than 6 months*</t>
  </si>
  <si>
    <t>The appellant can input a valid {decision date full planning} outside of the deadline and clicks continue</t>
  </si>
  <si>
    <t>1. Enter a valid {decision date full planning} outside the deadline, and click continue</t>
  </si>
  <si>
    <t>{decision date full planning}: More than 6 months*</t>
  </si>
  <si>
    <t>The appellant will navigate back from the 'enforcement notice' page to the 'decision date full planning' page</t>
  </si>
  <si>
    <t>1. The appellant is on the 'decision date full planning' page</t>
  </si>
  <si>
    <t>The appellant is on the appellant is on the 'decision date full planning' page</t>
  </si>
  <si>
    <t>The appellant will navigate back from the 'you cannot appeal' page to the 'decision date full planning' page</t>
  </si>
  <si>
    <t>1. Enter a valid {decision date full planning} within the deadline</t>
  </si>
  <si>
    <t>1. {decision date full planning}: Less than 6 months*</t>
  </si>
  <si>
    <t>1. Enter a valid {decision date full planning} outside the deadline</t>
  </si>
  <si>
    <t>1. {decision date full planning}: More than 6 months*</t>
  </si>
  <si>
    <t>The appellant has entered a valid {decision date full planning} within the 6 month deadline, clicked continue and is now on the 'enforcement notice full planning' page</t>
  </si>
  <si>
    <t>The appellant has entered a valid {decision date full planning} outside of the 6 month deadline, clicked continue and is now on the 'you cannot appeal' page</t>
  </si>
  <si>
    <t>decision date full planning</t>
  </si>
  <si>
    <t>The 'date decision due full planning' page has the correct title,</t>
  </si>
  <si>
    <t>The appellant is on the 'date decision due full planning' page</t>
  </si>
  <si>
    <t>The appellant is still on the 'date decision due full planning' page</t>
  </si>
  <si>
    <t>The 'date decision due full planning' page has the correct h1,</t>
  </si>
  <si>
    <t>The 'date decision due full planning' page has the correct url,</t>
  </si>
  <si>
    <t>1. The appellant is on the 'date decision due full planning' page</t>
  </si>
  <si>
    <t>The appellant will navigate back from the 'you cannot appeal' page to the 'date decision due full planning' page</t>
  </si>
  <si>
    <t>The appellant gets an error when NO {date decision due full planning} is inputted and clicks continue</t>
  </si>
  <si>
    <t>1. Without selecting any {date decision due full planning}, click continue</t>
  </si>
  <si>
    <t>The appellant can input a valid {date decision due full planning} within the deadline and clicks continue</t>
  </si>
  <si>
    <t>1. Enter a valid {date decision due full planning} within the deadline, and click continue</t>
  </si>
  <si>
    <t>{date decision due full planning}: Less than 6 months*</t>
  </si>
  <si>
    <t>The appellant can input a valid {date decision due full planning} outside of the deadline and clicks continue</t>
  </si>
  <si>
    <t>1. Enter a valid {date decision due full planning} outside the deadline, and click continue</t>
  </si>
  <si>
    <t>{date decision due full planning}: More than 6 months*</t>
  </si>
  <si>
    <t>1. {date decision due full planning}: Less than 6 months*</t>
  </si>
  <si>
    <t>1. {date decision due full planning}: More than 6 months*</t>
  </si>
  <si>
    <t>1. Enter a valid {date decision due full planning} within the deadline</t>
  </si>
  <si>
    <t>1. Enter a valid {date decision due full planning} outside the deadline</t>
  </si>
  <si>
    <t>1. The appellant is on the 'enforcement notice full planning' page</t>
  </si>
  <si>
    <t>The appellant is on the 'enforcement notice full planning' page</t>
  </si>
  <si>
    <t>The appellant will navigate back from the 'enforcement notice full planning' page to the 'date decision due full planning' page</t>
  </si>
  <si>
    <t>The appellant has entered a valid {date decision due full planning} within the 6 month deadline, clicked continue and is now on the 'enforcement notice full planning' page</t>
  </si>
  <si>
    <t>The appellant will navigate to the 'enforcement notice full planning' page</t>
  </si>
  <si>
    <t>The appellant has entered a valid {date decision due full planning} outside of the 6 month deadline, clicked continue and is now on the 'enforcement notice full planning' page</t>
  </si>
  <si>
    <t>date decision due full planning</t>
  </si>
  <si>
    <t>1. The appellant is on the 'enforcement notice householder' page</t>
  </si>
  <si>
    <t>The appellant is on the 'enforcement notice householder' page</t>
  </si>
  <si>
    <t>The appellant will navigate to the 'enforcement notice householder' page</t>
  </si>
  <si>
    <t>The 'date decision due householder' page has the correct title,</t>
  </si>
  <si>
    <t>The appellant is on the 'date decision due householder' page</t>
  </si>
  <si>
    <t>The appellant is still on the 'date decision due householder' page</t>
  </si>
  <si>
    <t>The 'date decision due householder' page has the correct h1,</t>
  </si>
  <si>
    <t>The 'date decision due householder' page has the correct url,</t>
  </si>
  <si>
    <t>The appellant will navigate back from the 'enforcement notice householder' page to the 'date decision due householder' page</t>
  </si>
  <si>
    <t>1. The appellant is on the 'date decision due householder' page</t>
  </si>
  <si>
    <t>The appellant will navigate back from the 'you cannot appeal' page to the 'date decision due householder' page</t>
  </si>
  <si>
    <t>The appellant gets an error when NO {date decision due householder} is inputted and clicks continue</t>
  </si>
  <si>
    <t>1. Without selecting any {date decision due householder}, click continue</t>
  </si>
  <si>
    <t>The appellant can input a valid {date decision due householder} within the deadline and clicks continue</t>
  </si>
  <si>
    <t>1. Enter a valid {date decision due householder} within the deadline, and click continue</t>
  </si>
  <si>
    <t>{date decision due householder}: Less than 6 months*</t>
  </si>
  <si>
    <t>The appellant can input a valid {date decision due householder} outside of the deadline and clicks continue</t>
  </si>
  <si>
    <t>1. Enter a valid {date decision due householder} outside the deadline, and click continue</t>
  </si>
  <si>
    <t>{date decision due householder}: More than 6 months*</t>
  </si>
  <si>
    <t>The appellant has entered a valid {date decision due householder} within the 6 month deadline, clicked continue and is now on the 'enforcement notice householder' page</t>
  </si>
  <si>
    <t>1. {date decision due householder}: Less than 6 months*</t>
  </si>
  <si>
    <t>The appellant has entered a valid {date decision due householder} outside of the 6 month deadline, clicked continue and is now on the 'enforcement notice householder' page</t>
  </si>
  <si>
    <t>1. {date decision due householder}: More than 6 months*</t>
  </si>
  <si>
    <t>1. Enter a valid {date decision due householder} within the deadline</t>
  </si>
  <si>
    <t>1. Enter a valid {date decision due householder} outside the deadline</t>
  </si>
  <si>
    <t>The appellant will navigate back from the 'enforcement notice householder' page to the 'decision date householder' page</t>
  </si>
  <si>
    <t>The appellant has entered a valid {decision date householder} within the 6 month deadline, clicked continue and is now on the 'enforcement notice householder' page</t>
  </si>
  <si>
    <t>The appellant has entered a valid {decision date householder} outside of the 6 month deadline, clicked continue and is now on the 'enforcement notice householder' page</t>
  </si>
  <si>
    <t>decision date householder</t>
  </si>
  <si>
    <t>date decision due householder</t>
  </si>
  <si>
    <t>The 'enforcement notice full planning' page has the correct title,</t>
  </si>
  <si>
    <t>The appellant is still on the 'enforcement notice full planning' page</t>
  </si>
  <si>
    <t>The 'enforcement notice full planning' page has the correct h1,</t>
  </si>
  <si>
    <t>The 'enforcement notice full planning' page has the correct url,</t>
  </si>
  <si>
    <t>The appellant will navigate back from the 'can use service' page to the 'enforcement notice full planning' page</t>
  </si>
  <si>
    <t>1. The Apellant is on the 'enforcement notice full planning' page</t>
  </si>
  <si>
    <t>The appellant will navigate back from the 'use existing service enforcement' page to the 'enforcement notice full planning' page</t>
  </si>
  <si>
    <t>The appellant will navigate from the 'enforcement notice full planning' page to the 'use existing service' page</t>
  </si>
  <si>
    <t>The appellant will navigate from the 'enforcement notice full planning' page to the 'can use service' page</t>
  </si>
  <si>
    <t>The appellant gets an error when NO {enforcement notice full planning} is inputted and clicks continue</t>
  </si>
  <si>
    <t>1. Without selecting any {enforcement notice full planning}, click continue</t>
  </si>
  <si>
    <t>The appellant can select a valid {enforcement notice full planning} type and clicks continue</t>
  </si>
  <si>
    <t>1. Select a {enforcement notice full planning}, and click continue</t>
  </si>
  <si>
    <t>{enforcement notice full planning}: Yes</t>
  </si>
  <si>
    <t>{enforcement notice full planning}: No</t>
  </si>
  <si>
    <t>The appellant has selected {enforcement notice full planning}, clicked continue and is now on the 'can use service' page</t>
  </si>
  <si>
    <t>The appellant has selected {enforcement notice full planning}, clicked continue and is now on the 'use existing service enforcement notice' page</t>
  </si>
  <si>
    <t>enforcement notice full planning</t>
  </si>
  <si>
    <t>The 'enforcement notice householder' page has the correct title,</t>
  </si>
  <si>
    <t>The appellant is still on the 'enforcement notice householder' page</t>
  </si>
  <si>
    <t>The 'enforcement notice householder' page has the correct h1,</t>
  </si>
  <si>
    <t>The 'enforcement notice householder' page has the correct url,</t>
  </si>
  <si>
    <t>The appellant will navigate back from the 'claiming costs' page to the 'enforcement notice householder' page</t>
  </si>
  <si>
    <t>1. The Apellant is on the 'enforcement notice householder' page</t>
  </si>
  <si>
    <t>The appellant will navigate back from the 'use existing service enforcement' page to the 'enforcement notice householder' page</t>
  </si>
  <si>
    <t>The appellant will navigate from the 'enforcement notice householder' page to the 'use existing service' page</t>
  </si>
  <si>
    <t>The appellant will navigate from the 'enforcement notice householder' page to the 'can use service' page</t>
  </si>
  <si>
    <t>The appellant gets an error when NO {enforcement notice householder} is inputted and clicks continue</t>
  </si>
  <si>
    <t>1. Without selecting any {enforcement notice householder}, click continue</t>
  </si>
  <si>
    <t>The appellant can select a valid {enforcement notice householder} type and clicks continue</t>
  </si>
  <si>
    <t>1. Select a {enforcement notice householder}, and click continue</t>
  </si>
  <si>
    <t>{enforcement notice householder}: Yes</t>
  </si>
  <si>
    <t>{enforcement notice householder}: No</t>
  </si>
  <si>
    <t>The appellant has selected {enforcement notice householder}, clicked continue and is now on the 'can use service' page</t>
  </si>
  <si>
    <t>The appellant has selected {enforcement notice householder}, clicked continue and is now on the 'use existing service enforcement notice' page</t>
  </si>
  <si>
    <t>enforcement notice householder</t>
  </si>
  <si>
    <t>The appellant will navigate back from the 'can use this service householder' page to the 'claiming any costs' page</t>
  </si>
  <si>
    <t>1. The appellant is on the 'can use this service' page</t>
  </si>
  <si>
    <t>The appellant is on the 'can use this service' page</t>
  </si>
  <si>
    <t>The appellant has selected {claiming costs householder}, clicked continue and is now on the 'can use this service' page</t>
  </si>
  <si>
    <t>The appellant will navigate from the 'claiming any costs' page to the 'can use this service' page</t>
  </si>
  <si>
    <t>claiming costs householder</t>
  </si>
  <si>
    <t>The 'use this service full planning' page has the correct title,</t>
  </si>
  <si>
    <t>The appellant is on the 'use this service full planning' page</t>
  </si>
  <si>
    <t>The 'use this service full planning' page has the correct h1,</t>
  </si>
  <si>
    <t>The 'use this service full planning' page has the correct url,</t>
  </si>
  <si>
    <t>1. Appeallant is on the 'planning application number full planning' page</t>
  </si>
  <si>
    <t>Appeallant is on the 'planning application number full planning' page</t>
  </si>
  <si>
    <t>planning application number full planning</t>
  </si>
  <si>
    <t xml:space="preserve">The appeallant navigates back to the 'granted or refused full planning' page </t>
  </si>
  <si>
    <t xml:space="preserve">The appeallant is on the 'granted or refused full planning' page </t>
  </si>
  <si>
    <t>The appeallant navigates back to the 'decision date full planning' page</t>
  </si>
  <si>
    <t>The appeallant is on the 'decision date full planning' page</t>
  </si>
  <si>
    <t>The appeallant navigates back to the 'enforcement notice full planning' page</t>
  </si>
  <si>
    <t>The appeallant is on the 'enforcement notice full planning' page</t>
  </si>
  <si>
    <t>1. Appeallant is on the 'enforcement full planning' page</t>
  </si>
  <si>
    <t>Appeallant is on the 'enforcement Ffull planning' page</t>
  </si>
  <si>
    <t>The appeallant will navigate from the 'use this service' page back to the 'enforcement notice full planning' page when they click {back}</t>
  </si>
  <si>
    <t>use this service full planning</t>
  </si>
  <si>
    <t>1.0.22</t>
  </si>
  <si>
    <t>A quick investigation into driving the data from a table shows the string can be concatenated and the page title be drawn from another sheet/table/cell. This may help reduce maintenance effort in the future when values change. Currently this change is only on the first cell in the sheet 1. TS_LPA, highlighted in yellow. If there is the time in future this functionality can be looked at across the entire book.</t>
  </si>
  <si>
    <t>The 'use this service householder' page has the correct title,</t>
  </si>
  <si>
    <t>The appellant is on the 'use this service householder' page</t>
  </si>
  <si>
    <t>The 'use this service householder' page has the correct h1,</t>
  </si>
  <si>
    <t>The 'use this service householder' page has the correct url,</t>
  </si>
  <si>
    <t>1. Appeallant is on the 'planning application number householder' page</t>
  </si>
  <si>
    <t>Appeallant is on the 'planning application number householder' page</t>
  </si>
  <si>
    <t>{listed building}: Click change link</t>
  </si>
  <si>
    <t xml:space="preserve">The appeallant navigates back to the 'granted or refused householder' page </t>
  </si>
  <si>
    <t xml:space="preserve">The appeallant is on the 'granted or refused householder' page </t>
  </si>
  <si>
    <t>The appeallant navigates back to the 'date of decision householder' page</t>
  </si>
  <si>
    <t>The appeallant is on the 'date of decision householder' page</t>
  </si>
  <si>
    <t>The appeallant navigates back to the 'enforcement notice householder' page</t>
  </si>
  <si>
    <t>The appeallant is on the 'enforcement notice householder' page</t>
  </si>
  <si>
    <t>use this service householder</t>
  </si>
  <si>
    <t>The 'application number householder' page has the correct title,</t>
  </si>
  <si>
    <t>The appellant is on the 'application number householder' page</t>
  </si>
  <si>
    <t>The appellant is still on the 'application number householder' page</t>
  </si>
  <si>
    <t>The 'application number householder' page has the correct h1,</t>
  </si>
  <si>
    <t>The appellant is on the 'application number householder' page, has entered a valid application number</t>
  </si>
  <si>
    <t>1. Click continue on 'application number householder' page</t>
  </si>
  <si>
    <t>1. The appellant is on the 'application number householder' page</t>
  </si>
  <si>
    <t>The 'application number householder' page has the correct url,</t>
  </si>
  <si>
    <t>The appellant gets an error when NO {application number householder} is inputted and clicks continue</t>
  </si>
  <si>
    <t>The appellant can input a valid {application number householder} and click continue</t>
  </si>
  <si>
    <t>1. Enter a valid {application number householder}, and click continue</t>
  </si>
  <si>
    <t>Appellant is on the 'email address householder' page</t>
  </si>
  <si>
    <t>1. Appellant is on the 'email address householder' page</t>
  </si>
  <si>
    <t xml:space="preserve">The appellant will navigate from the 'application number householder' page, to the 'email address householder' page </t>
  </si>
  <si>
    <t>1. The appellant is on the 'email address householder' page</t>
  </si>
  <si>
    <t>The appellant has entered a valid {application number householder}, and clicked continue and is now on the 'email address houesholder' page</t>
  </si>
  <si>
    <t>Test basis: You must add an application number householder functionality</t>
  </si>
  <si>
    <t>The 'application number full planning' page has the correct title,</t>
  </si>
  <si>
    <t>The appellant is on the 'application number full planning' page</t>
  </si>
  <si>
    <t>The appellant is still on the 'application number full planning' page</t>
  </si>
  <si>
    <t>The 'application number full planning' page has the correct h1,</t>
  </si>
  <si>
    <t>The appellant is on the 'application number full planning' page, has entered a valid application number</t>
  </si>
  <si>
    <t>1. Click continue on 'application number full planning' page</t>
  </si>
  <si>
    <t>1. The appellant is on the 'application number full planning' page</t>
  </si>
  <si>
    <t>The appellant gets an error when NO {application number full planning} is inputted and clicks continue</t>
  </si>
  <si>
    <t>The appellant can input a valid {application number full planning} and click continue</t>
  </si>
  <si>
    <t>1. Enter a valid {application number full planning}, and click continue</t>
  </si>
  <si>
    <t>1. Appellant is on the 'what's your email address full planning' page</t>
  </si>
  <si>
    <t>Appellant is on the 'what's your email address full planning' page</t>
  </si>
  <si>
    <t xml:space="preserve">The appellant will navigate from the 'application number full planning' page, to the 'what's your email address full planning' page </t>
  </si>
  <si>
    <t>1. The appellant is on the 'what's your email address full planning' page</t>
  </si>
  <si>
    <t>The appellant has entered a valid {application number full planning}, and clicked continue and is now on the 'what's your email address full planning' page</t>
  </si>
  <si>
    <t>The 'application number full planning' page has the correct url,</t>
  </si>
  <si>
    <t>application number householder</t>
  </si>
  <si>
    <t>The 'email address full planning' page has the correct title,</t>
  </si>
  <si>
    <t>The appellant is on the 'email address full planning' page</t>
  </si>
  <si>
    <t>The appellant is still on the 'email address full planning' page</t>
  </si>
  <si>
    <t>The 'email address full planning' page has the correct h1,</t>
  </si>
  <si>
    <t>1. The appellant is on the 'email address full planning' page</t>
  </si>
  <si>
    <t>1. Click continue on 'email address full planning' page</t>
  </si>
  <si>
    <t>The appellant gets an error when NO {email address full planning} is inputted and clicks continue</t>
  </si>
  <si>
    <t>The appellant can input a valid {email address full planning} and click continue</t>
  </si>
  <si>
    <t>1. Enter a valid {email address full planning}, and click continue</t>
  </si>
  <si>
    <t>The appellant is on the 'email address full planning' page, has entered a valid {email address full planning}</t>
  </si>
  <si>
    <t>Appellant is on the 'confirm your email address full planning' page</t>
  </si>
  <si>
    <t>1. The appellant is on the 'confirm your email address full planning' page</t>
  </si>
  <si>
    <t xml:space="preserve">The appellant will navigate from the 'application number full planning' page, to the 'email address full planning' page </t>
  </si>
  <si>
    <t>The appellant is on the 'application number full planning' page,  has entered a valid application number</t>
  </si>
  <si>
    <t>The appellant will navigate back from the 'confirm your email address' page to the 'email address full planning' page</t>
  </si>
  <si>
    <t>The 'email address householder' page has the correct title,</t>
  </si>
  <si>
    <t>The appellant is on the 'email address householder' page</t>
  </si>
  <si>
    <t>The appellant is still on the 'email address householder' page</t>
  </si>
  <si>
    <t>The 'email address householder' page has the correct h1,</t>
  </si>
  <si>
    <t>1. Click continue on 'email address householder' page</t>
  </si>
  <si>
    <t>1. Appellant is on the 'confirm your email address householder' page</t>
  </si>
  <si>
    <t>Appellant is on the 'confirm your email address householder' page</t>
  </si>
  <si>
    <t xml:space="preserve">The appellant will navigate from the 'email address householder' page, to the 'confirm your email address householder' page </t>
  </si>
  <si>
    <t>1. The appellant is on the 'confirm your email address householder' page</t>
  </si>
  <si>
    <t>The appellant will navigate back from the 'confirm your email address householder' page to the 'email address householder' page</t>
  </si>
  <si>
    <t>The appellant gets an error when NO {email address householder} is inputted and clicks continue</t>
  </si>
  <si>
    <t>The appellant can input a valid {email address householder} and click continue</t>
  </si>
  <si>
    <t>1. Enter a valid {email address householder}, and click continue</t>
  </si>
  <si>
    <t>The appellant has entered a valid {email address householder}, and clicked continue and is now on the 'confirm your email address' page</t>
  </si>
  <si>
    <t>The appellant is on the 'email address householder' page, has entered a valid {email address householder}</t>
  </si>
  <si>
    <t>The 'email address full planning' page has the correct url,</t>
  </si>
  <si>
    <t>email address full planning</t>
  </si>
  <si>
    <t>The appellant has selected {local planning department} on the 'local planning department' page, clicks continue and is now on the 'type of application' page</t>
  </si>
  <si>
    <t xml:space="preserve">The appellant will navigate from the 'local planning department' page to the 'type of planning application' page </t>
  </si>
  <si>
    <t>The appellant has performed LPA_9 and is back on the 'local planning application' page. The appellant selects a different {local planning department} and clicks continue and is now on the 'type of application' page</t>
  </si>
  <si>
    <t>The appellant has selected the {Yes} option on the 'prior approval existing home' page, clicked continue, and is now on the 'listed building householder'</t>
  </si>
  <si>
    <t>The appellant has selected the {No} option on the 'prior approval existing home' page, clicked continue, and is now on the 'any of the following' page</t>
  </si>
  <si>
    <t>1.0.23</t>
  </si>
  <si>
    <t>Proof read up to Prior Approval.</t>
  </si>
  <si>
    <t>Test basis: You must add an email address full planning functionality</t>
  </si>
  <si>
    <t>Test basis: You must add an email address householder functionality</t>
  </si>
  <si>
    <t>{General} Parameterisation</t>
  </si>
  <si>
    <t>{General} Mainability of test when resources are moved, or references are edited</t>
  </si>
  <si>
    <t>Attempting to parameterise test data wherever possible. The first 4 test descriptions on the LPA Sheet have the {local planning department} mapped to the data sheet also highlighted in blue. This was a test to see the ease of mapping the page name and embbeding it within a string so the page names would remain consistent. The code in Excel to do this for all other cells is laborious so ultimately this may only be used to validation of data like Url's and headers, data that ulimately passes or fails tests and ideally can be directly taken from the automated test suite.</t>
  </si>
  <si>
    <t>The appellant has selected {Yes} on the 'conditions householder permission' page, clicked continue, and is now on the 'listed building householder' page</t>
  </si>
  <si>
    <t>The appellant has selected {No} on the 'conditions householder permission' page, clicked continue, and is now on the 'any of the following' page</t>
  </si>
  <si>
    <t>Error Title:</t>
  </si>
  <si>
    <t>Error (No selection and continue):</t>
  </si>
  <si>
    <t>Enter the name of the local planning department</t>
  </si>
  <si>
    <t>Error: Which local planning department dealt with your planning application? - Before you start - Appeal a planning decision - GOV.UK</t>
  </si>
  <si>
    <t>Pages (Full Planning Journey):</t>
  </si>
  <si>
    <t>Select which type of planning application your appeal is about, or if you have not made a planning application</t>
  </si>
  <si>
    <t>Error: What type of planning application is your appeal about? - Before you start - Appeal a planning decision - GOV.UK</t>
  </si>
  <si>
    <t>Select if your appeal is about any of the following</t>
  </si>
  <si>
    <t>Error: Was your planning application about any of the following? - Before you start - Appeal a planning decision - GOV.UK</t>
  </si>
  <si>
    <t>Full Planning Appeal errors and error titles</t>
  </si>
  <si>
    <t>Householder Appeal errors and error titles</t>
  </si>
  <si>
    <t>Select if your planning application was granted or refused, or if you have not received a decision</t>
  </si>
  <si>
    <t>Error: Was your planning application granted or refused? - Before you start - Appeal a planning decision - GOV.UK</t>
  </si>
  <si>
    <t>Enter the Decision Date</t>
  </si>
  <si>
    <t>Error: What's the decision date on the letter from the local planning department? - Before you start - Appeal a planning decision - GOV.UK</t>
  </si>
  <si>
    <t>Enter the date the decision was due</t>
  </si>
  <si>
    <t>Error: What date was your decision due? - Before you start - Appeal a planning decision - GOV.UK</t>
  </si>
  <si>
    <t>granted or refused</t>
  </si>
  <si>
    <t>decision date</t>
  </si>
  <si>
    <t>date decision due</t>
  </si>
  <si>
    <t>enforcement notice</t>
  </si>
  <si>
    <t>Select yes if you have received an enforcement notice</t>
  </si>
  <si>
    <t>Error: Have you received an enforcement notice? - Before you start - Appeal a planning decision - GOV.UK</t>
  </si>
  <si>
    <t>Enter the original planning application number</t>
  </si>
  <si>
    <t>Error: What's your planning application number? - Appeal a planning decision - GOV.UK</t>
  </si>
  <si>
    <t>Enter your email address</t>
  </si>
  <si>
    <t>Error: What's your email address? - Appeal a planning decision - GOV.UK</t>
  </si>
  <si>
    <t>email address confirmed</t>
  </si>
  <si>
    <t>confirm your email address</t>
  </si>
  <si>
    <t>list of documents</t>
  </si>
  <si>
    <t>task list</t>
  </si>
  <si>
    <t>Provide your contact details</t>
  </si>
  <si>
    <t>original applicant</t>
  </si>
  <si>
    <t>Select yes if the planning application was made in your name</t>
  </si>
  <si>
    <t>Error: Was the planning application made in your name? - Appeal a planning decision - GOV.UK</t>
  </si>
  <si>
    <t>contact details</t>
  </si>
  <si>
    <t>Enter your full name</t>
  </si>
  <si>
    <t>Error: Contact details - Appeal a planning decision - GOV.UK</t>
  </si>
  <si>
    <t>applicant name</t>
  </si>
  <si>
    <t>Enter the Applicant’s name</t>
  </si>
  <si>
    <t>Error: What is the applicant's name? - Appeal a planning decision - GOV.UK</t>
  </si>
  <si>
    <t>Error: What is the address of the appeal site? - Appeal a planning decision - GOV.UK</t>
  </si>
  <si>
    <t>appeal site address</t>
  </si>
  <si>
    <t>Tell us about the apeal site</t>
  </si>
  <si>
    <t>1. Enter the building and street,</t>
  </si>
  <si>
    <t>2. Enter the postcode,</t>
  </si>
  <si>
    <t>own all the land</t>
  </si>
  <si>
    <t>Select yes if you own all the land involved in the appeal</t>
  </si>
  <si>
    <t>Error: Do you own all the land involved in the appeal? - Appeal a planning decision - GOV.UK</t>
  </si>
  <si>
    <t>agricultural holding</t>
  </si>
  <si>
    <t>Select yes if the appeal site is part of an agricultural holding</t>
  </si>
  <si>
    <t>GOV.UK - The best place to find government services and information</t>
  </si>
  <si>
    <t>are you a tenant</t>
  </si>
  <si>
    <t xml:space="preserve">Select yes if you are a tenant of the agricultural holding </t>
  </si>
  <si>
    <t>Error: Are you a tenant of the agricultural holding? - Appeal a planning decision - GOV.UK</t>
  </si>
  <si>
    <t xml:space="preserve">Select yes if there are any other tenants </t>
  </si>
  <si>
    <t>other tenants</t>
  </si>
  <si>
    <t>Error: Are there any other tenants? - Appeal a planning decision - GOV.UK</t>
  </si>
  <si>
    <t>telling the tenants</t>
  </si>
  <si>
    <t xml:space="preserve">Confirm if you've told the tenants </t>
  </si>
  <si>
    <t>Error: Telling the other tenants - Appeal a planning decision - GOV.UK</t>
  </si>
  <si>
    <t>visible from road</t>
  </si>
  <si>
    <t>Select yes if the site is visible from a public road</t>
  </si>
  <si>
    <t>Error: Is the site visible from a public road? - Appeal a planning decision - GOV.UK</t>
  </si>
  <si>
    <t>health safety issues</t>
  </si>
  <si>
    <t xml:space="preserve">Select yes if there are any health and safety issues on the appeal site </t>
  </si>
  <si>
    <t>Error: Are there any health and safety issues on the appeal site? - Appeal a planning decision - GOV.UK</t>
  </si>
  <si>
    <t>own some of the land</t>
  </si>
  <si>
    <t>Select yes if you own some of the land involved in the appeal</t>
  </si>
  <si>
    <t>Error: Do you own some of the land involved in the appeal? - Appeal a planning decision - GOV.UK</t>
  </si>
  <si>
    <t>know the owners</t>
  </si>
  <si>
    <t xml:space="preserve">Select if you know who owns the rest of the land involved in the appeal </t>
  </si>
  <si>
    <t>Error: Do you know who owns the rest of the land involved in the appeal? - Appeal a planning decision - GOV.UK</t>
  </si>
  <si>
    <t>identifying the owners</t>
  </si>
  <si>
    <t>Confirm if you've attempted to identify the landowners</t>
  </si>
  <si>
    <t>Error: Identifying the other landowners - Appeal a planning decision - GOV.UK</t>
  </si>
  <si>
    <t>advertising your appeal</t>
  </si>
  <si>
    <t>Confirm if you have advertised your appeal</t>
  </si>
  <si>
    <t>Error: Advertising your appeal - Appeal a planning decision - GOV.UK</t>
  </si>
  <si>
    <t>telling the landowners</t>
  </si>
  <si>
    <t>Confirm if you've told the landowners</t>
  </si>
  <si>
    <t>Error: Telling the landowners - Appeal a planning decision - GOV.UK</t>
  </si>
  <si>
    <t>Tell us how you would prefer us to decide your appeal</t>
  </si>
  <si>
    <t>Written representations</t>
  </si>
  <si>
    <t>Select how you would prefer us to decide your appeal</t>
  </si>
  <si>
    <t>how decide appeal</t>
  </si>
  <si>
    <t>Error: How would you prefer us to decide your appeal? - Appeal a planning decision - GOV.UK</t>
  </si>
  <si>
    <t>Hearing</t>
  </si>
  <si>
    <t>why hearing</t>
  </si>
  <si>
    <t>Enter why you would prefer a hearing</t>
  </si>
  <si>
    <t>Error: Why would you prefer a hearing? - Appeal a planning decision - GOV.UK</t>
  </si>
  <si>
    <t>draft statement common ground</t>
  </si>
  <si>
    <t>Select your draft statement of common ground</t>
  </si>
  <si>
    <t>Error: Upload your draft statement of common ground - Appeal a planning decision - GOV.UK</t>
  </si>
  <si>
    <t>Inquiry</t>
  </si>
  <si>
    <t>why inquiry</t>
  </si>
  <si>
    <t>Enter why you would prefer an inquiry</t>
  </si>
  <si>
    <t>Error: Why would you prefer an inquiry? - Appeal a planning decision - GOV.UK</t>
  </si>
  <si>
    <t>expect inquiry last</t>
  </si>
  <si>
    <t>Enter how many days you would expect the inquiry to last</t>
  </si>
  <si>
    <t>Error: How many days would you expect the inquiry to last? - Appeal a planning decision - GOV.UK</t>
  </si>
  <si>
    <t>Shared page</t>
  </si>
  <si>
    <t>Upload documents from your planning application</t>
  </si>
  <si>
    <t>application form</t>
  </si>
  <si>
    <t>Select your planning application form</t>
  </si>
  <si>
    <t>Error: Planning application form - Appeal a planning decision - GOV.UK</t>
  </si>
  <si>
    <t>application certificates included</t>
  </si>
  <si>
    <t>Select yes if you submitted a separate ownership certificate and agricultural land declaration</t>
  </si>
  <si>
    <t>Error: Did you submit a separate ownership certificate and agricultural land declaration with your application? - Appeal a planning decision - GOV.UK</t>
  </si>
  <si>
    <t>proposed development changed</t>
  </si>
  <si>
    <t>Select yes if your proposed development hasn't changed after you submitted your application</t>
  </si>
  <si>
    <t>Error: Is the description of development on  your application form still correct? - Appeal a planning decision - GOV.UK</t>
  </si>
  <si>
    <t>plans drawings documents</t>
  </si>
  <si>
    <t>Select your plans, drawings and supporting documents</t>
  </si>
  <si>
    <t>Error: Plans, drawings and supporting documents - Appeal a planning decision - GOV.UK</t>
  </si>
  <si>
    <t>design access statement submitted</t>
  </si>
  <si>
    <t>Select yes if you submitted a design and access statement with your application</t>
  </si>
  <si>
    <t>Error: Did you submit a design and access statement with your application? - Appeal a planning decision - GOV.UK</t>
  </si>
  <si>
    <t>design access statement</t>
  </si>
  <si>
    <t>Select your design and access statement</t>
  </si>
  <si>
    <t>Error: Design and access statement - Appeal a planning decision - GOV.UK</t>
  </si>
  <si>
    <t>decision letter</t>
  </si>
  <si>
    <t>Select your decision letter</t>
  </si>
  <si>
    <t>Error: Decision letter - Appeal a planning decision - GOV.UK</t>
  </si>
  <si>
    <t>certificates</t>
  </si>
  <si>
    <t>Select your ownership certificate and agricultural land declaration</t>
  </si>
  <si>
    <t>Error: Site ownership and agricultural holdings certificates - Appeal a planning decision - GOV.UK</t>
  </si>
  <si>
    <t>Upload documents for your appeal</t>
  </si>
  <si>
    <t>appeal statement</t>
  </si>
  <si>
    <t>Error: Your appeal statement - Appeal a planning decision - GOV.UK</t>
  </si>
  <si>
    <t>Select yes if you want to submit any new plans and drawings with your appeal</t>
  </si>
  <si>
    <t>new plans drawings</t>
  </si>
  <si>
    <t>Error: Plans and drawings - Appeal a planning decision - GOV.UK</t>
  </si>
  <si>
    <t>plans drawings</t>
  </si>
  <si>
    <t>Select a plan or drawing</t>
  </si>
  <si>
    <t>Error: Plans or drawings - Appeal a planning decision - GOV.UK</t>
  </si>
  <si>
    <t>planning obligation planned</t>
  </si>
  <si>
    <t>Select yes if you plan to submit a planning obligation</t>
  </si>
  <si>
    <t>Error: Do you plan to submit a planning obligation to support your appeal? - Appeal a planning decision - GOV.UK</t>
  </si>
  <si>
    <t>planning obligation status</t>
  </si>
  <si>
    <t>Select the status of your planning obligation</t>
  </si>
  <si>
    <t>Error: What is the status of your planning obligation? - Appeal a planning decision - GOV.UK</t>
  </si>
  <si>
    <t>planning obligation</t>
  </si>
  <si>
    <t>Select your planning obligation</t>
  </si>
  <si>
    <t>Error: Planning obligation - Appeal a planning decision - GOV.UK</t>
  </si>
  <si>
    <t>draft planning obligation</t>
  </si>
  <si>
    <t>Select your draft planning obligation</t>
  </si>
  <si>
    <t>Error: Draft planning obligation - Appeal a planning decision - GOV.UK</t>
  </si>
  <si>
    <t>planning obligation deadline</t>
  </si>
  <si>
    <t>new documents</t>
  </si>
  <si>
    <t>Select yes if you want to submit any new supporting documents with your appeal</t>
  </si>
  <si>
    <t>Error: Do you have any other new documents that support your appeal? - Appeal a planning decision - GOV.UK</t>
  </si>
  <si>
    <t>other supporting documents</t>
  </si>
  <si>
    <t>Select a supporting document</t>
  </si>
  <si>
    <t>Error: Other supporting documents - Appeal a planning decision - GOV.UK</t>
  </si>
  <si>
    <t xml:space="preserve">TODO: Check missing page 'letter confirming your planning application' but I think this is only with a variation of conditions. </t>
  </si>
  <si>
    <t>1. Select your appeal statement</t>
  </si>
  <si>
    <t>2. Select to confirm that you have not included any sensitive information in your appeal statement</t>
  </si>
  <si>
    <t>Page title data</t>
  </si>
  <si>
    <t>1.0.24</t>
  </si>
  <si>
    <t>Added table for full planning page errors and error titles and parameterised the data up until TS_Email_Address sheet. Edited sheet title names.</t>
  </si>
  <si>
    <t>1. Title: What type of planning application is your appeal about? - Before you start - Appeal a planning decision - GOV.UK</t>
  </si>
  <si>
    <t>1. h1: What type of planning application is your appeal about?</t>
  </si>
  <si>
    <t>1. Title: Which local planning department dealt with your planning application? - Before you start - Appeal a planning decision - GOV.UK</t>
  </si>
  <si>
    <t>1. h1: Which local planning department dealt with your planning application?</t>
  </si>
  <si>
    <t>Appeal data:</t>
  </si>
  <si>
    <t>Data type:</t>
  </si>
  <si>
    <t>Value:</t>
  </si>
  <si>
    <t>kwesi.gepi-attee@planninginspectorate.gov.uk</t>
  </si>
  <si>
    <t>TEST_Application_123!</t>
  </si>
  <si>
    <t>Test email:</t>
  </si>
  <si>
    <t>Test application number:</t>
  </si>
  <si>
    <t>Page #:</t>
  </si>
  <si>
    <t>Title and error title are incorrect. https://pins-ds.atlassian.net/browse/AS-5625</t>
  </si>
  <si>
    <t>Save and come back later</t>
  </si>
  <si>
    <t>Test basis: List of documents page full planning functionality</t>
  </si>
  <si>
    <t>Description: The appellant is informed they must submit some documents for the Full Planning appeal</t>
  </si>
  <si>
    <t>LOD_1</t>
  </si>
  <si>
    <t>LOD_2</t>
  </si>
  <si>
    <t>LOD_3</t>
  </si>
  <si>
    <t>LOD_4</t>
  </si>
  <si>
    <t>LOD_5</t>
  </si>
  <si>
    <t>The 'list of documents' page has the correct title,</t>
  </si>
  <si>
    <t>The appellant is on the 'list of documents' page</t>
  </si>
  <si>
    <t>The appellant is still on the 'list of documents' page</t>
  </si>
  <si>
    <t>The 'list of documents' page has the correct h1,</t>
  </si>
  <si>
    <t>The 'list of documents' page has the correct url,</t>
  </si>
  <si>
    <t>1. Title: You'll need to submit some documents with your appeal - Appeal a planning decision - GOV.UK</t>
  </si>
  <si>
    <t>1. You'll need to submit some documents with your appeal</t>
  </si>
  <si>
    <t>1. Appellant is on the 'task list' page</t>
  </si>
  <si>
    <t>The appellant is on the 'list of documents' page and clicks continue</t>
  </si>
  <si>
    <t>https://appeals-service-test.planninginspectorate.gov.uk/full-appeal/submit-appeal/list-of-documents</t>
  </si>
  <si>
    <t>{list of documents}: Clicks continue</t>
  </si>
  <si>
    <t>The appeallant is on the 'task list' page</t>
  </si>
  <si>
    <t>The appellant will navigate back from the 'task list' page to the 'list of documents' page</t>
  </si>
  <si>
    <t>The appellant has clicked continue on the 'list of documents' and is now on the 'task list' page</t>
  </si>
  <si>
    <t>https://appeals-service-test.planninginspectorate.gov.uk/full-appeal/submit-appeal/task-list</t>
  </si>
  <si>
    <t>1. The appellant is on the 'list of documents' page</t>
  </si>
  <si>
    <t>{local planning department}: System Test Borough Council</t>
  </si>
  <si>
    <t>The appellant will navigate back to the 'local planning department' page from the 'type of application' page when the back button is clicked</t>
  </si>
  <si>
    <t>{local planning department}: Bradford</t>
  </si>
  <si>
    <t>The appellant has selected a {local planning department}, navigated to the next page, and when they navigate back the {local planning department} is still selected</t>
  </si>
  <si>
    <t>1.0.25</t>
  </si>
  <si>
    <t>Added list of Documents sheet. Started proof read on LPA (complete). Split automated tests depending on appeal type</t>
  </si>
  <si>
    <t>1.0.26</t>
  </si>
  <si>
    <t>https://appeals-service-test.planninginspectorate.gov.uk/before-you-start/type-of-planning-application</t>
  </si>
  <si>
    <t xml:space="preserve"> https://appeals-service-test.planninginspectorate.gov.uk/before-you-start/type-of-planning-application</t>
  </si>
  <si>
    <t>https://appeals-service-test.planninginspectorate.gov.uk/before-you-start/any-of-following</t>
  </si>
  <si>
    <t>https://appeals-service-test.planninginspectorate.gov.uk/before-you-start/listed-building-householder</t>
  </si>
  <si>
    <t>{appeal type}:Full planning</t>
  </si>
  <si>
    <t>{appeal type}:Householder planning</t>
  </si>
  <si>
    <t>{appeal type}:Outline planning</t>
  </si>
  <si>
    <t>{appeal type}:Prior approval</t>
  </si>
  <si>
    <t>{appeal type}:Reserved matters</t>
  </si>
  <si>
    <t>{appeal type}:Removal or variation of conditions</t>
  </si>
  <si>
    <t>{appeal type}:Something else</t>
  </si>
  <si>
    <t>{appeal type}:I have not made a planning application</t>
  </si>
  <si>
    <t>https://appeals-service-test.planninginspectorate.gov.uk/before-you-start/prior-approval-existing-home</t>
  </si>
  <si>
    <t>https://appeals-service-test.planninginspectorate.gov.uk/before-you-start/conditions-householder-permission</t>
  </si>
  <si>
    <t>https://appeals-service-test.planninginspectorate.gov.uk/before-you-start/use-existing-service-application-type</t>
  </si>
  <si>
    <t>{prior approval existing home}:Yes</t>
  </si>
  <si>
    <t>{prior approval existing home}:No</t>
  </si>
  <si>
    <t>https://appeals-service-test.planninginspectorate.gov.uk/before-you-start/granted-or-refused</t>
  </si>
  <si>
    <t>1. The appellant is on the 'granted or refused full planning' page</t>
  </si>
  <si>
    <t>https://appeals-service-test.planninginspectorate.gov.uk/before-you-start/granted-or-refused-householder</t>
  </si>
  <si>
    <t>https://appeals-service-test.planninginspectorate.gov.uk/before-you-start/decision-date</t>
  </si>
  <si>
    <t>https://appeals-service-test.planninginspectorate.gov.uk/before-you-start/date-decision-due</t>
  </si>
  <si>
    <t>Test basis: Date decision due page functionality when navigating from a Householder Planning Application</t>
  </si>
  <si>
    <t>https://appeals-service-test.planninginspectorate.gov.uk/before-you-start/enforcement-notice</t>
  </si>
  <si>
    <t>{enforcement notice full planning}:No</t>
  </si>
  <si>
    <t>{enforcement notice full planning}:Yes</t>
  </si>
  <si>
    <t>https://appeals-service-test.planninginspectorate.gov.uk/before-you-start/use-existing-service-enforcement-notice</t>
  </si>
  <si>
    <t>https://appeals-service-test.planninginspectorate.gov.uk/before-you-start/enforcement-notice-householder</t>
  </si>
  <si>
    <t>https://appeals-service-test.planninginspectorate.gov.uk/before-you-start/claiming-costs-householder</t>
  </si>
  <si>
    <t>https://appeals-service-test.planninginspectorate.gov.uk/before-you-start/use-existing-service-costs</t>
  </si>
  <si>
    <t>The appellant will navigate back from the 'email address full planning' page to the 'application number full planning' page</t>
  </si>
  <si>
    <t>1. The error page title: Error: What's your email address? - Appeal a planning decision - GOV.UK</t>
  </si>
  <si>
    <t>The appellant will navigate back from the 'email address householder' page to the 'application number houesholder' page</t>
  </si>
  <si>
    <t>1. Appellant is on the 'confirm your email address full planning' page</t>
  </si>
  <si>
    <t>The appellant has entered a valid {email address full planning}, and clicked continue and is now on the 'confirm your email address full planning' page</t>
  </si>
  <si>
    <t xml:space="preserve">The appellant will navigate from the 'email address full planning' page, to the 'confirm your email address full planning' page </t>
  </si>
  <si>
    <t>https://appeals-service-test.planninginspectorate.gov.uk/appeal-householder-decision/email-address</t>
  </si>
  <si>
    <t>Proof read: What Type of Planning, Prior approval ex home, Conditions Householder Perm, something else, Any of the following (TODO: complete navigation), FP Granted or Refused, HH Granted of Refused, Decision Date FP, Date Decision Due FP, HH Decision Date, FP Enforcement, HH Enforcement, Claiming any costs, FP Use this service, HH Use this service, FP Application Number, HH Application Number, FP Email Address, HH Email Address. Complete.</t>
  </si>
  <si>
    <t>https://appeals-service-test.planninginspectorate.gov.uk/before-you-start/decision-date-householder</t>
  </si>
  <si>
    <t>https://appeals-service-test.planninginspectorate.gov.uk/before-you-start/local-planning-department</t>
  </si>
  <si>
    <t>TODO: Add an extra navigation test for the outome when an appealant uses the back button on the page in question.</t>
  </si>
  <si>
    <t>Priority:</t>
  </si>
  <si>
    <t>Task:</t>
  </si>
  <si>
    <t>https://appeals-service-test.planninginspectorate.gov.uk/appeal-householder-decision/confirm-email-address</t>
  </si>
  <si>
    <t>https://appeals-service-test.planninginspectorate.gov.uk/appeal-householder-decision/planning-application-number</t>
  </si>
  <si>
    <t>Duplicates CHP_5. Stated explicitly for completeness</t>
  </si>
  <si>
    <t>2. The page has error message: Enter the date the decision was due</t>
  </si>
  <si>
    <t>Duplicates LOD_4. Stated explicitly for completeness.</t>
  </si>
  <si>
    <t>LOD_6</t>
  </si>
  <si>
    <t>The appeallant will navigate from the 'list of documents' page, to the 'task list' page</t>
  </si>
  <si>
    <t xml:space="preserve">1. Click continue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</si>
</sst>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444444"/>
      <name val="Calibri"/>
      <family val="2"/>
      <charset val="1"/>
    </font>
    <font>
      <b/>
      <sz val="11"/>
      <color rgb="FF444444"/>
      <name val="Calibri"/>
      <family val="2"/>
      <charset val="1"/>
    </font>
    <font>
      <b/>
      <sz val="11"/>
      <color rgb="FF444444"/>
      <name val="Calibri"/>
      <family val="2"/>
    </font>
    <font>
      <sz val="8"/>
      <name val="Calibri"/>
      <family val="2"/>
      <scheme val="minor"/>
    </font>
    <font>
      <sz val="11"/>
      <color rgb="FF444444"/>
      <name val="Calibri"/>
      <family val="2"/>
    </font>
    <font>
      <u/>
      <sz val="11"/>
      <color theme="10"/>
      <name val="Calibri"/>
      <family val="2"/>
      <scheme val="minor"/>
    </font>
    <font>
      <sz val="11"/>
      <color rgb="FFFF0000"/>
      <name val="Calibri"/>
      <family val="2"/>
      <scheme val="minor"/>
    </font>
    <font>
      <b/>
      <sz val="11"/>
      <name val="Calibri"/>
      <family val="2"/>
      <scheme val="minor"/>
    </font>
  </fonts>
  <fills count="10">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D9D9D9"/>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249977111117893"/>
        <bgColor indexed="64"/>
      </patternFill>
    </fill>
  </fills>
  <borders count="14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thin">
        <color indexed="64"/>
      </right>
      <top style="medium">
        <color rgb="FF000000"/>
      </top>
      <bottom/>
      <diagonal/>
    </border>
    <border>
      <left style="thin">
        <color indexed="64"/>
      </left>
      <right/>
      <top style="medium">
        <color rgb="FF000000"/>
      </top>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medium">
        <color rgb="FF000000"/>
      </left>
      <right style="thin">
        <color indexed="64"/>
      </right>
      <top/>
      <bottom style="thin">
        <color indexed="64"/>
      </bottom>
      <diagonal/>
    </border>
    <border>
      <left style="medium">
        <color rgb="FF000000"/>
      </left>
      <right style="thin">
        <color indexed="64"/>
      </right>
      <top/>
      <bottom/>
      <diagonal/>
    </border>
    <border>
      <left/>
      <right style="medium">
        <color rgb="FF000000"/>
      </right>
      <top style="medium">
        <color rgb="FF000000"/>
      </top>
      <bottom style="thin">
        <color indexed="64"/>
      </bottom>
      <diagonal/>
    </border>
    <border>
      <left/>
      <right style="medium">
        <color rgb="FF000000"/>
      </right>
      <top style="thin">
        <color indexed="64"/>
      </top>
      <bottom style="thin">
        <color indexed="64"/>
      </bottom>
      <diagonal/>
    </border>
    <border>
      <left/>
      <right style="medium">
        <color rgb="FF000000"/>
      </right>
      <top style="thin">
        <color indexed="64"/>
      </top>
      <bottom/>
      <diagonal/>
    </border>
    <border>
      <left/>
      <right style="medium">
        <color rgb="FF000000"/>
      </right>
      <top/>
      <bottom style="thin">
        <color indexed="64"/>
      </bottom>
      <diagonal/>
    </border>
    <border>
      <left/>
      <right style="medium">
        <color rgb="FF000000"/>
      </right>
      <top style="thin">
        <color indexed="64"/>
      </top>
      <bottom style="medium">
        <color rgb="FF000000"/>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medium">
        <color indexed="64"/>
      </top>
      <bottom/>
      <diagonal/>
    </border>
    <border>
      <left/>
      <right style="thin">
        <color rgb="FF000000"/>
      </right>
      <top/>
      <bottom/>
      <diagonal/>
    </border>
    <border>
      <left/>
      <right style="thin">
        <color rgb="FF000000"/>
      </right>
      <top/>
      <bottom style="thin">
        <color rgb="FF000000"/>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rgb="FF000000"/>
      </left>
      <right style="thin">
        <color indexed="64"/>
      </right>
      <top style="medium">
        <color indexed="64"/>
      </top>
      <bottom/>
      <diagonal/>
    </border>
    <border>
      <left style="medium">
        <color rgb="FF000000"/>
      </left>
      <right/>
      <top style="thin">
        <color rgb="FF000000"/>
      </top>
      <bottom style="thin">
        <color rgb="FF000000"/>
      </bottom>
      <diagonal/>
    </border>
    <border>
      <left style="thin">
        <color indexed="64"/>
      </left>
      <right/>
      <top/>
      <bottom/>
      <diagonal/>
    </border>
    <border>
      <left style="thin">
        <color indexed="64"/>
      </left>
      <right/>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top/>
      <bottom style="thin">
        <color rgb="FF000000"/>
      </bottom>
      <diagonal/>
    </border>
    <border>
      <left style="thin">
        <color indexed="64"/>
      </left>
      <right style="thin">
        <color rgb="FF000000"/>
      </right>
      <top/>
      <bottom style="thin">
        <color indexed="64"/>
      </bottom>
      <diagonal/>
    </border>
    <border>
      <left/>
      <right/>
      <top style="thin">
        <color rgb="FF000000"/>
      </top>
      <bottom/>
      <diagonal/>
    </border>
    <border>
      <left/>
      <right style="medium">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right style="medium">
        <color indexed="64"/>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847">
    <xf numFmtId="0" fontId="0" fillId="0" borderId="0" xfId="0"/>
    <xf numFmtId="0" fontId="0" fillId="0" borderId="7" xfId="0" applyBorder="1"/>
    <xf numFmtId="0" fontId="0" fillId="0" borderId="3" xfId="0" applyBorder="1" applyAlignment="1">
      <alignment horizontal="left" vertical="top"/>
    </xf>
    <xf numFmtId="0" fontId="0" fillId="0" borderId="10" xfId="0" applyBorder="1"/>
    <xf numFmtId="0" fontId="0" fillId="0" borderId="3" xfId="0" applyBorder="1" applyAlignment="1">
      <alignment horizontal="left" vertical="top" wrapText="1"/>
    </xf>
    <xf numFmtId="0" fontId="0" fillId="0" borderId="5" xfId="0" applyBorder="1" applyAlignment="1">
      <alignment horizontal="left" vertical="top" wrapText="1"/>
    </xf>
    <xf numFmtId="0" fontId="1" fillId="2" borderId="1" xfId="0" applyFont="1" applyFill="1" applyBorder="1" applyAlignment="1">
      <alignment horizontal="left" vertical="top"/>
    </xf>
    <xf numFmtId="0" fontId="1" fillId="0" borderId="33" xfId="0" applyFont="1" applyBorder="1" applyAlignment="1">
      <alignment horizontal="left" vertical="top"/>
    </xf>
    <xf numFmtId="0" fontId="0" fillId="0" borderId="33" xfId="0" applyBorder="1"/>
    <xf numFmtId="0" fontId="1" fillId="2" borderId="2" xfId="0" applyFont="1" applyFill="1" applyBorder="1" applyAlignment="1">
      <alignment horizontal="left" vertical="top"/>
    </xf>
    <xf numFmtId="0" fontId="1" fillId="2" borderId="30" xfId="0" applyFont="1" applyFill="1" applyBorder="1" applyAlignment="1">
      <alignment horizontal="left" vertical="top"/>
    </xf>
    <xf numFmtId="0" fontId="1" fillId="2" borderId="22" xfId="0" applyFont="1" applyFill="1" applyBorder="1" applyAlignment="1">
      <alignment horizontal="left" vertical="top"/>
    </xf>
    <xf numFmtId="0" fontId="1" fillId="2" borderId="23" xfId="0" applyFont="1" applyFill="1" applyBorder="1" applyAlignment="1">
      <alignment horizontal="left" vertical="top"/>
    </xf>
    <xf numFmtId="0" fontId="1" fillId="2" borderId="24" xfId="0" applyFont="1" applyFill="1" applyBorder="1" applyAlignment="1">
      <alignment horizontal="left" vertical="top"/>
    </xf>
    <xf numFmtId="0" fontId="1" fillId="2" borderId="25" xfId="0" applyFont="1" applyFill="1" applyBorder="1" applyAlignment="1">
      <alignment horizontal="left" vertical="top" wrapText="1"/>
    </xf>
    <xf numFmtId="0" fontId="1" fillId="2" borderId="4" xfId="0" applyFont="1" applyFill="1" applyBorder="1" applyAlignment="1">
      <alignment horizontal="left" vertical="top"/>
    </xf>
    <xf numFmtId="0" fontId="1" fillId="2" borderId="25" xfId="0" applyFont="1" applyFill="1" applyBorder="1" applyAlignment="1">
      <alignment horizontal="left" vertical="top"/>
    </xf>
    <xf numFmtId="0" fontId="1" fillId="0" borderId="29" xfId="0" applyFont="1" applyBorder="1" applyAlignment="1">
      <alignment horizontal="left" vertical="top" wrapText="1"/>
    </xf>
    <xf numFmtId="0" fontId="1" fillId="0" borderId="9" xfId="0" applyFont="1" applyBorder="1" applyAlignment="1">
      <alignment horizontal="left" vertical="top" wrapText="1"/>
    </xf>
    <xf numFmtId="0" fontId="0" fillId="3" borderId="11" xfId="0" applyFill="1" applyBorder="1"/>
    <xf numFmtId="0" fontId="0" fillId="3" borderId="11" xfId="0" applyFill="1" applyBorder="1" applyAlignment="1">
      <alignment horizontal="left" vertical="top"/>
    </xf>
    <xf numFmtId="0" fontId="0" fillId="3" borderId="34" xfId="0" applyFill="1" applyBorder="1"/>
    <xf numFmtId="0" fontId="0" fillId="0" borderId="34" xfId="0" applyBorder="1"/>
    <xf numFmtId="0" fontId="0" fillId="3" borderId="26" xfId="0" applyFill="1" applyBorder="1" applyAlignment="1">
      <alignment horizontal="left" vertical="top"/>
    </xf>
    <xf numFmtId="0" fontId="0" fillId="0" borderId="10" xfId="0" applyBorder="1" applyAlignment="1">
      <alignment horizontal="left" vertical="top"/>
    </xf>
    <xf numFmtId="0" fontId="0" fillId="0" borderId="35" xfId="0" applyBorder="1" applyAlignment="1">
      <alignment horizontal="left" vertical="top"/>
    </xf>
    <xf numFmtId="0" fontId="1" fillId="0" borderId="36" xfId="0" applyFont="1" applyBorder="1" applyAlignment="1">
      <alignment horizontal="left" vertical="top"/>
    </xf>
    <xf numFmtId="0" fontId="1" fillId="4" borderId="2" xfId="0" applyFont="1" applyFill="1" applyBorder="1" applyAlignment="1">
      <alignment horizontal="left" vertical="top"/>
    </xf>
    <xf numFmtId="0" fontId="1" fillId="4" borderId="1" xfId="0" applyFont="1" applyFill="1" applyBorder="1" applyAlignment="1">
      <alignment horizontal="left" vertical="top"/>
    </xf>
    <xf numFmtId="0" fontId="0" fillId="4" borderId="1" xfId="0" applyFill="1" applyBorder="1"/>
    <xf numFmtId="14" fontId="0" fillId="3" borderId="38" xfId="0" applyNumberFormat="1" applyFill="1" applyBorder="1"/>
    <xf numFmtId="0" fontId="0" fillId="3" borderId="39" xfId="0" applyFill="1" applyBorder="1" applyAlignment="1">
      <alignment horizontal="right" vertical="top"/>
    </xf>
    <xf numFmtId="0" fontId="0" fillId="3" borderId="37" xfId="0" applyFill="1" applyBorder="1" applyAlignment="1">
      <alignment horizontal="right"/>
    </xf>
    <xf numFmtId="0" fontId="1" fillId="2" borderId="4" xfId="0" applyFont="1" applyFill="1" applyBorder="1"/>
    <xf numFmtId="0" fontId="1" fillId="0" borderId="14" xfId="0" applyFont="1" applyBorder="1" applyAlignment="1">
      <alignment horizontal="left" vertical="top" wrapText="1"/>
    </xf>
    <xf numFmtId="0" fontId="1" fillId="0" borderId="5" xfId="0" applyFont="1" applyBorder="1" applyAlignment="1">
      <alignment horizontal="left" vertical="top" wrapText="1"/>
    </xf>
    <xf numFmtId="0" fontId="1" fillId="0" borderId="3" xfId="0" applyFont="1" applyBorder="1" applyAlignment="1">
      <alignment horizontal="left" vertical="top" wrapText="1"/>
    </xf>
    <xf numFmtId="0" fontId="0" fillId="0" borderId="45" xfId="0" applyBorder="1" applyAlignment="1">
      <alignment vertical="top"/>
    </xf>
    <xf numFmtId="0" fontId="0" fillId="0" borderId="41" xfId="0" applyBorder="1" applyAlignment="1">
      <alignment vertical="top"/>
    </xf>
    <xf numFmtId="0" fontId="0" fillId="0" borderId="42" xfId="0" applyBorder="1" applyAlignment="1">
      <alignment vertical="top"/>
    </xf>
    <xf numFmtId="0" fontId="0" fillId="3" borderId="15" xfId="0" applyFill="1" applyBorder="1" applyAlignment="1">
      <alignment horizontal="left" vertical="top"/>
    </xf>
    <xf numFmtId="0" fontId="0" fillId="3" borderId="8" xfId="0" applyFill="1" applyBorder="1" applyAlignment="1">
      <alignment horizontal="left" vertical="top"/>
    </xf>
    <xf numFmtId="0" fontId="0" fillId="3" borderId="9" xfId="0" applyFill="1" applyBorder="1" applyAlignment="1">
      <alignment horizontal="left" vertical="top" wrapText="1"/>
    </xf>
    <xf numFmtId="0" fontId="0" fillId="3" borderId="9" xfId="0" applyFill="1" applyBorder="1"/>
    <xf numFmtId="0" fontId="0" fillId="3" borderId="19" xfId="0" applyFill="1" applyBorder="1"/>
    <xf numFmtId="0" fontId="0" fillId="3" borderId="38" xfId="0" applyFill="1" applyBorder="1" applyAlignment="1">
      <alignment horizontal="right"/>
    </xf>
    <xf numFmtId="0" fontId="0" fillId="0" borderId="18" xfId="0" applyBorder="1" applyAlignment="1">
      <alignment horizontal="left" vertical="top"/>
    </xf>
    <xf numFmtId="0" fontId="0" fillId="0" borderId="19" xfId="0" applyBorder="1" applyAlignment="1">
      <alignment horizontal="left" vertical="top"/>
    </xf>
    <xf numFmtId="0" fontId="1" fillId="0" borderId="18" xfId="0" applyFont="1" applyBorder="1" applyAlignment="1">
      <alignment horizontal="left" vertical="top" wrapText="1"/>
    </xf>
    <xf numFmtId="0" fontId="1" fillId="0" borderId="47" xfId="0" applyFont="1" applyBorder="1" applyAlignment="1">
      <alignment horizontal="left" vertical="top"/>
    </xf>
    <xf numFmtId="0" fontId="1" fillId="0" borderId="48" xfId="0" applyFont="1" applyBorder="1" applyAlignment="1">
      <alignment horizontal="left" vertical="top"/>
    </xf>
    <xf numFmtId="0" fontId="1" fillId="0" borderId="49" xfId="0" applyFont="1" applyBorder="1" applyAlignment="1">
      <alignment horizontal="left" vertical="top"/>
    </xf>
    <xf numFmtId="0" fontId="0" fillId="3" borderId="26" xfId="0" applyFill="1" applyBorder="1" applyAlignment="1">
      <alignment horizontal="left" vertical="top" wrapText="1"/>
    </xf>
    <xf numFmtId="0" fontId="0" fillId="3" borderId="26" xfId="0" applyFill="1" applyBorder="1"/>
    <xf numFmtId="0" fontId="0" fillId="0" borderId="53" xfId="0" applyBorder="1" applyAlignment="1">
      <alignment horizontal="left" vertical="top"/>
    </xf>
    <xf numFmtId="0" fontId="0" fillId="0" borderId="56" xfId="0" applyBorder="1" applyAlignment="1">
      <alignment horizontal="left" vertical="top" wrapText="1"/>
    </xf>
    <xf numFmtId="0" fontId="1" fillId="0" borderId="57" xfId="0" applyFont="1" applyBorder="1" applyAlignment="1">
      <alignment horizontal="left" vertical="top" wrapText="1"/>
    </xf>
    <xf numFmtId="0" fontId="0" fillId="0" borderId="58" xfId="0" applyBorder="1" applyAlignment="1">
      <alignment horizontal="left" vertical="top"/>
    </xf>
    <xf numFmtId="0" fontId="1" fillId="0" borderId="59" xfId="0" applyFont="1" applyBorder="1" applyAlignment="1">
      <alignment horizontal="left" vertical="top" wrapText="1"/>
    </xf>
    <xf numFmtId="0" fontId="0" fillId="0" borderId="60" xfId="0" applyBorder="1" applyAlignment="1">
      <alignment horizontal="left" vertical="top"/>
    </xf>
    <xf numFmtId="0" fontId="1" fillId="0" borderId="61" xfId="0" applyFont="1" applyBorder="1" applyAlignment="1">
      <alignment horizontal="left" vertical="top" wrapText="1"/>
    </xf>
    <xf numFmtId="0" fontId="0" fillId="0" borderId="59" xfId="0" applyBorder="1" applyAlignment="1">
      <alignment horizontal="left" vertical="top"/>
    </xf>
    <xf numFmtId="0" fontId="1" fillId="0" borderId="65" xfId="0" applyFont="1" applyBorder="1" applyAlignment="1">
      <alignment horizontal="left" vertical="top" wrapText="1"/>
    </xf>
    <xf numFmtId="0" fontId="0" fillId="0" borderId="65" xfId="0" applyBorder="1" applyAlignment="1">
      <alignment horizontal="left" vertical="top" wrapText="1"/>
    </xf>
    <xf numFmtId="0" fontId="0" fillId="0" borderId="65" xfId="0" applyBorder="1" applyAlignment="1">
      <alignment horizontal="left" vertical="top"/>
    </xf>
    <xf numFmtId="0" fontId="0" fillId="0" borderId="66" xfId="0" applyBorder="1" applyAlignment="1">
      <alignment horizontal="left" vertical="top"/>
    </xf>
    <xf numFmtId="0" fontId="1" fillId="0" borderId="67" xfId="0" applyFont="1" applyBorder="1" applyAlignment="1">
      <alignment horizontal="left" vertical="top" wrapText="1"/>
    </xf>
    <xf numFmtId="0" fontId="0" fillId="5" borderId="67" xfId="0" applyFill="1" applyBorder="1" applyAlignment="1">
      <alignment horizontal="left" vertical="top" wrapText="1"/>
    </xf>
    <xf numFmtId="0" fontId="2" fillId="5" borderId="67" xfId="0" applyFont="1" applyFill="1" applyBorder="1" applyAlignment="1">
      <alignment horizontal="left" vertical="top" wrapText="1"/>
    </xf>
    <xf numFmtId="0" fontId="0" fillId="0" borderId="3" xfId="0" applyBorder="1" applyAlignment="1">
      <alignment horizontal="left" vertical="top" wrapText="1"/>
    </xf>
    <xf numFmtId="0" fontId="0" fillId="0" borderId="18" xfId="0" applyBorder="1" applyAlignment="1">
      <alignment horizontal="left" vertical="top" wrapText="1"/>
    </xf>
    <xf numFmtId="0" fontId="0" fillId="0" borderId="5" xfId="0" applyBorder="1" applyAlignment="1">
      <alignment horizontal="left" vertical="top" wrapText="1"/>
    </xf>
    <xf numFmtId="0" fontId="0" fillId="0" borderId="13" xfId="0" applyBorder="1" applyAlignment="1">
      <alignment horizontal="left" vertical="top"/>
    </xf>
    <xf numFmtId="0" fontId="0" fillId="0" borderId="3" xfId="0" applyBorder="1" applyAlignment="1">
      <alignment horizontal="left" vertical="top"/>
    </xf>
    <xf numFmtId="0" fontId="0" fillId="0" borderId="8" xfId="0" applyBorder="1" applyAlignment="1">
      <alignment horizontal="left" vertical="top"/>
    </xf>
    <xf numFmtId="0" fontId="1" fillId="0" borderId="3" xfId="0" applyFont="1" applyBorder="1" applyAlignment="1">
      <alignment horizontal="left" vertical="top" wrapText="1"/>
    </xf>
    <xf numFmtId="0" fontId="1" fillId="0" borderId="62" xfId="0" applyFont="1" applyBorder="1" applyAlignment="1">
      <alignment horizontal="left" vertical="top" wrapText="1"/>
    </xf>
    <xf numFmtId="0" fontId="0" fillId="0" borderId="5" xfId="0" applyBorder="1" applyAlignment="1">
      <alignment horizontal="left" vertical="top" wrapText="1"/>
    </xf>
    <xf numFmtId="0" fontId="0" fillId="0" borderId="60" xfId="0" applyBorder="1" applyAlignment="1">
      <alignment horizontal="left" vertical="top"/>
    </xf>
    <xf numFmtId="0" fontId="0" fillId="0" borderId="58" xfId="0" applyBorder="1" applyAlignment="1">
      <alignment horizontal="left" vertical="top"/>
    </xf>
    <xf numFmtId="0" fontId="0" fillId="0" borderId="3" xfId="0" applyBorder="1" applyAlignment="1">
      <alignment horizontal="left" vertical="top" wrapText="1"/>
    </xf>
    <xf numFmtId="0" fontId="0" fillId="0" borderId="54" xfId="0" applyBorder="1" applyAlignment="1">
      <alignment horizontal="left" vertical="top" wrapText="1"/>
    </xf>
    <xf numFmtId="0" fontId="1" fillId="0" borderId="84" xfId="0" applyFont="1" applyBorder="1" applyAlignment="1">
      <alignment horizontal="left" vertical="top" wrapText="1"/>
    </xf>
    <xf numFmtId="0" fontId="1" fillId="0" borderId="85" xfId="0" applyFont="1" applyBorder="1" applyAlignment="1">
      <alignment horizontal="left" vertical="top" wrapText="1"/>
    </xf>
    <xf numFmtId="0" fontId="1" fillId="0" borderId="86" xfId="0" applyFont="1" applyBorder="1" applyAlignment="1">
      <alignment horizontal="left" vertical="top" wrapText="1"/>
    </xf>
    <xf numFmtId="0" fontId="0" fillId="0" borderId="85" xfId="0" applyBorder="1" applyAlignment="1">
      <alignment horizontal="left" vertical="top"/>
    </xf>
    <xf numFmtId="0" fontId="0" fillId="0" borderId="88" xfId="0" applyBorder="1" applyAlignment="1">
      <alignment horizontal="left" vertical="top"/>
    </xf>
    <xf numFmtId="0" fontId="0" fillId="0" borderId="27" xfId="0" applyBorder="1" applyAlignment="1">
      <alignment horizontal="left" vertical="top"/>
    </xf>
    <xf numFmtId="0" fontId="2" fillId="0" borderId="48" xfId="0" applyFont="1"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13" xfId="0" applyBorder="1" applyAlignment="1">
      <alignment horizontal="left" vertical="top"/>
    </xf>
    <xf numFmtId="0" fontId="0" fillId="0" borderId="5" xfId="0" applyBorder="1" applyAlignment="1">
      <alignment horizontal="left" vertical="top"/>
    </xf>
    <xf numFmtId="0" fontId="0" fillId="0" borderId="24" xfId="0" applyBorder="1" applyAlignment="1">
      <alignment horizontal="left" vertical="top" wrapText="1"/>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0" fillId="5" borderId="73" xfId="0" applyFill="1" applyBorder="1" applyAlignment="1">
      <alignment horizontal="left" vertical="top"/>
    </xf>
    <xf numFmtId="0" fontId="0" fillId="5" borderId="79" xfId="0" applyFill="1" applyBorder="1" applyAlignment="1">
      <alignment horizontal="left" vertical="top" wrapText="1"/>
    </xf>
    <xf numFmtId="0" fontId="0" fillId="0" borderId="86" xfId="0" applyBorder="1" applyAlignment="1">
      <alignment horizontal="left" vertical="top"/>
    </xf>
    <xf numFmtId="0" fontId="0" fillId="0" borderId="12"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13" xfId="0" applyBorder="1" applyAlignment="1">
      <alignment horizontal="left" vertical="top"/>
    </xf>
    <xf numFmtId="0" fontId="0" fillId="0" borderId="5" xfId="0" applyBorder="1" applyAlignment="1">
      <alignment horizontal="left" vertical="top"/>
    </xf>
    <xf numFmtId="0" fontId="0" fillId="0" borderId="8" xfId="0" applyBorder="1" applyAlignment="1">
      <alignment horizontal="left" vertical="top"/>
    </xf>
    <xf numFmtId="0" fontId="0" fillId="0" borderId="28" xfId="0" applyBorder="1" applyAlignment="1">
      <alignment horizontal="left" vertical="top" wrapText="1"/>
    </xf>
    <xf numFmtId="0" fontId="1" fillId="0" borderId="3" xfId="0" applyFont="1" applyBorder="1" applyAlignment="1">
      <alignment horizontal="left" vertical="top" wrapText="1"/>
    </xf>
    <xf numFmtId="0" fontId="0" fillId="5" borderId="73" xfId="0" applyFill="1" applyBorder="1" applyAlignment="1">
      <alignment horizontal="left" vertical="top"/>
    </xf>
    <xf numFmtId="0" fontId="0" fillId="5" borderId="74" xfId="0" applyFill="1" applyBorder="1" applyAlignment="1">
      <alignment horizontal="left" vertical="top"/>
    </xf>
    <xf numFmtId="0" fontId="0" fillId="5" borderId="79" xfId="0" applyFill="1" applyBorder="1" applyAlignment="1">
      <alignment horizontal="left" vertical="top" wrapText="1"/>
    </xf>
    <xf numFmtId="0" fontId="0" fillId="0" borderId="86" xfId="0" applyBorder="1" applyAlignment="1">
      <alignment horizontal="left" vertical="top"/>
    </xf>
    <xf numFmtId="0" fontId="0" fillId="0" borderId="2" xfId="0" applyBorder="1"/>
    <xf numFmtId="0" fontId="0" fillId="0" borderId="20" xfId="0" applyBorder="1"/>
    <xf numFmtId="0" fontId="0" fillId="0" borderId="34" xfId="0" applyBorder="1" applyAlignment="1">
      <alignment horizontal="left" vertical="top" wrapText="1"/>
    </xf>
    <xf numFmtId="0" fontId="0" fillId="0" borderId="35" xfId="0" applyBorder="1" applyAlignment="1">
      <alignment horizontal="left" vertical="top" wrapText="1"/>
    </xf>
    <xf numFmtId="0" fontId="0" fillId="0" borderId="1" xfId="0" applyBorder="1"/>
    <xf numFmtId="0" fontId="0" fillId="0" borderId="52" xfId="0" applyBorder="1"/>
    <xf numFmtId="0" fontId="0" fillId="4" borderId="2" xfId="0" applyFill="1" applyBorder="1" applyAlignment="1">
      <alignment horizontal="left" vertical="top" wrapText="1"/>
    </xf>
    <xf numFmtId="0" fontId="0" fillId="4" borderId="95" xfId="0" applyFill="1" applyBorder="1"/>
    <xf numFmtId="0" fontId="0" fillId="4" borderId="3" xfId="0" applyFill="1" applyBorder="1"/>
    <xf numFmtId="0" fontId="0" fillId="2" borderId="4" xfId="0" applyFill="1" applyBorder="1"/>
    <xf numFmtId="0" fontId="1" fillId="2" borderId="22" xfId="0" applyFont="1" applyFill="1" applyBorder="1"/>
    <xf numFmtId="0" fontId="1" fillId="0" borderId="75" xfId="0" applyFont="1" applyBorder="1" applyAlignment="1">
      <alignment horizontal="left" vertical="top" wrapText="1"/>
    </xf>
    <xf numFmtId="0" fontId="2" fillId="0" borderId="5" xfId="0" applyFont="1" applyBorder="1" applyAlignment="1">
      <alignment horizontal="left" vertical="top" wrapText="1"/>
    </xf>
    <xf numFmtId="0" fontId="3" fillId="5" borderId="3" xfId="0" applyFont="1" applyFill="1" applyBorder="1" applyAlignment="1">
      <alignment horizontal="left" vertical="top"/>
    </xf>
    <xf numFmtId="0" fontId="2" fillId="5" borderId="3" xfId="0" applyFont="1" applyFill="1" applyBorder="1" applyAlignment="1">
      <alignment horizontal="left" vertical="top" wrapText="1"/>
    </xf>
    <xf numFmtId="0" fontId="0" fillId="5" borderId="3" xfId="0" applyFill="1" applyBorder="1" applyAlignment="1">
      <alignment horizontal="left" vertical="top" wrapText="1"/>
    </xf>
    <xf numFmtId="0" fontId="0" fillId="4" borderId="9" xfId="0" applyFill="1" applyBorder="1"/>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18" xfId="0" applyBorder="1" applyAlignment="1">
      <alignment horizontal="left" vertical="top" wrapText="1"/>
    </xf>
    <xf numFmtId="0" fontId="0" fillId="0" borderId="13" xfId="0" applyBorder="1" applyAlignment="1">
      <alignment horizontal="left" vertical="top"/>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0" fillId="0" borderId="17" xfId="0" applyBorder="1" applyAlignment="1">
      <alignment horizontal="left" vertical="top"/>
    </xf>
    <xf numFmtId="0" fontId="0" fillId="0" borderId="3" xfId="0" applyFont="1" applyBorder="1" applyAlignment="1">
      <alignment vertical="top"/>
    </xf>
    <xf numFmtId="0" fontId="0" fillId="0" borderId="28" xfId="0" applyFont="1" applyBorder="1" applyAlignment="1">
      <alignment horizontal="left" vertical="top" wrapText="1"/>
    </xf>
    <xf numFmtId="0" fontId="0" fillId="0" borderId="28" xfId="0" applyFont="1" applyBorder="1" applyAlignment="1">
      <alignment vertical="top"/>
    </xf>
    <xf numFmtId="0" fontId="0" fillId="0" borderId="29" xfId="0" applyFont="1" applyBorder="1" applyAlignment="1">
      <alignment vertical="top"/>
    </xf>
    <xf numFmtId="0" fontId="0" fillId="0" borderId="9" xfId="0" applyFont="1" applyBorder="1" applyAlignment="1">
      <alignment vertical="top"/>
    </xf>
    <xf numFmtId="0" fontId="0" fillId="0" borderId="18" xfId="0" applyBorder="1"/>
    <xf numFmtId="0" fontId="0" fillId="0" borderId="19" xfId="0" applyBorder="1"/>
    <xf numFmtId="0" fontId="0" fillId="0" borderId="5" xfId="0" applyFont="1" applyBorder="1" applyAlignment="1">
      <alignment vertical="top"/>
    </xf>
    <xf numFmtId="0" fontId="0" fillId="0" borderId="14" xfId="0" applyFont="1" applyBorder="1" applyAlignment="1">
      <alignment vertical="top"/>
    </xf>
    <xf numFmtId="0" fontId="0" fillId="0" borderId="5" xfId="0" applyFont="1" applyBorder="1" applyAlignment="1">
      <alignment horizontal="left" vertical="top" wrapText="1"/>
    </xf>
    <xf numFmtId="0" fontId="1" fillId="0" borderId="18" xfId="0" applyFont="1" applyBorder="1" applyAlignment="1">
      <alignment horizontal="left" vertical="top"/>
    </xf>
    <xf numFmtId="0" fontId="1" fillId="2" borderId="51" xfId="0" applyFont="1" applyFill="1" applyBorder="1" applyAlignment="1">
      <alignment horizontal="left" vertical="top"/>
    </xf>
    <xf numFmtId="0" fontId="1" fillId="2" borderId="108" xfId="0" applyFont="1" applyFill="1" applyBorder="1" applyAlignment="1">
      <alignment horizontal="left" vertical="top"/>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8" xfId="0" applyBorder="1" applyAlignment="1">
      <alignment horizontal="left" vertical="top"/>
    </xf>
    <xf numFmtId="0" fontId="0" fillId="0" borderId="13" xfId="0" applyBorder="1" applyAlignment="1">
      <alignment horizontal="left" vertical="top"/>
    </xf>
    <xf numFmtId="0" fontId="0" fillId="0" borderId="28" xfId="0" applyBorder="1" applyAlignment="1">
      <alignment horizontal="left" vertical="top" wrapText="1"/>
    </xf>
    <xf numFmtId="0" fontId="1" fillId="0" borderId="3" xfId="0" applyFont="1" applyBorder="1" applyAlignment="1">
      <alignment horizontal="left" vertical="top" wrapText="1"/>
    </xf>
    <xf numFmtId="0" fontId="0" fillId="0" borderId="18" xfId="0" applyBorder="1" applyAlignment="1">
      <alignment horizontal="left" vertical="top" wrapText="1"/>
    </xf>
    <xf numFmtId="0" fontId="0" fillId="0" borderId="17" xfId="0" applyBorder="1" applyAlignment="1">
      <alignment horizontal="left" vertical="top"/>
    </xf>
    <xf numFmtId="0" fontId="2" fillId="0" borderId="18" xfId="0" applyFont="1" applyBorder="1" applyAlignment="1">
      <alignment horizontal="left" vertical="top" wrapText="1"/>
    </xf>
    <xf numFmtId="0" fontId="1" fillId="0" borderId="37" xfId="0" applyFont="1" applyBorder="1" applyAlignment="1">
      <alignment horizontal="left" vertical="top" wrapText="1"/>
    </xf>
    <xf numFmtId="0" fontId="1" fillId="0" borderId="38" xfId="0" applyFont="1" applyBorder="1" applyAlignment="1">
      <alignment horizontal="left" vertical="top" wrapText="1"/>
    </xf>
    <xf numFmtId="0" fontId="1" fillId="0" borderId="109" xfId="0" applyFont="1" applyBorder="1" applyAlignment="1">
      <alignment horizontal="left" vertical="top" wrapText="1"/>
    </xf>
    <xf numFmtId="0" fontId="0" fillId="0" borderId="38" xfId="0" applyBorder="1" applyAlignment="1">
      <alignment horizontal="left" vertical="top"/>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18" xfId="0" applyBorder="1" applyAlignment="1">
      <alignment horizontal="left" vertical="top" wrapText="1"/>
    </xf>
    <xf numFmtId="0" fontId="0" fillId="0" borderId="13" xfId="0" applyBorder="1" applyAlignment="1">
      <alignment horizontal="left" vertical="top"/>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0" fillId="5" borderId="5" xfId="0" applyFill="1" applyBorder="1" applyAlignment="1">
      <alignment horizontal="left" vertical="top" wrapText="1"/>
    </xf>
    <xf numFmtId="0" fontId="0" fillId="0" borderId="17" xfId="0" applyBorder="1" applyAlignment="1">
      <alignment horizontal="left" vertical="top"/>
    </xf>
    <xf numFmtId="0" fontId="2" fillId="5" borderId="5" xfId="0" applyFont="1" applyFill="1" applyBorder="1" applyAlignment="1">
      <alignment horizontal="left" vertical="top" wrapText="1"/>
    </xf>
    <xf numFmtId="0" fontId="3" fillId="5" borderId="5" xfId="0" applyFont="1" applyFill="1" applyBorder="1" applyAlignment="1">
      <alignment horizontal="left" vertical="top"/>
    </xf>
    <xf numFmtId="0" fontId="4" fillId="0" borderId="3" xfId="0" applyFont="1" applyBorder="1" applyAlignment="1">
      <alignment horizontal="left" vertical="top" wrapText="1"/>
    </xf>
    <xf numFmtId="0" fontId="0" fillId="0" borderId="82" xfId="0" applyBorder="1" applyAlignment="1">
      <alignment horizontal="left" vertical="top"/>
    </xf>
    <xf numFmtId="0" fontId="0" fillId="0" borderId="12" xfId="0" applyBorder="1" applyAlignment="1">
      <alignment horizontal="left" vertical="top" wrapText="1"/>
    </xf>
    <xf numFmtId="0" fontId="0" fillId="0" borderId="113" xfId="0" applyBorder="1" applyAlignment="1">
      <alignment horizontal="left" vertical="top" wrapText="1"/>
    </xf>
    <xf numFmtId="0" fontId="0" fillId="5" borderId="120" xfId="0" applyFill="1" applyBorder="1" applyAlignment="1">
      <alignment horizontal="left" vertical="top"/>
    </xf>
    <xf numFmtId="0" fontId="0" fillId="5" borderId="123" xfId="0" applyFill="1" applyBorder="1" applyAlignment="1">
      <alignment horizontal="left" vertical="top" wrapText="1"/>
    </xf>
    <xf numFmtId="0" fontId="0" fillId="5" borderId="124" xfId="0" applyFill="1" applyBorder="1" applyAlignment="1">
      <alignment horizontal="left" vertical="top"/>
    </xf>
    <xf numFmtId="0" fontId="0" fillId="5" borderId="97" xfId="0" applyFill="1" applyBorder="1" applyAlignment="1">
      <alignment horizontal="left" vertical="top"/>
    </xf>
    <xf numFmtId="0" fontId="0" fillId="5" borderId="98" xfId="0" applyFill="1" applyBorder="1" applyAlignment="1">
      <alignment horizontal="left" vertical="top"/>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13" xfId="0" applyBorder="1" applyAlignment="1">
      <alignment horizontal="left" vertical="top"/>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0" fillId="0" borderId="17" xfId="0" applyBorder="1" applyAlignment="1">
      <alignment horizontal="left" vertical="top"/>
    </xf>
    <xf numFmtId="0" fontId="0" fillId="0" borderId="30" xfId="0" applyBorder="1" applyAlignment="1">
      <alignment horizontal="left" vertical="top" wrapText="1"/>
    </xf>
    <xf numFmtId="0" fontId="0" fillId="3" borderId="13" xfId="0" applyFill="1" applyBorder="1" applyAlignment="1">
      <alignment horizontal="left" vertical="top"/>
    </xf>
    <xf numFmtId="0" fontId="0" fillId="3" borderId="96" xfId="0" applyFill="1" applyBorder="1" applyAlignment="1">
      <alignment horizontal="left" vertical="top" wrapText="1"/>
    </xf>
    <xf numFmtId="0" fontId="0" fillId="3" borderId="14" xfId="0" applyFill="1" applyBorder="1" applyAlignment="1">
      <alignment horizontal="left" vertical="top" wrapText="1"/>
    </xf>
    <xf numFmtId="0" fontId="0" fillId="0" borderId="6" xfId="0" applyBorder="1" applyAlignment="1">
      <alignment horizontal="left" vertical="top" wrapText="1"/>
    </xf>
    <xf numFmtId="0" fontId="0" fillId="0" borderId="12" xfId="0" applyBorder="1" applyAlignment="1">
      <alignment horizontal="left" vertical="top" wrapText="1"/>
    </xf>
    <xf numFmtId="0" fontId="0" fillId="0" borderId="15" xfId="0" applyBorder="1" applyAlignment="1">
      <alignment horizontal="left" vertical="top"/>
    </xf>
    <xf numFmtId="0" fontId="1" fillId="0" borderId="19" xfId="0" applyFont="1" applyBorder="1" applyAlignment="1">
      <alignment horizontal="left" vertical="top" wrapText="1"/>
    </xf>
    <xf numFmtId="0" fontId="1" fillId="0" borderId="87" xfId="0" applyFont="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13" xfId="0" applyBorder="1" applyAlignment="1">
      <alignment horizontal="left" vertical="top"/>
    </xf>
    <xf numFmtId="0" fontId="0" fillId="0" borderId="8" xfId="0" applyBorder="1" applyAlignment="1">
      <alignment horizontal="left" vertical="top"/>
    </xf>
    <xf numFmtId="0" fontId="0" fillId="0" borderId="28" xfId="0" applyBorder="1" applyAlignment="1">
      <alignment horizontal="left" vertical="top" wrapText="1"/>
    </xf>
    <xf numFmtId="0" fontId="1" fillId="0" borderId="3" xfId="0" applyFont="1" applyBorder="1" applyAlignment="1">
      <alignment horizontal="left" vertical="top" wrapText="1"/>
    </xf>
    <xf numFmtId="0" fontId="0" fillId="0" borderId="18" xfId="0" applyBorder="1" applyAlignment="1">
      <alignment horizontal="left" vertical="top" wrapText="1"/>
    </xf>
    <xf numFmtId="0" fontId="0" fillId="5" borderId="75" xfId="0" applyFill="1" applyBorder="1" applyAlignment="1">
      <alignment horizontal="left" vertical="top" wrapText="1"/>
    </xf>
    <xf numFmtId="0" fontId="0" fillId="5" borderId="81" xfId="0" applyFill="1" applyBorder="1" applyAlignment="1">
      <alignment horizontal="left" vertical="top" wrapText="1"/>
    </xf>
    <xf numFmtId="0" fontId="0" fillId="5" borderId="5" xfId="0" applyFill="1" applyBorder="1" applyAlignment="1">
      <alignment horizontal="left" vertical="top" wrapText="1"/>
    </xf>
    <xf numFmtId="0" fontId="3" fillId="5" borderId="5" xfId="0" applyFont="1" applyFill="1" applyBorder="1" applyAlignment="1">
      <alignment horizontal="left" vertical="top"/>
    </xf>
    <xf numFmtId="0" fontId="2" fillId="5" borderId="5" xfId="0" applyFont="1" applyFill="1" applyBorder="1" applyAlignment="1">
      <alignment horizontal="left" vertical="top" wrapText="1"/>
    </xf>
    <xf numFmtId="0" fontId="1" fillId="0" borderId="41" xfId="0" applyFont="1" applyBorder="1" applyAlignment="1">
      <alignment horizontal="left" vertical="top" wrapText="1"/>
    </xf>
    <xf numFmtId="0" fontId="0" fillId="6" borderId="3" xfId="0" applyFill="1" applyBorder="1" applyAlignment="1">
      <alignment horizontal="left" vertical="top" wrapText="1"/>
    </xf>
    <xf numFmtId="0" fontId="0" fillId="6" borderId="18" xfId="0" applyFill="1" applyBorder="1" applyAlignment="1">
      <alignment horizontal="left" vertical="top" wrapText="1"/>
    </xf>
    <xf numFmtId="0" fontId="0" fillId="6" borderId="81" xfId="0" applyFill="1" applyBorder="1" applyAlignment="1">
      <alignment horizontal="left" vertical="top" wrapText="1"/>
    </xf>
    <xf numFmtId="0" fontId="4" fillId="0" borderId="125" xfId="0" applyFont="1" applyBorder="1" applyAlignment="1">
      <alignment horizontal="left" vertical="top" wrapText="1"/>
    </xf>
    <xf numFmtId="0" fontId="0" fillId="0" borderId="3" xfId="0" applyFill="1" applyBorder="1" applyAlignment="1">
      <alignment horizontal="left" vertical="top" wrapText="1"/>
    </xf>
    <xf numFmtId="0" fontId="1" fillId="6" borderId="3" xfId="0" applyFont="1" applyFill="1" applyBorder="1" applyAlignment="1">
      <alignment horizontal="left" vertical="top" wrapText="1"/>
    </xf>
    <xf numFmtId="0" fontId="0" fillId="5" borderId="41" xfId="0"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13" xfId="0" applyBorder="1" applyAlignment="1">
      <alignment horizontal="left" vertical="top"/>
    </xf>
    <xf numFmtId="0" fontId="0" fillId="0" borderId="8" xfId="0" applyBorder="1" applyAlignment="1">
      <alignment horizontal="left" vertical="top"/>
    </xf>
    <xf numFmtId="0" fontId="0" fillId="0" borderId="28" xfId="0" applyBorder="1" applyAlignment="1">
      <alignment horizontal="left" vertical="top" wrapText="1"/>
    </xf>
    <xf numFmtId="0" fontId="1" fillId="0" borderId="3" xfId="0" applyFont="1" applyBorder="1" applyAlignment="1">
      <alignment horizontal="left" vertical="top" wrapText="1"/>
    </xf>
    <xf numFmtId="0" fontId="0" fillId="0" borderId="18" xfId="0" applyBorder="1" applyAlignment="1">
      <alignment horizontal="left" vertical="top" wrapText="1"/>
    </xf>
    <xf numFmtId="0" fontId="0" fillId="5" borderId="5" xfId="0" applyFill="1" applyBorder="1" applyAlignment="1">
      <alignment horizontal="left" vertical="top" wrapText="1"/>
    </xf>
    <xf numFmtId="0" fontId="3" fillId="5" borderId="5" xfId="0" applyFont="1" applyFill="1" applyBorder="1" applyAlignment="1">
      <alignment horizontal="left" vertical="top"/>
    </xf>
    <xf numFmtId="0" fontId="2" fillId="5" borderId="5" xfId="0" applyFont="1" applyFill="1" applyBorder="1" applyAlignment="1">
      <alignment horizontal="left" vertical="top" wrapText="1"/>
    </xf>
    <xf numFmtId="0" fontId="1" fillId="0" borderId="41" xfId="0" applyFont="1" applyBorder="1" applyAlignment="1">
      <alignment horizontal="left" vertical="top" wrapText="1"/>
    </xf>
    <xf numFmtId="0" fontId="0" fillId="5" borderId="41" xfId="0" applyFill="1"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18" xfId="0" applyBorder="1" applyAlignment="1">
      <alignment horizontal="left" vertical="top" wrapText="1"/>
    </xf>
    <xf numFmtId="0" fontId="0" fillId="0" borderId="13" xfId="0" applyBorder="1" applyAlignment="1">
      <alignment horizontal="left" vertical="top"/>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0" fillId="5" borderId="5" xfId="0" applyFill="1" applyBorder="1" applyAlignment="1">
      <alignment horizontal="left" vertical="top" wrapText="1"/>
    </xf>
    <xf numFmtId="0" fontId="2" fillId="5" borderId="5" xfId="0" applyFont="1" applyFill="1" applyBorder="1" applyAlignment="1">
      <alignment horizontal="left" vertical="top" wrapText="1"/>
    </xf>
    <xf numFmtId="0" fontId="3" fillId="5" borderId="5" xfId="0" applyFont="1" applyFill="1" applyBorder="1" applyAlignment="1">
      <alignment horizontal="left" vertical="top"/>
    </xf>
    <xf numFmtId="0" fontId="1" fillId="0" borderId="41" xfId="0" applyFont="1" applyBorder="1" applyAlignment="1">
      <alignment horizontal="left" vertical="top" wrapText="1"/>
    </xf>
    <xf numFmtId="0" fontId="0" fillId="5" borderId="41" xfId="0" applyFill="1"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18" xfId="0" applyBorder="1" applyAlignment="1">
      <alignment horizontal="left" vertical="top" wrapText="1"/>
    </xf>
    <xf numFmtId="0" fontId="0" fillId="0" borderId="13" xfId="0" applyBorder="1" applyAlignment="1">
      <alignment horizontal="left" vertical="top"/>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0" fillId="5" borderId="5" xfId="0" applyFill="1" applyBorder="1" applyAlignment="1">
      <alignment horizontal="left" vertical="top" wrapText="1"/>
    </xf>
    <xf numFmtId="0" fontId="0" fillId="0" borderId="17" xfId="0" applyBorder="1" applyAlignment="1">
      <alignment horizontal="left" vertical="top"/>
    </xf>
    <xf numFmtId="0" fontId="2" fillId="5" borderId="5" xfId="0" applyFont="1" applyFill="1" applyBorder="1" applyAlignment="1">
      <alignment horizontal="left" vertical="top" wrapText="1"/>
    </xf>
    <xf numFmtId="0" fontId="0" fillId="5" borderId="123" xfId="0" applyFill="1" applyBorder="1" applyAlignment="1">
      <alignment horizontal="left" vertical="top" wrapText="1"/>
    </xf>
    <xf numFmtId="0" fontId="3" fillId="5" borderId="5" xfId="0" applyFont="1" applyFill="1" applyBorder="1" applyAlignment="1">
      <alignment horizontal="left" vertical="top"/>
    </xf>
    <xf numFmtId="0" fontId="0" fillId="0" borderId="109" xfId="0" applyBorder="1" applyAlignment="1">
      <alignment horizontal="left" vertical="top"/>
    </xf>
    <xf numFmtId="0" fontId="0" fillId="3" borderId="96" xfId="0" applyFill="1" applyBorder="1" applyAlignment="1">
      <alignment wrapText="1"/>
    </xf>
    <xf numFmtId="0" fontId="0" fillId="3" borderId="14" xfId="0" applyFill="1" applyBorder="1"/>
    <xf numFmtId="0" fontId="0" fillId="3" borderId="3" xfId="0" applyFill="1" applyBorder="1" applyAlignment="1">
      <alignment wrapText="1"/>
    </xf>
    <xf numFmtId="0" fontId="0" fillId="3" borderId="26" xfId="0" applyFill="1" applyBorder="1" applyAlignment="1">
      <alignment wrapText="1"/>
    </xf>
    <xf numFmtId="0" fontId="3" fillId="0" borderId="18" xfId="0" applyFont="1" applyFill="1" applyBorder="1" applyAlignment="1">
      <alignment horizontal="left" vertical="top"/>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13" xfId="0" applyBorder="1" applyAlignment="1">
      <alignment horizontal="left" vertical="top"/>
    </xf>
    <xf numFmtId="0" fontId="0" fillId="0" borderId="8" xfId="0" applyBorder="1" applyAlignment="1">
      <alignment horizontal="left" vertical="top"/>
    </xf>
    <xf numFmtId="0" fontId="0" fillId="0" borderId="28" xfId="0"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13" xfId="0" applyBorder="1" applyAlignment="1">
      <alignment horizontal="left" vertical="top"/>
    </xf>
    <xf numFmtId="0" fontId="0" fillId="0" borderId="28" xfId="0" applyBorder="1" applyAlignment="1">
      <alignment horizontal="left" vertical="top" wrapText="1"/>
    </xf>
    <xf numFmtId="0" fontId="0" fillId="0" borderId="8" xfId="0" applyBorder="1" applyAlignment="1">
      <alignment horizontal="left" vertical="top"/>
    </xf>
    <xf numFmtId="0" fontId="0" fillId="3" borderId="5" xfId="0" applyFill="1" applyBorder="1" applyAlignment="1">
      <alignment wrapText="1"/>
    </xf>
    <xf numFmtId="0" fontId="0" fillId="6" borderId="3" xfId="0" applyFill="1" applyBorder="1" applyAlignment="1">
      <alignment horizontal="left" vertical="top" wrapText="1"/>
    </xf>
    <xf numFmtId="0" fontId="0" fillId="3" borderId="46" xfId="0" applyFill="1" applyBorder="1" applyAlignment="1">
      <alignment vertical="top"/>
    </xf>
    <xf numFmtId="0" fontId="0" fillId="3" borderId="126" xfId="0" applyFill="1" applyBorder="1" applyAlignment="1">
      <alignment vertical="top"/>
    </xf>
    <xf numFmtId="0" fontId="0" fillId="3" borderId="108" xfId="0" applyFill="1" applyBorder="1" applyAlignment="1">
      <alignment vertical="top"/>
    </xf>
    <xf numFmtId="0" fontId="0" fillId="2" borderId="46" xfId="0" applyFill="1" applyBorder="1" applyAlignment="1">
      <alignment horizontal="left" vertical="top"/>
    </xf>
    <xf numFmtId="0" fontId="0" fillId="2" borderId="126" xfId="0" applyFill="1" applyBorder="1" applyAlignment="1">
      <alignment horizontal="left" vertical="top"/>
    </xf>
    <xf numFmtId="0" fontId="0" fillId="2" borderId="108" xfId="0" applyFill="1" applyBorder="1" applyAlignment="1">
      <alignment horizontal="left" vertical="top"/>
    </xf>
    <xf numFmtId="0" fontId="0" fillId="3" borderId="12" xfId="0" applyFill="1" applyBorder="1" applyAlignment="1">
      <alignment horizontal="left" vertical="top"/>
    </xf>
    <xf numFmtId="0" fontId="0" fillId="3" borderId="16" xfId="0" applyFill="1" applyBorder="1" applyAlignment="1">
      <alignment horizontal="left" vertical="top" wrapText="1"/>
    </xf>
    <xf numFmtId="0" fontId="0" fillId="4" borderId="8" xfId="0" applyFill="1" applyBorder="1"/>
    <xf numFmtId="0" fontId="0" fillId="3" borderId="17" xfId="0" applyFill="1" applyBorder="1"/>
    <xf numFmtId="0" fontId="0" fillId="3" borderId="18" xfId="0" applyFill="1" applyBorder="1"/>
    <xf numFmtId="0" fontId="0" fillId="3" borderId="13" xfId="0" applyFill="1" applyBorder="1"/>
    <xf numFmtId="0" fontId="0" fillId="3" borderId="5" xfId="0" applyFill="1" applyBorder="1"/>
    <xf numFmtId="0" fontId="0" fillId="3" borderId="3" xfId="0" applyFill="1" applyBorder="1" applyAlignment="1">
      <alignment horizontal="left" vertical="top"/>
    </xf>
    <xf numFmtId="0" fontId="0" fillId="0" borderId="3" xfId="0" applyFill="1" applyBorder="1" applyAlignment="1">
      <alignment horizontal="left" vertical="top" wrapText="1"/>
    </xf>
    <xf numFmtId="0" fontId="0" fillId="0" borderId="5" xfId="0" applyFill="1" applyBorder="1" applyAlignment="1">
      <alignment horizontal="left" vertical="top" wrapText="1"/>
    </xf>
    <xf numFmtId="0" fontId="0" fillId="0" borderId="8" xfId="0" applyFill="1" applyBorder="1" applyAlignment="1">
      <alignment horizontal="left" vertical="top"/>
    </xf>
    <xf numFmtId="0" fontId="0" fillId="3" borderId="45" xfId="0" applyFill="1" applyBorder="1" applyAlignment="1">
      <alignment horizontal="left" vertical="top"/>
    </xf>
    <xf numFmtId="0" fontId="0" fillId="3" borderId="41" xfId="0" applyFill="1" applyBorder="1" applyAlignment="1">
      <alignment wrapText="1"/>
    </xf>
    <xf numFmtId="0" fontId="0" fillId="3" borderId="42" xfId="0" applyFill="1" applyBorder="1"/>
    <xf numFmtId="0" fontId="0" fillId="3" borderId="3" xfId="0" applyFill="1" applyBorder="1" applyAlignment="1">
      <alignment horizontal="left" vertical="top" wrapText="1"/>
    </xf>
    <xf numFmtId="0" fontId="0" fillId="3" borderId="5" xfId="0" applyFill="1" applyBorder="1" applyAlignment="1">
      <alignment horizontal="left" vertical="top" wrapText="1"/>
    </xf>
    <xf numFmtId="0" fontId="0" fillId="5" borderId="119" xfId="0" applyFill="1" applyBorder="1" applyAlignment="1">
      <alignment horizontal="left" vertical="top"/>
    </xf>
    <xf numFmtId="0" fontId="0" fillId="0" borderId="3" xfId="0" applyFill="1" applyBorder="1" applyAlignment="1">
      <alignment horizontal="left" vertical="top" wrapText="1"/>
    </xf>
    <xf numFmtId="0" fontId="0" fillId="0" borderId="5" xfId="0" applyFill="1" applyBorder="1" applyAlignment="1">
      <alignment horizontal="left" vertical="top" wrapText="1"/>
    </xf>
    <xf numFmtId="0" fontId="0" fillId="0" borderId="8" xfId="0" applyFill="1" applyBorder="1" applyAlignment="1">
      <alignment horizontal="left" vertical="top"/>
    </xf>
    <xf numFmtId="0" fontId="0" fillId="0" borderId="27" xfId="0" applyFill="1" applyBorder="1" applyAlignment="1">
      <alignment horizontal="left" vertical="top"/>
    </xf>
    <xf numFmtId="0" fontId="0" fillId="0" borderId="28" xfId="0" applyFill="1" applyBorder="1" applyAlignment="1">
      <alignment horizontal="left" vertical="top" wrapText="1"/>
    </xf>
    <xf numFmtId="0" fontId="1" fillId="0" borderId="37" xfId="0" applyFont="1" applyFill="1" applyBorder="1" applyAlignment="1">
      <alignment horizontal="left" vertical="top" wrapText="1"/>
    </xf>
    <xf numFmtId="0" fontId="1" fillId="0" borderId="38" xfId="0" applyFont="1" applyFill="1" applyBorder="1" applyAlignment="1">
      <alignment horizontal="left" vertical="top" wrapText="1"/>
    </xf>
    <xf numFmtId="0" fontId="0" fillId="0" borderId="13" xfId="0" applyFill="1" applyBorder="1" applyAlignment="1">
      <alignment horizontal="left" vertical="top"/>
    </xf>
    <xf numFmtId="0" fontId="7" fillId="0" borderId="5" xfId="1" applyFill="1" applyBorder="1" applyAlignment="1">
      <alignment horizontal="left" vertical="top" wrapText="1"/>
    </xf>
    <xf numFmtId="0" fontId="1" fillId="0" borderId="109" xfId="0" applyFont="1" applyFill="1" applyBorder="1" applyAlignment="1">
      <alignment horizontal="left" vertical="top" wrapText="1"/>
    </xf>
    <xf numFmtId="0" fontId="0" fillId="0" borderId="13" xfId="0" applyFill="1" applyBorder="1" applyAlignment="1">
      <alignment horizontal="left" vertical="top"/>
    </xf>
    <xf numFmtId="0" fontId="7" fillId="0" borderId="28" xfId="1" applyFill="1" applyBorder="1" applyAlignment="1">
      <alignment horizontal="left" vertical="top" wrapText="1"/>
    </xf>
    <xf numFmtId="0" fontId="0" fillId="0" borderId="28" xfId="0" applyFill="1" applyBorder="1" applyAlignment="1">
      <alignment horizontal="left" vertical="top" wrapText="1"/>
    </xf>
    <xf numFmtId="0" fontId="1" fillId="0" borderId="3" xfId="0" applyFont="1" applyFill="1" applyBorder="1" applyAlignment="1">
      <alignment horizontal="left" vertical="top" wrapText="1"/>
    </xf>
    <xf numFmtId="0" fontId="1" fillId="3" borderId="9" xfId="0" applyFont="1" applyFill="1" applyBorder="1" applyAlignment="1">
      <alignment horizontal="left" vertical="top" wrapText="1"/>
    </xf>
    <xf numFmtId="0" fontId="0" fillId="3" borderId="9" xfId="0" applyFill="1" applyBorder="1" applyAlignment="1">
      <alignment horizontal="left" vertical="top"/>
    </xf>
    <xf numFmtId="0" fontId="0" fillId="3" borderId="19" xfId="0" applyFill="1" applyBorder="1" applyAlignment="1">
      <alignment horizontal="left" vertical="top"/>
    </xf>
    <xf numFmtId="0" fontId="1" fillId="3" borderId="27" xfId="0" applyFont="1" applyFill="1" applyBorder="1" applyAlignment="1">
      <alignment horizontal="center" vertical="top"/>
    </xf>
    <xf numFmtId="0" fontId="1" fillId="3" borderId="8" xfId="0" applyFont="1" applyFill="1" applyBorder="1" applyAlignment="1">
      <alignment horizontal="center" vertical="top"/>
    </xf>
    <xf numFmtId="0" fontId="1" fillId="3" borderId="17" xfId="0" applyFont="1" applyFill="1" applyBorder="1" applyAlignment="1">
      <alignment horizontal="center" vertical="top"/>
    </xf>
    <xf numFmtId="0" fontId="0" fillId="0" borderId="32" xfId="0" applyBorder="1" applyAlignment="1">
      <alignment horizontal="left" vertical="top"/>
    </xf>
    <xf numFmtId="0" fontId="0" fillId="8" borderId="29" xfId="0" applyFill="1" applyBorder="1" applyAlignment="1">
      <alignment horizontal="left" vertical="top"/>
    </xf>
    <xf numFmtId="0" fontId="0" fillId="0" borderId="0" xfId="0" applyBorder="1"/>
    <xf numFmtId="0" fontId="0" fillId="0" borderId="7" xfId="0" applyFont="1" applyFill="1" applyBorder="1" applyAlignment="1">
      <alignment horizontal="left" vertical="top"/>
    </xf>
    <xf numFmtId="0" fontId="1" fillId="4" borderId="11" xfId="0" applyFont="1" applyFill="1" applyBorder="1"/>
    <xf numFmtId="0" fontId="0" fillId="0" borderId="31" xfId="0" applyBorder="1"/>
    <xf numFmtId="0" fontId="0" fillId="0" borderId="11" xfId="0" applyBorder="1" applyAlignment="1">
      <alignment horizontal="left" vertical="top" wrapText="1"/>
    </xf>
    <xf numFmtId="0" fontId="0" fillId="0" borderId="31" xfId="0" applyFont="1" applyFill="1" applyBorder="1" applyAlignment="1">
      <alignment horizontal="left" vertical="top"/>
    </xf>
    <xf numFmtId="0" fontId="0" fillId="0" borderId="11" xfId="0" applyFont="1" applyFill="1" applyBorder="1" applyAlignment="1">
      <alignment horizontal="left" vertical="top"/>
    </xf>
    <xf numFmtId="0" fontId="0" fillId="0" borderId="34" xfId="0" applyFont="1" applyFill="1" applyBorder="1"/>
    <xf numFmtId="0" fontId="0" fillId="0" borderId="10" xfId="0" applyFont="1" applyFill="1" applyBorder="1"/>
    <xf numFmtId="0" fontId="1" fillId="4" borderId="34" xfId="0" applyFont="1" applyFill="1" applyBorder="1"/>
    <xf numFmtId="0" fontId="0" fillId="0" borderId="52" xfId="0" applyFont="1" applyFill="1" applyBorder="1" applyAlignment="1">
      <alignment horizontal="left" vertical="top" wrapText="1"/>
    </xf>
    <xf numFmtId="0" fontId="0" fillId="0" borderId="34" xfId="0" applyFont="1" applyFill="1" applyBorder="1" applyAlignment="1">
      <alignment horizontal="left" vertical="top" wrapText="1"/>
    </xf>
    <xf numFmtId="0" fontId="0" fillId="0" borderId="36" xfId="0" applyBorder="1"/>
    <xf numFmtId="0" fontId="0" fillId="0" borderId="11" xfId="0" applyFill="1" applyBorder="1"/>
    <xf numFmtId="0" fontId="0" fillId="0" borderId="31" xfId="0" applyFill="1" applyBorder="1"/>
    <xf numFmtId="0" fontId="0" fillId="4" borderId="11" xfId="0" applyFill="1" applyBorder="1"/>
    <xf numFmtId="0" fontId="0" fillId="0" borderId="11" xfId="0" applyBorder="1"/>
    <xf numFmtId="0" fontId="0" fillId="3" borderId="8" xfId="0" applyFill="1" applyBorder="1" applyAlignment="1">
      <alignment horizontal="left" vertical="top" wrapText="1"/>
    </xf>
    <xf numFmtId="0" fontId="0" fillId="3" borderId="15" xfId="0" applyFill="1" applyBorder="1" applyAlignment="1">
      <alignment horizontal="center" vertical="top"/>
    </xf>
    <xf numFmtId="0" fontId="0" fillId="3" borderId="8" xfId="0" applyFill="1" applyBorder="1" applyAlignment="1">
      <alignment horizontal="center" vertical="top"/>
    </xf>
    <xf numFmtId="0" fontId="0" fillId="3" borderId="17" xfId="0" applyFill="1" applyBorder="1" applyAlignment="1">
      <alignment horizontal="center" vertical="top"/>
    </xf>
    <xf numFmtId="0" fontId="0" fillId="3" borderId="128" xfId="0" applyFill="1" applyBorder="1" applyAlignment="1">
      <alignment horizontal="left" vertical="top" wrapText="1"/>
    </xf>
    <xf numFmtId="0" fontId="0" fillId="3" borderId="12" xfId="0" applyFill="1" applyBorder="1" applyAlignment="1">
      <alignment horizontal="left" vertical="top" wrapText="1"/>
    </xf>
    <xf numFmtId="0" fontId="0" fillId="3" borderId="125" xfId="0" applyFill="1" applyBorder="1" applyAlignment="1">
      <alignment horizontal="left" vertical="top" wrapText="1"/>
    </xf>
    <xf numFmtId="0" fontId="0" fillId="3" borderId="129" xfId="0" applyFill="1" applyBorder="1" applyAlignment="1">
      <alignment horizontal="left" vertical="top" wrapText="1"/>
    </xf>
    <xf numFmtId="0" fontId="0" fillId="3" borderId="18" xfId="0" applyFill="1" applyBorder="1" applyAlignment="1">
      <alignment horizontal="left" vertical="top" wrapText="1"/>
    </xf>
    <xf numFmtId="0" fontId="0" fillId="3" borderId="19" xfId="0" applyFill="1" applyBorder="1" applyAlignment="1">
      <alignment horizontal="left" vertical="top" wrapText="1"/>
    </xf>
    <xf numFmtId="0" fontId="0" fillId="3" borderId="29" xfId="0" applyFill="1" applyBorder="1" applyAlignment="1">
      <alignment horizontal="left" vertical="top" wrapText="1"/>
    </xf>
    <xf numFmtId="0" fontId="0" fillId="3" borderId="38" xfId="0" applyFill="1" applyBorder="1" applyAlignment="1">
      <alignment horizontal="left" vertical="top" wrapText="1"/>
    </xf>
    <xf numFmtId="0" fontId="0" fillId="3" borderId="39" xfId="0" applyFill="1" applyBorder="1" applyAlignment="1">
      <alignment horizontal="left" vertical="top" wrapText="1"/>
    </xf>
    <xf numFmtId="0" fontId="0" fillId="9" borderId="2" xfId="0" applyFill="1" applyBorder="1" applyAlignment="1">
      <alignment horizontal="left" vertical="top"/>
    </xf>
    <xf numFmtId="0" fontId="0" fillId="9" borderId="20" xfId="0" applyFill="1" applyBorder="1" applyAlignment="1">
      <alignment horizontal="left" vertical="top"/>
    </xf>
    <xf numFmtId="0" fontId="0" fillId="9" borderId="21" xfId="0" applyFill="1" applyBorder="1" applyAlignment="1">
      <alignment horizontal="left" vertical="top"/>
    </xf>
    <xf numFmtId="0" fontId="0" fillId="2" borderId="2" xfId="0" applyFill="1" applyBorder="1" applyAlignment="1">
      <alignment horizontal="left" vertical="top"/>
    </xf>
    <xf numFmtId="0" fontId="0" fillId="2" borderId="21" xfId="0" applyFill="1" applyBorder="1" applyAlignment="1">
      <alignment horizontal="left" vertical="top"/>
    </xf>
    <xf numFmtId="0" fontId="0" fillId="3" borderId="110" xfId="0" applyFill="1" applyBorder="1" applyAlignment="1">
      <alignment horizontal="left" vertical="top" wrapText="1"/>
    </xf>
    <xf numFmtId="0" fontId="0" fillId="3" borderId="109" xfId="0" applyFill="1" applyBorder="1" applyAlignment="1">
      <alignment horizontal="left" vertical="top" wrapText="1"/>
    </xf>
    <xf numFmtId="0" fontId="0" fillId="3" borderId="40" xfId="0" applyFill="1" applyBorder="1" applyAlignment="1">
      <alignment horizontal="left" vertical="top" wrapText="1"/>
    </xf>
    <xf numFmtId="0" fontId="0" fillId="3" borderId="11" xfId="0" applyFill="1" applyBorder="1" applyAlignment="1">
      <alignment horizontal="left" vertical="top" wrapText="1"/>
    </xf>
    <xf numFmtId="0" fontId="0" fillId="3" borderId="33" xfId="0" applyFill="1" applyBorder="1" applyAlignment="1">
      <alignment horizontal="left" vertical="top" wrapText="1"/>
    </xf>
    <xf numFmtId="0" fontId="0" fillId="2" borderId="1" xfId="0" applyFill="1" applyBorder="1" applyAlignment="1">
      <alignment horizontal="left" vertical="top"/>
    </xf>
    <xf numFmtId="0" fontId="0" fillId="3" borderId="31" xfId="0" applyFill="1" applyBorder="1" applyAlignment="1">
      <alignment horizontal="left" vertical="top" wrapText="1"/>
    </xf>
    <xf numFmtId="0" fontId="0" fillId="3" borderId="32" xfId="0" applyFill="1" applyBorder="1" applyAlignment="1">
      <alignment horizontal="left" vertical="top" wrapText="1"/>
    </xf>
    <xf numFmtId="0" fontId="0" fillId="3" borderId="130" xfId="0" applyFill="1" applyBorder="1" applyAlignment="1">
      <alignment horizontal="center" vertical="top"/>
    </xf>
    <xf numFmtId="0" fontId="0" fillId="3" borderId="34" xfId="0" applyFill="1" applyBorder="1" applyAlignment="1">
      <alignment horizontal="center" vertical="top"/>
    </xf>
    <xf numFmtId="0" fontId="0" fillId="3" borderId="36" xfId="0" applyFill="1" applyBorder="1" applyAlignment="1">
      <alignment horizontal="center" vertical="top"/>
    </xf>
    <xf numFmtId="0" fontId="0" fillId="3" borderId="52" xfId="0" applyFill="1" applyBorder="1" applyAlignment="1">
      <alignment horizontal="center" vertical="top"/>
    </xf>
    <xf numFmtId="0" fontId="0" fillId="3" borderId="35" xfId="0" applyFill="1" applyBorder="1" applyAlignment="1">
      <alignment horizontal="center" vertical="top"/>
    </xf>
    <xf numFmtId="0" fontId="0" fillId="3" borderId="33" xfId="0" applyFill="1" applyBorder="1" applyAlignment="1">
      <alignment horizontal="left" vertical="top"/>
    </xf>
    <xf numFmtId="0" fontId="0" fillId="3" borderId="31" xfId="0" applyFill="1" applyBorder="1" applyAlignment="1">
      <alignment horizontal="left" vertical="top"/>
    </xf>
    <xf numFmtId="0" fontId="0" fillId="3" borderId="32" xfId="0" applyFill="1" applyBorder="1" applyAlignment="1">
      <alignment horizontal="left" vertical="top"/>
    </xf>
    <xf numFmtId="0" fontId="0" fillId="8" borderId="5" xfId="0" applyFill="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1" fillId="2" borderId="2" xfId="0" applyFont="1" applyFill="1" applyBorder="1" applyAlignment="1">
      <alignment horizontal="left" vertical="top"/>
    </xf>
    <xf numFmtId="0" fontId="1" fillId="2" borderId="21" xfId="0" applyFont="1" applyFill="1"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1" fillId="0" borderId="3" xfId="0" applyFont="1" applyBorder="1" applyAlignment="1">
      <alignment horizontal="left" vertical="top" wrapText="1"/>
    </xf>
    <xf numFmtId="0" fontId="0" fillId="0" borderId="18" xfId="0" applyBorder="1" applyAlignment="1">
      <alignment horizontal="left" vertical="top" wrapText="1"/>
    </xf>
    <xf numFmtId="0" fontId="0" fillId="0" borderId="17" xfId="0" applyBorder="1" applyAlignment="1">
      <alignment horizontal="left" vertical="top"/>
    </xf>
    <xf numFmtId="0" fontId="0" fillId="6" borderId="3" xfId="0" applyFill="1" applyBorder="1" applyAlignment="1">
      <alignment horizontal="left" vertical="top" wrapText="1"/>
    </xf>
    <xf numFmtId="0" fontId="0" fillId="3" borderId="3" xfId="0" applyFont="1" applyFill="1" applyBorder="1" applyAlignment="1">
      <alignment horizontal="left" vertical="top"/>
    </xf>
    <xf numFmtId="0" fontId="0" fillId="3" borderId="131" xfId="0" applyFill="1" applyBorder="1" applyAlignment="1">
      <alignment horizontal="left" vertical="top" wrapText="1"/>
    </xf>
    <xf numFmtId="0" fontId="0" fillId="3" borderId="25" xfId="0" applyFill="1" applyBorder="1" applyAlignment="1">
      <alignment horizontal="left" vertical="top" wrapText="1"/>
    </xf>
    <xf numFmtId="0" fontId="0" fillId="3" borderId="28" xfId="0" applyFont="1" applyFill="1" applyBorder="1" applyAlignment="1">
      <alignment horizontal="left" vertical="top"/>
    </xf>
    <xf numFmtId="0" fontId="0" fillId="3" borderId="27" xfId="0" applyFill="1" applyBorder="1" applyAlignment="1">
      <alignment horizontal="left" vertical="top"/>
    </xf>
    <xf numFmtId="0" fontId="0" fillId="3" borderId="28" xfId="0" applyFill="1" applyBorder="1" applyAlignment="1">
      <alignment horizontal="left" vertical="top" wrapText="1"/>
    </xf>
    <xf numFmtId="0" fontId="0" fillId="2" borderId="22" xfId="0" applyFill="1" applyBorder="1" applyAlignment="1">
      <alignment horizontal="left"/>
    </xf>
    <xf numFmtId="0" fontId="0" fillId="2" borderId="4" xfId="0" applyFill="1" applyBorder="1" applyAlignment="1">
      <alignment horizontal="left"/>
    </xf>
    <xf numFmtId="0" fontId="0" fillId="2" borderId="107" xfId="0" applyFill="1" applyBorder="1" applyAlignment="1">
      <alignment horizontal="left"/>
    </xf>
    <xf numFmtId="0" fontId="0" fillId="3" borderId="27" xfId="0" applyFill="1" applyBorder="1" applyAlignment="1">
      <alignment horizontal="center" vertical="top"/>
    </xf>
    <xf numFmtId="0" fontId="0" fillId="3" borderId="28" xfId="0" applyFill="1" applyBorder="1" applyAlignment="1">
      <alignment horizontal="left" vertical="top"/>
    </xf>
    <xf numFmtId="0" fontId="0" fillId="3" borderId="5" xfId="0" applyFont="1" applyFill="1" applyBorder="1" applyAlignment="1">
      <alignment horizontal="left" vertical="top"/>
    </xf>
    <xf numFmtId="0" fontId="8" fillId="3" borderId="28" xfId="0" applyFont="1" applyFill="1" applyBorder="1" applyAlignment="1">
      <alignment horizontal="left" vertical="top" wrapText="1"/>
    </xf>
    <xf numFmtId="0" fontId="0" fillId="3" borderId="13" xfId="0" applyFill="1" applyBorder="1" applyAlignment="1">
      <alignment horizontal="center" vertical="top"/>
    </xf>
    <xf numFmtId="0" fontId="0" fillId="3" borderId="43" xfId="0" applyFill="1" applyBorder="1" applyAlignment="1">
      <alignment horizontal="center" vertical="top"/>
    </xf>
    <xf numFmtId="0" fontId="0" fillId="3" borderId="6" xfId="0" applyFill="1" applyBorder="1" applyAlignment="1">
      <alignment horizontal="left" vertical="top" wrapText="1"/>
    </xf>
    <xf numFmtId="0" fontId="1" fillId="3" borderId="13" xfId="0" applyFont="1" applyFill="1" applyBorder="1" applyAlignment="1">
      <alignment horizontal="center" vertical="top"/>
    </xf>
    <xf numFmtId="0" fontId="0" fillId="3" borderId="14" xfId="0" applyFill="1" applyBorder="1" applyAlignment="1">
      <alignment horizontal="left" vertical="top"/>
    </xf>
    <xf numFmtId="0" fontId="0" fillId="3" borderId="46" xfId="0" applyFill="1" applyBorder="1" applyAlignment="1">
      <alignment horizontal="left" vertical="top"/>
    </xf>
    <xf numFmtId="0" fontId="0" fillId="3" borderId="126" xfId="0" applyFill="1" applyBorder="1" applyAlignment="1">
      <alignment horizontal="left" vertical="top"/>
    </xf>
    <xf numFmtId="0" fontId="0" fillId="3" borderId="108" xfId="0" applyFill="1" applyBorder="1" applyAlignment="1">
      <alignment horizontal="left" vertical="top"/>
    </xf>
    <xf numFmtId="0" fontId="0" fillId="3" borderId="126" xfId="0" applyFill="1" applyBorder="1" applyAlignment="1">
      <alignment horizontal="left" vertical="top" wrapText="1"/>
    </xf>
    <xf numFmtId="0" fontId="0" fillId="3" borderId="44" xfId="0" applyFill="1" applyBorder="1" applyAlignment="1">
      <alignment horizontal="center" vertical="top"/>
    </xf>
    <xf numFmtId="0" fontId="0" fillId="3" borderId="24" xfId="0" applyFill="1" applyBorder="1" applyAlignment="1">
      <alignment horizontal="left" vertical="top" wrapText="1"/>
    </xf>
    <xf numFmtId="0" fontId="0" fillId="3" borderId="41" xfId="0" applyFill="1" applyBorder="1" applyAlignment="1">
      <alignment horizontal="left" vertical="top"/>
    </xf>
    <xf numFmtId="0" fontId="0" fillId="3" borderId="42" xfId="0" applyFill="1" applyBorder="1" applyAlignment="1">
      <alignment horizontal="left" vertical="top"/>
    </xf>
    <xf numFmtId="0" fontId="0" fillId="0" borderId="12" xfId="0" applyBorder="1" applyAlignment="1">
      <alignment horizontal="left" vertical="top" wrapText="1"/>
    </xf>
    <xf numFmtId="0" fontId="0" fillId="0" borderId="16" xfId="0" applyBorder="1" applyAlignment="1">
      <alignment horizontal="left" vertical="top"/>
    </xf>
    <xf numFmtId="0" fontId="0" fillId="0" borderId="15" xfId="0" applyBorder="1" applyAlignment="1">
      <alignment horizontal="left" vertical="top"/>
    </xf>
    <xf numFmtId="0" fontId="0" fillId="0" borderId="12" xfId="0" applyBorder="1" applyAlignment="1">
      <alignment horizontal="left" vertical="top"/>
    </xf>
    <xf numFmtId="0" fontId="1" fillId="0" borderId="5" xfId="0" applyFont="1" applyBorder="1" applyAlignment="1">
      <alignment horizontal="left" vertical="top" wrapText="1"/>
    </xf>
    <xf numFmtId="0" fontId="0" fillId="0" borderId="3" xfId="0" applyFill="1" applyBorder="1" applyAlignment="1">
      <alignment horizontal="left" vertical="top" wrapText="1"/>
    </xf>
    <xf numFmtId="0" fontId="0" fillId="0" borderId="8" xfId="0" applyFill="1" applyBorder="1" applyAlignment="1">
      <alignment horizontal="left" vertical="top"/>
    </xf>
    <xf numFmtId="0" fontId="0" fillId="0" borderId="28" xfId="0" applyFill="1" applyBorder="1" applyAlignment="1">
      <alignment horizontal="left" vertical="top" wrapText="1"/>
    </xf>
    <xf numFmtId="0" fontId="0" fillId="8" borderId="40" xfId="0" applyFill="1" applyBorder="1" applyAlignment="1">
      <alignment horizontal="left" vertical="top" wrapText="1"/>
    </xf>
    <xf numFmtId="0" fontId="0" fillId="8" borderId="11" xfId="0" applyFill="1" applyBorder="1" applyAlignment="1">
      <alignment horizontal="left" vertical="top" wrapText="1"/>
    </xf>
    <xf numFmtId="0" fontId="0" fillId="8" borderId="3" xfId="0" applyFill="1" applyBorder="1" applyAlignment="1">
      <alignment horizontal="left" vertical="top" wrapText="1"/>
    </xf>
    <xf numFmtId="0" fontId="1" fillId="2" borderId="4" xfId="0" applyFont="1" applyFill="1" applyBorder="1" applyAlignment="1">
      <alignment horizontal="left" vertical="top" wrapText="1"/>
    </xf>
    <xf numFmtId="0" fontId="0" fillId="0" borderId="0" xfId="0" applyAlignment="1">
      <alignment horizontal="left" vertical="top"/>
    </xf>
    <xf numFmtId="0" fontId="0" fillId="3" borderId="132" xfId="0" applyFill="1" applyBorder="1" applyAlignment="1">
      <alignment horizontal="left" vertical="top" wrapText="1"/>
    </xf>
    <xf numFmtId="0" fontId="0" fillId="3" borderId="29" xfId="0" applyFill="1" applyBorder="1"/>
    <xf numFmtId="0" fontId="0" fillId="5" borderId="17" xfId="0" applyFill="1" applyBorder="1" applyAlignment="1">
      <alignment horizontal="left" vertical="top"/>
    </xf>
    <xf numFmtId="0" fontId="0" fillId="5" borderId="18" xfId="0" applyFill="1" applyBorder="1" applyAlignment="1">
      <alignment horizontal="left" vertical="top" wrapText="1"/>
    </xf>
    <xf numFmtId="0" fontId="0" fillId="5" borderId="18" xfId="0" applyFill="1" applyBorder="1" applyAlignment="1">
      <alignment horizontal="left" vertical="top"/>
    </xf>
    <xf numFmtId="0" fontId="1" fillId="5" borderId="18" xfId="0" applyFont="1" applyFill="1" applyBorder="1" applyAlignment="1">
      <alignment horizontal="left" vertical="top"/>
    </xf>
    <xf numFmtId="0" fontId="0" fillId="5" borderId="19" xfId="0" applyFill="1" applyBorder="1" applyAlignment="1">
      <alignment horizontal="left" vertical="top"/>
    </xf>
    <xf numFmtId="0" fontId="0" fillId="3" borderId="17" xfId="0" applyFill="1" applyBorder="1" applyAlignment="1">
      <alignment horizontal="left" vertical="top"/>
    </xf>
    <xf numFmtId="0" fontId="1" fillId="8" borderId="5" xfId="0" applyFont="1" applyFill="1" applyBorder="1" applyAlignment="1">
      <alignment horizontal="left" vertical="top" wrapText="1"/>
    </xf>
    <xf numFmtId="0" fontId="7" fillId="8" borderId="16" xfId="1" applyFill="1" applyBorder="1" applyAlignment="1">
      <alignment horizontal="left" vertical="top" wrapText="1"/>
    </xf>
    <xf numFmtId="0" fontId="0" fillId="8" borderId="9" xfId="0" applyFill="1" applyBorder="1" applyAlignment="1">
      <alignment horizontal="left" vertical="top"/>
    </xf>
    <xf numFmtId="0" fontId="1" fillId="8" borderId="3" xfId="0" applyFont="1" applyFill="1" applyBorder="1" applyAlignment="1">
      <alignment horizontal="left" vertical="top" wrapText="1"/>
    </xf>
    <xf numFmtId="0" fontId="1" fillId="0" borderId="14" xfId="0" applyFont="1" applyBorder="1" applyAlignment="1">
      <alignment horizontal="left" vertical="top" wrapText="1"/>
    </xf>
    <xf numFmtId="0" fontId="0" fillId="0" borderId="28" xfId="0" applyBorder="1" applyAlignment="1">
      <alignment horizontal="left" vertical="top" wrapText="1"/>
    </xf>
    <xf numFmtId="0" fontId="0" fillId="0" borderId="3" xfId="0" applyBorder="1" applyAlignment="1">
      <alignment horizontal="left" vertical="top" wrapText="1"/>
    </xf>
    <xf numFmtId="0" fontId="1" fillId="0" borderId="29" xfId="0" applyFont="1" applyBorder="1" applyAlignment="1">
      <alignment horizontal="left" vertical="top" wrapText="1"/>
    </xf>
    <xf numFmtId="0" fontId="1" fillId="0" borderId="9" xfId="0" applyFont="1" applyBorder="1" applyAlignment="1">
      <alignment horizontal="left" vertical="top" wrapText="1"/>
    </xf>
    <xf numFmtId="0" fontId="0" fillId="0" borderId="5" xfId="0" applyBorder="1" applyAlignment="1">
      <alignment horizontal="left" vertical="top" wrapText="1"/>
    </xf>
    <xf numFmtId="0" fontId="0" fillId="0" borderId="27" xfId="0" applyBorder="1" applyAlignment="1">
      <alignment horizontal="left" vertical="top"/>
    </xf>
    <xf numFmtId="0" fontId="0" fillId="0" borderId="8" xfId="0" applyBorder="1" applyAlignment="1">
      <alignment horizontal="left" vertical="top"/>
    </xf>
    <xf numFmtId="0" fontId="0" fillId="0" borderId="3" xfId="0" applyBorder="1" applyAlignment="1">
      <alignment horizontal="left" vertical="top"/>
    </xf>
    <xf numFmtId="0" fontId="0" fillId="0" borderId="9" xfId="0" applyBorder="1" applyAlignment="1">
      <alignment horizontal="left" vertical="top"/>
    </xf>
    <xf numFmtId="0" fontId="0" fillId="0" borderId="13" xfId="0" applyBorder="1" applyAlignment="1">
      <alignment horizontal="left" vertical="top"/>
    </xf>
    <xf numFmtId="0" fontId="0" fillId="0" borderId="18" xfId="0" applyBorder="1" applyAlignment="1">
      <alignment horizontal="left" vertical="top" wrapText="1"/>
    </xf>
    <xf numFmtId="0" fontId="1" fillId="0" borderId="3" xfId="0" applyFont="1" applyBorder="1" applyAlignment="1">
      <alignment horizontal="left" vertical="top" wrapText="1"/>
    </xf>
    <xf numFmtId="0" fontId="0" fillId="0" borderId="30" xfId="0" applyBorder="1" applyAlignment="1">
      <alignment horizontal="left" vertical="top" wrapText="1"/>
    </xf>
    <xf numFmtId="0" fontId="7" fillId="0" borderId="6" xfId="1" applyBorder="1" applyAlignment="1">
      <alignment horizontal="left" vertical="top" wrapText="1"/>
    </xf>
    <xf numFmtId="0" fontId="7" fillId="0" borderId="12" xfId="1" applyBorder="1" applyAlignment="1">
      <alignment horizontal="left" vertical="top" wrapText="1"/>
    </xf>
    <xf numFmtId="0" fontId="7" fillId="0" borderId="5" xfId="1" applyFill="1" applyBorder="1" applyAlignment="1">
      <alignment horizontal="left" vertical="top" wrapText="1"/>
    </xf>
    <xf numFmtId="0" fontId="0" fillId="0" borderId="46" xfId="0" applyFont="1" applyFill="1" applyBorder="1" applyAlignment="1">
      <alignment horizontal="left" vertical="top"/>
    </xf>
    <xf numFmtId="0" fontId="0" fillId="0" borderId="126" xfId="0" applyFont="1" applyFill="1" applyBorder="1" applyAlignment="1">
      <alignment horizontal="left" vertical="top"/>
    </xf>
    <xf numFmtId="0" fontId="0" fillId="0" borderId="108" xfId="0" applyFont="1" applyFill="1" applyBorder="1" applyAlignment="1">
      <alignment horizontal="left" vertical="top"/>
    </xf>
    <xf numFmtId="0" fontId="7" fillId="0" borderId="3" xfId="1" applyFill="1" applyBorder="1" applyAlignment="1">
      <alignment horizontal="left" vertical="top" wrapText="1"/>
    </xf>
    <xf numFmtId="0" fontId="7" fillId="0" borderId="28" xfId="1" applyBorder="1" applyAlignment="1">
      <alignment horizontal="left" vertical="top" wrapText="1"/>
    </xf>
    <xf numFmtId="0" fontId="1" fillId="0" borderId="29" xfId="0" applyFont="1" applyFill="1" applyBorder="1" applyAlignment="1">
      <alignment horizontal="left" vertical="top" wrapText="1"/>
    </xf>
    <xf numFmtId="0" fontId="1" fillId="0" borderId="9" xfId="0" applyFont="1" applyFill="1" applyBorder="1" applyAlignment="1">
      <alignment horizontal="left" vertical="top" wrapText="1"/>
    </xf>
    <xf numFmtId="0" fontId="7" fillId="0" borderId="3" xfId="1" applyBorder="1" applyAlignment="1">
      <alignment horizontal="left" vertical="top" wrapText="1"/>
    </xf>
    <xf numFmtId="0" fontId="7" fillId="0" borderId="12" xfId="1" applyBorder="1" applyAlignment="1">
      <alignment horizontal="left" vertical="top" wrapText="1"/>
    </xf>
    <xf numFmtId="0" fontId="7" fillId="0" borderId="5" xfId="1" applyBorder="1" applyAlignment="1">
      <alignment horizontal="left" vertical="top" wrapText="1"/>
    </xf>
    <xf numFmtId="0" fontId="7" fillId="0" borderId="71" xfId="1" applyBorder="1" applyAlignment="1">
      <alignment horizontal="left" vertical="top" wrapText="1"/>
    </xf>
    <xf numFmtId="0" fontId="7" fillId="0" borderId="67" xfId="1" applyBorder="1" applyAlignment="1">
      <alignment horizontal="left" vertical="top" wrapText="1"/>
    </xf>
    <xf numFmtId="0" fontId="1" fillId="0" borderId="89" xfId="0" applyFont="1" applyBorder="1" applyAlignment="1">
      <alignment horizontal="left" vertical="top" wrapText="1"/>
    </xf>
    <xf numFmtId="0" fontId="7" fillId="0" borderId="89" xfId="1" applyBorder="1" applyAlignment="1">
      <alignment horizontal="left" vertical="top" wrapText="1"/>
    </xf>
    <xf numFmtId="0" fontId="7" fillId="0" borderId="136" xfId="1" applyBorder="1" applyAlignment="1">
      <alignment horizontal="left" vertical="top" wrapText="1"/>
    </xf>
    <xf numFmtId="0" fontId="7" fillId="0" borderId="77" xfId="1" applyBorder="1" applyAlignment="1">
      <alignment horizontal="left" vertical="top" wrapText="1"/>
    </xf>
    <xf numFmtId="0" fontId="7" fillId="0" borderId="75" xfId="1" applyBorder="1" applyAlignment="1">
      <alignment horizontal="left" vertical="top" wrapText="1"/>
    </xf>
    <xf numFmtId="0" fontId="7" fillId="0" borderId="92" xfId="1" applyBorder="1" applyAlignment="1">
      <alignment horizontal="left" vertical="top" wrapText="1"/>
    </xf>
    <xf numFmtId="0" fontId="7" fillId="0" borderId="76" xfId="1" applyBorder="1" applyAlignment="1">
      <alignment horizontal="left" vertical="top" wrapText="1"/>
    </xf>
    <xf numFmtId="0" fontId="7" fillId="0" borderId="0" xfId="1" applyFill="1" applyAlignment="1">
      <alignment vertical="top" wrapText="1"/>
    </xf>
    <xf numFmtId="0" fontId="7" fillId="5" borderId="3" xfId="1" applyFill="1" applyBorder="1" applyAlignment="1">
      <alignment horizontal="left" vertical="top" wrapText="1"/>
    </xf>
    <xf numFmtId="0" fontId="1" fillId="0" borderId="0" xfId="0" applyFont="1" applyFill="1" applyBorder="1"/>
    <xf numFmtId="0" fontId="1" fillId="0" borderId="0" xfId="0" applyFont="1" applyFill="1" applyBorder="1" applyAlignment="1">
      <alignment horizontal="center" vertical="top"/>
    </xf>
    <xf numFmtId="0" fontId="0" fillId="0" borderId="0" xfId="0" applyFill="1" applyBorder="1" applyAlignment="1">
      <alignment horizontal="left" vertical="top"/>
    </xf>
    <xf numFmtId="0" fontId="0" fillId="0" borderId="18" xfId="0" applyFont="1" applyBorder="1" applyAlignment="1">
      <alignment horizontal="left" vertical="top"/>
    </xf>
    <xf numFmtId="0" fontId="7" fillId="0" borderId="93" xfId="1" applyBorder="1" applyAlignment="1">
      <alignment horizontal="left" vertical="top" wrapText="1"/>
    </xf>
    <xf numFmtId="0" fontId="7" fillId="0" borderId="28" xfId="1" applyBorder="1" applyAlignment="1">
      <alignment horizontal="left" vertical="top" wrapText="1"/>
    </xf>
    <xf numFmtId="0" fontId="7" fillId="0" borderId="5" xfId="1" applyBorder="1" applyAlignment="1">
      <alignment horizontal="left" vertical="top" wrapText="1"/>
    </xf>
    <xf numFmtId="0" fontId="1" fillId="3" borderId="29" xfId="0" applyFont="1" applyFill="1" applyBorder="1" applyAlignment="1">
      <alignment horizontal="left" vertical="top" wrapText="1"/>
    </xf>
    <xf numFmtId="0" fontId="1" fillId="2" borderId="44" xfId="0" applyFont="1" applyFill="1" applyBorder="1"/>
    <xf numFmtId="0" fontId="1" fillId="2" borderId="30" xfId="0" applyFont="1" applyFill="1" applyBorder="1"/>
    <xf numFmtId="0" fontId="1" fillId="2" borderId="40" xfId="0" applyFont="1" applyFill="1" applyBorder="1" applyAlignment="1">
      <alignment horizontal="left" vertical="top"/>
    </xf>
    <xf numFmtId="0" fontId="1" fillId="2" borderId="11" xfId="0" applyFont="1" applyFill="1" applyBorder="1" applyAlignment="1">
      <alignment horizontal="left" vertical="top"/>
    </xf>
    <xf numFmtId="0" fontId="1" fillId="2" borderId="11" xfId="0" applyFont="1" applyFill="1" applyBorder="1"/>
    <xf numFmtId="0" fontId="1" fillId="2" borderId="33" xfId="0" applyFont="1" applyFill="1" applyBorder="1"/>
    <xf numFmtId="0" fontId="1" fillId="2" borderId="25" xfId="0" applyFont="1" applyFill="1" applyBorder="1"/>
    <xf numFmtId="0" fontId="9" fillId="3" borderId="14" xfId="0" applyFont="1" applyFill="1" applyBorder="1" applyAlignment="1">
      <alignment horizontal="left" vertical="top" wrapText="1"/>
    </xf>
    <xf numFmtId="0" fontId="1" fillId="3" borderId="27" xfId="0" applyFont="1" applyFill="1" applyBorder="1" applyAlignment="1">
      <alignment horizontal="left" vertical="top"/>
    </xf>
    <xf numFmtId="0" fontId="1" fillId="3" borderId="8" xfId="0" applyFont="1" applyFill="1" applyBorder="1" applyAlignment="1">
      <alignment horizontal="left" vertical="top"/>
    </xf>
    <xf numFmtId="0" fontId="1" fillId="3" borderId="17" xfId="0" applyFont="1" applyFill="1" applyBorder="1" applyAlignment="1">
      <alignment horizontal="left" vertical="top"/>
    </xf>
    <xf numFmtId="0" fontId="7" fillId="0" borderId="12" xfId="1" applyBorder="1" applyAlignment="1">
      <alignment horizontal="left" vertical="top" wrapText="1"/>
    </xf>
    <xf numFmtId="0" fontId="7" fillId="5" borderId="5" xfId="1" applyFill="1" applyBorder="1" applyAlignment="1">
      <alignment horizontal="left" vertical="top" wrapText="1"/>
    </xf>
    <xf numFmtId="0" fontId="7" fillId="7" borderId="5" xfId="1" applyFill="1" applyBorder="1" applyAlignment="1">
      <alignment horizontal="left" vertical="top" wrapText="1"/>
    </xf>
    <xf numFmtId="0" fontId="0" fillId="0" borderId="24" xfId="0" applyFill="1" applyBorder="1" applyAlignment="1">
      <alignment vertical="top" wrapText="1"/>
    </xf>
    <xf numFmtId="0" fontId="0" fillId="0" borderId="6" xfId="0" applyFill="1" applyBorder="1" applyAlignment="1">
      <alignment vertical="top" wrapText="1"/>
    </xf>
    <xf numFmtId="0" fontId="7" fillId="0" borderId="5" xfId="1" applyFill="1" applyBorder="1" applyAlignment="1">
      <alignment horizontal="left" vertical="top" wrapText="1"/>
    </xf>
    <xf numFmtId="0" fontId="6" fillId="7" borderId="6" xfId="0" applyFont="1" applyFill="1" applyBorder="1" applyAlignment="1">
      <alignment horizontal="left" vertical="top" wrapText="1"/>
    </xf>
    <xf numFmtId="0" fontId="0" fillId="9" borderId="48" xfId="0" applyFill="1" applyBorder="1" applyAlignment="1">
      <alignment horizontal="left" vertical="top"/>
    </xf>
    <xf numFmtId="0" fontId="0" fillId="9" borderId="22" xfId="0" applyFill="1" applyBorder="1"/>
    <xf numFmtId="0" fontId="0" fillId="9" borderId="107" xfId="0" applyFill="1" applyBorder="1"/>
    <xf numFmtId="0" fontId="0" fillId="2" borderId="22" xfId="0" applyFill="1" applyBorder="1" applyAlignment="1">
      <alignment horizontal="left" vertical="top"/>
    </xf>
    <xf numFmtId="0" fontId="0" fillId="2" borderId="50" xfId="0" applyFill="1" applyBorder="1" applyAlignment="1">
      <alignment horizontal="left" vertical="top"/>
    </xf>
    <xf numFmtId="0" fontId="0" fillId="2" borderId="107" xfId="0" applyFill="1" applyBorder="1" applyAlignment="1">
      <alignment horizontal="left" vertical="top"/>
    </xf>
    <xf numFmtId="0" fontId="0" fillId="4" borderId="46" xfId="0" applyFill="1" applyBorder="1" applyAlignment="1">
      <alignment horizontal="left" vertical="top"/>
    </xf>
    <xf numFmtId="0" fontId="0" fillId="4" borderId="126" xfId="0" applyFill="1" applyBorder="1" applyAlignment="1">
      <alignment horizontal="left" vertical="top"/>
    </xf>
    <xf numFmtId="0" fontId="0" fillId="4" borderId="108" xfId="0" applyFill="1" applyBorder="1" applyAlignment="1">
      <alignment horizontal="left" vertical="top"/>
    </xf>
    <xf numFmtId="0" fontId="0" fillId="4" borderId="2" xfId="0" applyFill="1" applyBorder="1" applyAlignment="1">
      <alignment horizontal="left" vertical="top"/>
    </xf>
    <xf numFmtId="0" fontId="0" fillId="4" borderId="20" xfId="0" applyFill="1" applyBorder="1" applyAlignment="1">
      <alignment horizontal="left" vertical="top"/>
    </xf>
    <xf numFmtId="0" fontId="0" fillId="4" borderId="21" xfId="0" applyFill="1" applyBorder="1" applyAlignment="1">
      <alignment horizontal="left" vertical="top"/>
    </xf>
    <xf numFmtId="0" fontId="0" fillId="2" borderId="2" xfId="0" applyFill="1" applyBorder="1" applyAlignment="1">
      <alignment horizontal="left" vertical="top"/>
    </xf>
    <xf numFmtId="0" fontId="0" fillId="2" borderId="20" xfId="0" applyFill="1" applyBorder="1" applyAlignment="1">
      <alignment horizontal="left" vertical="top"/>
    </xf>
    <xf numFmtId="0" fontId="0" fillId="2" borderId="21" xfId="0" applyFill="1" applyBorder="1" applyAlignment="1">
      <alignment horizontal="left" vertical="top"/>
    </xf>
    <xf numFmtId="0" fontId="0" fillId="3" borderId="24" xfId="0" applyFill="1" applyBorder="1" applyAlignment="1">
      <alignment horizontal="left" vertical="top" wrapText="1"/>
    </xf>
    <xf numFmtId="0" fontId="0" fillId="3" borderId="12" xfId="0" applyFill="1" applyBorder="1" applyAlignment="1">
      <alignment horizontal="left" vertical="top" wrapText="1"/>
    </xf>
    <xf numFmtId="0" fontId="0" fillId="3" borderId="25" xfId="0" applyFill="1" applyBorder="1" applyAlignment="1">
      <alignment horizontal="left" vertical="top" wrapText="1"/>
    </xf>
    <xf numFmtId="0" fontId="0" fillId="3" borderId="16" xfId="0" applyFill="1" applyBorder="1" applyAlignment="1">
      <alignment horizontal="left" vertical="top" wrapText="1"/>
    </xf>
    <xf numFmtId="0" fontId="0" fillId="3" borderId="44" xfId="0" applyFill="1" applyBorder="1" applyAlignment="1">
      <alignment horizontal="center" vertical="top"/>
    </xf>
    <xf numFmtId="0" fontId="0" fillId="3" borderId="15" xfId="0" applyFill="1" applyBorder="1" applyAlignment="1">
      <alignment horizontal="center" vertical="top"/>
    </xf>
    <xf numFmtId="0" fontId="0" fillId="0" borderId="5" xfId="0" applyBorder="1" applyAlignment="1">
      <alignment horizontal="left" vertical="top" wrapText="1"/>
    </xf>
    <xf numFmtId="0" fontId="0" fillId="0" borderId="12" xfId="0" applyBorder="1" applyAlignment="1">
      <alignment horizontal="left" vertical="top" wrapText="1"/>
    </xf>
    <xf numFmtId="0" fontId="1" fillId="0" borderId="5" xfId="0" applyFont="1" applyBorder="1" applyAlignment="1">
      <alignment horizontal="left" vertical="top"/>
    </xf>
    <xf numFmtId="0" fontId="1" fillId="0" borderId="12" xfId="0" applyFont="1" applyBorder="1" applyAlignment="1">
      <alignment horizontal="left" vertical="top"/>
    </xf>
    <xf numFmtId="0" fontId="1" fillId="0" borderId="14" xfId="0" applyFont="1" applyBorder="1" applyAlignment="1">
      <alignment vertical="top" wrapText="1"/>
    </xf>
    <xf numFmtId="0" fontId="1" fillId="0" borderId="16" xfId="0" applyFont="1" applyBorder="1" applyAlignment="1">
      <alignment vertical="top" wrapText="1"/>
    </xf>
    <xf numFmtId="0" fontId="7" fillId="0" borderId="5" xfId="1" applyBorder="1" applyAlignment="1">
      <alignment horizontal="left" vertical="top" wrapText="1"/>
    </xf>
    <xf numFmtId="0" fontId="0" fillId="0" borderId="24" xfId="0" applyFont="1" applyBorder="1" applyAlignment="1">
      <alignment horizontal="left" vertical="top" wrapText="1"/>
    </xf>
    <xf numFmtId="0" fontId="0" fillId="0" borderId="6" xfId="0" applyFont="1" applyBorder="1" applyAlignment="1">
      <alignment horizontal="left" vertical="top" wrapText="1"/>
    </xf>
    <xf numFmtId="0" fontId="0" fillId="0" borderId="41" xfId="0" applyFont="1" applyBorder="1" applyAlignment="1">
      <alignment horizontal="left" vertical="top" wrapText="1"/>
    </xf>
    <xf numFmtId="0" fontId="0" fillId="0" borderId="44" xfId="0" applyFont="1" applyBorder="1" applyAlignment="1">
      <alignment vertical="top"/>
    </xf>
    <xf numFmtId="0" fontId="0" fillId="0" borderId="15" xfId="0" applyFont="1" applyBorder="1" applyAlignment="1">
      <alignment vertical="top"/>
    </xf>
    <xf numFmtId="0" fontId="0" fillId="0" borderId="12" xfId="0" applyFont="1" applyBorder="1" applyAlignment="1">
      <alignment horizontal="left" vertical="top" wrapText="1"/>
    </xf>
    <xf numFmtId="0" fontId="0" fillId="0" borderId="24" xfId="0" applyFont="1" applyBorder="1" applyAlignment="1">
      <alignment vertical="top" wrapText="1"/>
    </xf>
    <xf numFmtId="0" fontId="0" fillId="0" borderId="6" xfId="0" applyFont="1" applyBorder="1" applyAlignment="1">
      <alignment vertical="top" wrapText="1"/>
    </xf>
    <xf numFmtId="0" fontId="0" fillId="0" borderId="41" xfId="0" applyFont="1" applyBorder="1" applyAlignment="1">
      <alignment vertical="top" wrapText="1"/>
    </xf>
    <xf numFmtId="0" fontId="0" fillId="0" borderId="5" xfId="0" applyFont="1" applyBorder="1" applyAlignment="1">
      <alignment horizontal="left" vertical="top" wrapText="1"/>
    </xf>
    <xf numFmtId="0" fontId="0" fillId="0" borderId="13" xfId="0" applyFont="1" applyBorder="1" applyAlignment="1">
      <alignment vertical="top"/>
    </xf>
    <xf numFmtId="0" fontId="0" fillId="0" borderId="45" xfId="0" applyFont="1" applyBorder="1" applyAlignment="1">
      <alignment vertical="top"/>
    </xf>
    <xf numFmtId="0" fontId="1" fillId="4" borderId="22" xfId="0" applyFont="1" applyFill="1" applyBorder="1" applyAlignment="1">
      <alignment horizontal="left" vertical="top"/>
    </xf>
    <xf numFmtId="0" fontId="1" fillId="4" borderId="50" xfId="0" applyFont="1" applyFill="1" applyBorder="1" applyAlignment="1">
      <alignment horizontal="left" vertical="top"/>
    </xf>
    <xf numFmtId="0" fontId="1" fillId="4" borderId="107" xfId="0" applyFont="1" applyFill="1" applyBorder="1" applyAlignment="1">
      <alignment horizontal="left" vertical="top"/>
    </xf>
    <xf numFmtId="0" fontId="0" fillId="0" borderId="27" xfId="0" applyBorder="1" applyAlignment="1">
      <alignment horizontal="left" vertical="top"/>
    </xf>
    <xf numFmtId="0" fontId="0" fillId="0" borderId="8" xfId="0" applyBorder="1" applyAlignment="1">
      <alignment horizontal="left" vertical="top"/>
    </xf>
    <xf numFmtId="0" fontId="0" fillId="8" borderId="28" xfId="0" applyFill="1" applyBorder="1" applyAlignment="1">
      <alignment horizontal="left" vertical="top" wrapText="1"/>
    </xf>
    <xf numFmtId="0" fontId="0" fillId="8" borderId="3" xfId="0" applyFill="1" applyBorder="1" applyAlignment="1">
      <alignment horizontal="left" vertical="top" wrapText="1"/>
    </xf>
    <xf numFmtId="0" fontId="0" fillId="0" borderId="28" xfId="0" applyBorder="1" applyAlignment="1">
      <alignment horizontal="left" vertical="top" wrapText="1"/>
    </xf>
    <xf numFmtId="0" fontId="0" fillId="0" borderId="3" xfId="0" applyBorder="1" applyAlignment="1">
      <alignment horizontal="left" vertical="top" wrapText="1"/>
    </xf>
    <xf numFmtId="0" fontId="0" fillId="0" borderId="13" xfId="0" applyBorder="1" applyAlignment="1">
      <alignment horizontal="left" vertical="top"/>
    </xf>
    <xf numFmtId="0" fontId="1" fillId="4" borderId="47" xfId="0" applyFont="1" applyFill="1" applyBorder="1" applyAlignment="1">
      <alignment horizontal="left" vertical="top"/>
    </xf>
    <xf numFmtId="0" fontId="1" fillId="4" borderId="48" xfId="0" applyFont="1" applyFill="1" applyBorder="1" applyAlignment="1">
      <alignment horizontal="left" vertical="top"/>
    </xf>
    <xf numFmtId="0" fontId="1" fillId="4" borderId="49" xfId="0" applyFont="1" applyFill="1" applyBorder="1" applyAlignment="1">
      <alignment horizontal="left" vertical="top"/>
    </xf>
    <xf numFmtId="0" fontId="1" fillId="3" borderId="46" xfId="0" applyFont="1" applyFill="1" applyBorder="1" applyAlignment="1">
      <alignment horizontal="left" vertical="top"/>
    </xf>
    <xf numFmtId="0" fontId="1" fillId="3" borderId="126" xfId="0" applyFont="1" applyFill="1" applyBorder="1" applyAlignment="1">
      <alignment horizontal="left" vertical="top"/>
    </xf>
    <xf numFmtId="0" fontId="1" fillId="3" borderId="108" xfId="0" applyFont="1" applyFill="1" applyBorder="1" applyAlignment="1">
      <alignment horizontal="left" vertical="top"/>
    </xf>
    <xf numFmtId="0" fontId="7" fillId="0" borderId="3" xfId="1" applyBorder="1" applyAlignment="1">
      <alignment horizontal="left" vertical="top" wrapText="1"/>
    </xf>
    <xf numFmtId="0" fontId="0" fillId="0" borderId="3" xfId="0" applyBorder="1" applyAlignment="1">
      <alignment horizontal="left" vertical="top"/>
    </xf>
    <xf numFmtId="0" fontId="0" fillId="0" borderId="5" xfId="0" applyBorder="1" applyAlignment="1">
      <alignment horizontal="left" vertical="top"/>
    </xf>
    <xf numFmtId="0" fontId="0" fillId="0" borderId="9" xfId="0" applyBorder="1" applyAlignment="1">
      <alignment horizontal="left" vertical="top"/>
    </xf>
    <xf numFmtId="0" fontId="0" fillId="0" borderId="14" xfId="0" applyBorder="1" applyAlignment="1">
      <alignment horizontal="left" vertical="top"/>
    </xf>
    <xf numFmtId="0" fontId="0" fillId="0" borderId="24" xfId="0" applyBorder="1" applyAlignment="1">
      <alignment horizontal="left" vertical="top" wrapText="1"/>
    </xf>
    <xf numFmtId="0" fontId="1" fillId="3" borderId="2" xfId="0" applyFont="1" applyFill="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2" borderId="2" xfId="0" applyFont="1" applyFill="1" applyBorder="1" applyAlignment="1">
      <alignment horizontal="left" vertical="top"/>
    </xf>
    <xf numFmtId="0" fontId="1" fillId="2" borderId="20" xfId="0" applyFont="1" applyFill="1" applyBorder="1" applyAlignment="1">
      <alignment horizontal="left" vertical="top"/>
    </xf>
    <xf numFmtId="0" fontId="1" fillId="2" borderId="21" xfId="0" applyFont="1" applyFill="1" applyBorder="1" applyAlignment="1">
      <alignment horizontal="left" vertical="top"/>
    </xf>
    <xf numFmtId="0" fontId="7" fillId="0" borderId="28" xfId="1" applyBorder="1" applyAlignment="1">
      <alignment horizontal="left" vertical="top" wrapText="1"/>
    </xf>
    <xf numFmtId="0" fontId="1" fillId="3" borderId="22" xfId="0" applyFont="1" applyFill="1" applyBorder="1" applyAlignment="1">
      <alignment horizontal="left" vertical="top" wrapText="1"/>
    </xf>
    <xf numFmtId="0" fontId="1" fillId="3" borderId="50" xfId="0" applyFont="1" applyFill="1" applyBorder="1" applyAlignment="1">
      <alignment horizontal="left" vertical="top" wrapText="1"/>
    </xf>
    <xf numFmtId="0" fontId="1" fillId="3" borderId="107" xfId="0" applyFont="1" applyFill="1" applyBorder="1" applyAlignment="1">
      <alignment horizontal="left" vertical="top" wrapText="1"/>
    </xf>
    <xf numFmtId="0" fontId="1" fillId="0" borderId="3" xfId="0" applyFont="1" applyBorder="1" applyAlignment="1">
      <alignment horizontal="left" vertical="top"/>
    </xf>
    <xf numFmtId="0" fontId="1" fillId="0" borderId="9" xfId="0" applyFont="1" applyBorder="1" applyAlignment="1">
      <alignment horizontal="left" vertical="top" wrapText="1"/>
    </xf>
    <xf numFmtId="0" fontId="1" fillId="0" borderId="14" xfId="0" applyFont="1" applyBorder="1" applyAlignment="1">
      <alignment horizontal="left" vertical="top" wrapText="1"/>
    </xf>
    <xf numFmtId="0" fontId="1" fillId="0" borderId="16" xfId="0" applyFont="1" applyBorder="1" applyAlignment="1">
      <alignment horizontal="left" vertical="top" wrapText="1"/>
    </xf>
    <xf numFmtId="0" fontId="1" fillId="0" borderId="28" xfId="0" applyFont="1" applyBorder="1" applyAlignment="1">
      <alignment horizontal="left" vertical="top"/>
    </xf>
    <xf numFmtId="0" fontId="1" fillId="0" borderId="29" xfId="0" applyFont="1" applyBorder="1" applyAlignment="1">
      <alignment horizontal="left" vertical="top" wrapText="1"/>
    </xf>
    <xf numFmtId="0" fontId="1" fillId="0" borderId="24" xfId="0" applyFont="1" applyBorder="1" applyAlignment="1">
      <alignment horizontal="left" vertical="top"/>
    </xf>
    <xf numFmtId="0" fontId="0" fillId="0" borderId="24" xfId="0" applyFont="1" applyBorder="1" applyAlignment="1">
      <alignment horizontal="left" vertical="top"/>
    </xf>
    <xf numFmtId="0" fontId="0" fillId="0" borderId="12" xfId="0" applyFont="1" applyBorder="1" applyAlignment="1">
      <alignment horizontal="left" vertical="top"/>
    </xf>
    <xf numFmtId="0" fontId="1" fillId="0" borderId="25" xfId="0" applyFont="1" applyBorder="1" applyAlignment="1">
      <alignment horizontal="left" vertical="top" wrapText="1"/>
    </xf>
    <xf numFmtId="0" fontId="1" fillId="3" borderId="22" xfId="0" applyFont="1" applyFill="1" applyBorder="1" applyAlignment="1">
      <alignment horizontal="left" vertical="top"/>
    </xf>
    <xf numFmtId="0" fontId="1" fillId="3" borderId="50" xfId="0" applyFont="1" applyFill="1" applyBorder="1" applyAlignment="1">
      <alignment horizontal="left" vertical="top"/>
    </xf>
    <xf numFmtId="0" fontId="1" fillId="3" borderId="107" xfId="0" applyFont="1" applyFill="1" applyBorder="1" applyAlignment="1">
      <alignment horizontal="left" vertical="top"/>
    </xf>
    <xf numFmtId="0" fontId="0" fillId="0" borderId="24" xfId="0" applyBorder="1" applyAlignment="1">
      <alignment horizontal="left" vertical="top"/>
    </xf>
    <xf numFmtId="0" fontId="0" fillId="0" borderId="6" xfId="0" applyBorder="1" applyAlignment="1">
      <alignment horizontal="left" vertical="top"/>
    </xf>
    <xf numFmtId="0" fontId="1" fillId="3" borderId="47" xfId="0" applyFont="1" applyFill="1" applyBorder="1" applyAlignment="1">
      <alignment horizontal="left" vertical="top"/>
    </xf>
    <xf numFmtId="0" fontId="1" fillId="3" borderId="48" xfId="0" applyFont="1" applyFill="1" applyBorder="1" applyAlignment="1">
      <alignment horizontal="left" vertical="top"/>
    </xf>
    <xf numFmtId="0" fontId="1" fillId="3" borderId="49" xfId="0" applyFont="1" applyFill="1"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6" xfId="0" applyBorder="1" applyAlignment="1">
      <alignment horizontal="left" vertical="top" wrapText="1"/>
    </xf>
    <xf numFmtId="0" fontId="0" fillId="0" borderId="15" xfId="0" applyBorder="1" applyAlignment="1">
      <alignment horizontal="left" vertical="top"/>
    </xf>
    <xf numFmtId="0" fontId="0" fillId="0" borderId="16" xfId="0" applyBorder="1" applyAlignment="1">
      <alignment horizontal="left" vertical="top"/>
    </xf>
    <xf numFmtId="0" fontId="0" fillId="0" borderId="12" xfId="0" applyBorder="1" applyAlignment="1">
      <alignment horizontal="left" vertical="top"/>
    </xf>
    <xf numFmtId="0" fontId="0" fillId="0" borderId="25" xfId="0" applyBorder="1" applyAlignment="1">
      <alignment horizontal="left" vertical="top"/>
    </xf>
    <xf numFmtId="0" fontId="0" fillId="0" borderId="18" xfId="0" applyBorder="1" applyAlignment="1">
      <alignment horizontal="left" vertical="top" wrapText="1"/>
    </xf>
    <xf numFmtId="0" fontId="7" fillId="0" borderId="0" xfId="1" applyAlignment="1">
      <alignment horizontal="left" vertical="top" wrapText="1"/>
    </xf>
    <xf numFmtId="0" fontId="0" fillId="0" borderId="0" xfId="0" applyAlignment="1">
      <alignment horizontal="left" vertical="top" wrapText="1"/>
    </xf>
    <xf numFmtId="0" fontId="1" fillId="0" borderId="3" xfId="0" applyFont="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12" xfId="0" applyFill="1" applyBorder="1" applyAlignment="1">
      <alignment horizontal="left" vertical="top" wrapText="1"/>
    </xf>
    <xf numFmtId="0" fontId="2" fillId="5" borderId="76" xfId="0" applyFont="1" applyFill="1" applyBorder="1" applyAlignment="1">
      <alignment horizontal="left" vertical="top" wrapText="1"/>
    </xf>
    <xf numFmtId="0" fontId="2" fillId="5" borderId="77" xfId="0" applyFont="1" applyFill="1" applyBorder="1" applyAlignment="1">
      <alignment horizontal="left" vertical="top" wrapText="1"/>
    </xf>
    <xf numFmtId="0" fontId="0" fillId="0" borderId="67" xfId="0" applyBorder="1" applyAlignment="1">
      <alignment horizontal="left" vertical="top" wrapText="1"/>
    </xf>
    <xf numFmtId="0" fontId="0" fillId="5" borderId="75" xfId="0" applyFill="1" applyBorder="1" applyAlignment="1">
      <alignment horizontal="left" vertical="top" wrapText="1"/>
    </xf>
    <xf numFmtId="0" fontId="0" fillId="5" borderId="77" xfId="0" applyFill="1" applyBorder="1" applyAlignment="1">
      <alignment horizontal="left" vertical="top" wrapText="1"/>
    </xf>
    <xf numFmtId="0" fontId="0" fillId="0" borderId="92" xfId="0" applyBorder="1" applyAlignment="1">
      <alignment horizontal="left" vertical="top" wrapText="1"/>
    </xf>
    <xf numFmtId="0" fontId="0" fillId="0" borderId="76" xfId="0" applyBorder="1" applyAlignment="1">
      <alignment horizontal="left" vertical="top" wrapText="1"/>
    </xf>
    <xf numFmtId="0" fontId="0" fillId="0" borderId="77" xfId="0" applyBorder="1" applyAlignment="1">
      <alignment horizontal="left" vertical="top" wrapText="1"/>
    </xf>
    <xf numFmtId="0" fontId="0" fillId="5" borderId="139" xfId="0" applyFill="1" applyBorder="1" applyAlignment="1">
      <alignment horizontal="left" vertical="top"/>
    </xf>
    <xf numFmtId="0" fontId="0" fillId="5" borderId="67" xfId="0" applyFill="1" applyBorder="1" applyAlignment="1">
      <alignment horizontal="left" vertical="top" wrapText="1"/>
    </xf>
    <xf numFmtId="0" fontId="0" fillId="5" borderId="143" xfId="0" applyFill="1" applyBorder="1" applyAlignment="1">
      <alignment horizontal="left" vertical="top" wrapText="1"/>
    </xf>
    <xf numFmtId="0" fontId="0" fillId="6" borderId="67" xfId="0" applyFill="1" applyBorder="1" applyAlignment="1">
      <alignment horizontal="left" vertical="top" wrapText="1"/>
    </xf>
    <xf numFmtId="0" fontId="0" fillId="6" borderId="143" xfId="0" applyFill="1" applyBorder="1" applyAlignment="1">
      <alignment horizontal="left" vertical="top" wrapText="1"/>
    </xf>
    <xf numFmtId="0" fontId="0" fillId="5" borderId="140" xfId="0" applyFill="1" applyBorder="1" applyAlignment="1">
      <alignment horizontal="left" vertical="top"/>
    </xf>
    <xf numFmtId="0" fontId="0" fillId="5" borderId="141" xfId="0" applyFill="1" applyBorder="1" applyAlignment="1">
      <alignment horizontal="left" vertical="top"/>
    </xf>
    <xf numFmtId="0" fontId="0" fillId="5" borderId="144" xfId="0" applyFill="1" applyBorder="1" applyAlignment="1">
      <alignment horizontal="left" vertical="top"/>
    </xf>
    <xf numFmtId="0" fontId="2" fillId="5" borderId="75" xfId="0" applyFont="1" applyFill="1" applyBorder="1" applyAlignment="1">
      <alignment horizontal="left" vertical="top" wrapText="1"/>
    </xf>
    <xf numFmtId="0" fontId="2" fillId="5" borderId="142" xfId="0" applyFont="1" applyFill="1" applyBorder="1" applyAlignment="1">
      <alignment horizontal="left" vertical="top" wrapText="1"/>
    </xf>
    <xf numFmtId="0" fontId="0" fillId="5" borderId="142" xfId="0" applyFill="1" applyBorder="1" applyAlignment="1">
      <alignment horizontal="left" vertical="top" wrapText="1"/>
    </xf>
    <xf numFmtId="0" fontId="0" fillId="5" borderId="76" xfId="0" applyFill="1" applyBorder="1" applyAlignment="1">
      <alignment horizontal="left" vertical="top" wrapText="1"/>
    </xf>
    <xf numFmtId="0" fontId="3" fillId="5" borderId="75" xfId="0" applyFont="1" applyFill="1" applyBorder="1" applyAlignment="1">
      <alignment horizontal="left" vertical="top"/>
    </xf>
    <xf numFmtId="0" fontId="3" fillId="5" borderId="77" xfId="0" applyFont="1" applyFill="1" applyBorder="1" applyAlignment="1">
      <alignment horizontal="left" vertical="top"/>
    </xf>
    <xf numFmtId="0" fontId="3" fillId="5" borderId="142" xfId="0" applyFont="1" applyFill="1" applyBorder="1" applyAlignment="1">
      <alignment horizontal="left" vertical="top"/>
    </xf>
    <xf numFmtId="0" fontId="0" fillId="0" borderId="64" xfId="0" applyBorder="1" applyAlignment="1">
      <alignment horizontal="left" vertical="top" wrapText="1"/>
    </xf>
    <xf numFmtId="0" fontId="1" fillId="3" borderId="68" xfId="0" applyFont="1" applyFill="1" applyBorder="1" applyAlignment="1">
      <alignment horizontal="left" vertical="top"/>
    </xf>
    <xf numFmtId="0" fontId="1" fillId="3" borderId="0" xfId="0" applyFont="1" applyFill="1" applyAlignment="1">
      <alignment horizontal="left" vertical="top"/>
    </xf>
    <xf numFmtId="0" fontId="1" fillId="3" borderId="69" xfId="0" applyFont="1" applyFill="1" applyBorder="1" applyAlignment="1">
      <alignment horizontal="left" vertical="top"/>
    </xf>
    <xf numFmtId="0" fontId="0" fillId="0" borderId="134" xfId="0" applyBorder="1" applyAlignment="1">
      <alignment horizontal="left" vertical="top"/>
    </xf>
    <xf numFmtId="0" fontId="0" fillId="0" borderId="139" xfId="0" applyBorder="1" applyAlignment="1">
      <alignment horizontal="left" vertical="top"/>
    </xf>
    <xf numFmtId="0" fontId="0" fillId="0" borderId="135" xfId="0" applyBorder="1" applyAlignment="1">
      <alignment horizontal="left" vertical="top" wrapText="1"/>
    </xf>
    <xf numFmtId="0" fontId="0" fillId="0" borderId="137" xfId="0" applyBorder="1" applyAlignment="1">
      <alignment horizontal="left" vertical="top"/>
    </xf>
    <xf numFmtId="0" fontId="0" fillId="0" borderId="81" xfId="0" applyBorder="1" applyAlignment="1">
      <alignment horizontal="left" vertical="top"/>
    </xf>
    <xf numFmtId="0" fontId="2" fillId="0" borderId="67" xfId="0" applyFont="1" applyBorder="1" applyAlignment="1">
      <alignment horizontal="left" vertical="top" wrapText="1"/>
    </xf>
    <xf numFmtId="0" fontId="0" fillId="0" borderId="138" xfId="0" applyBorder="1" applyAlignment="1">
      <alignment horizontal="left" vertical="top"/>
    </xf>
    <xf numFmtId="0" fontId="0" fillId="0" borderId="140" xfId="0" applyBorder="1" applyAlignment="1">
      <alignment horizontal="left" vertical="top"/>
    </xf>
    <xf numFmtId="0" fontId="2" fillId="0" borderId="75" xfId="0" applyFont="1" applyBorder="1" applyAlignment="1">
      <alignment horizontal="left" vertical="top" wrapText="1"/>
    </xf>
    <xf numFmtId="0" fontId="2" fillId="0" borderId="77" xfId="0" applyFont="1" applyBorder="1" applyAlignment="1">
      <alignment horizontal="left" vertical="top" wrapText="1"/>
    </xf>
    <xf numFmtId="0" fontId="0" fillId="0" borderId="60" xfId="0" applyBorder="1" applyAlignment="1">
      <alignment horizontal="left" vertical="top"/>
    </xf>
    <xf numFmtId="0" fontId="0" fillId="0" borderId="83" xfId="0" applyBorder="1" applyAlignment="1">
      <alignment horizontal="left" vertical="top"/>
    </xf>
    <xf numFmtId="0" fontId="0" fillId="0" borderId="82" xfId="0" applyBorder="1" applyAlignment="1">
      <alignment horizontal="left" vertical="top"/>
    </xf>
    <xf numFmtId="0" fontId="7" fillId="0" borderId="24" xfId="1" applyBorder="1" applyAlignment="1">
      <alignment horizontal="left" vertical="top" wrapText="1"/>
    </xf>
    <xf numFmtId="0" fontId="0" fillId="0" borderId="61" xfId="0" applyBorder="1" applyAlignment="1">
      <alignment horizontal="left" vertical="top"/>
    </xf>
    <xf numFmtId="0" fontId="0" fillId="0" borderId="62" xfId="0" applyBorder="1" applyAlignment="1">
      <alignment horizontal="left" vertical="top"/>
    </xf>
    <xf numFmtId="0" fontId="0" fillId="0" borderId="58" xfId="0" applyBorder="1" applyAlignment="1">
      <alignment horizontal="left" vertical="top"/>
    </xf>
    <xf numFmtId="0" fontId="0" fillId="0" borderId="63" xfId="0" applyBorder="1" applyAlignment="1">
      <alignment horizontal="left" vertical="top"/>
    </xf>
    <xf numFmtId="0" fontId="0" fillId="5" borderId="74" xfId="0" applyFill="1" applyBorder="1" applyAlignment="1">
      <alignment horizontal="left" vertical="top"/>
    </xf>
    <xf numFmtId="0" fontId="0" fillId="5" borderId="98" xfId="0" applyFill="1" applyBorder="1" applyAlignment="1">
      <alignment horizontal="left" vertical="top"/>
    </xf>
    <xf numFmtId="0" fontId="0" fillId="5" borderId="79" xfId="0" applyFill="1" applyBorder="1" applyAlignment="1">
      <alignment horizontal="left" vertical="top" wrapText="1"/>
    </xf>
    <xf numFmtId="0" fontId="0" fillId="5" borderId="80" xfId="0" applyFill="1" applyBorder="1" applyAlignment="1">
      <alignment horizontal="left" vertical="top" wrapText="1"/>
    </xf>
    <xf numFmtId="0" fontId="0" fillId="6" borderId="81" xfId="0" applyFill="1" applyBorder="1" applyAlignment="1">
      <alignment horizontal="left" vertical="top" wrapText="1"/>
    </xf>
    <xf numFmtId="0" fontId="0" fillId="6" borderId="75" xfId="0" applyFill="1" applyBorder="1" applyAlignment="1">
      <alignment horizontal="left" vertical="top" wrapText="1"/>
    </xf>
    <xf numFmtId="0" fontId="0" fillId="5" borderId="73" xfId="0" applyFill="1" applyBorder="1" applyAlignment="1">
      <alignment horizontal="left" vertical="top"/>
    </xf>
    <xf numFmtId="0" fontId="0" fillId="5" borderId="97" xfId="0" applyFill="1" applyBorder="1" applyAlignment="1">
      <alignment horizontal="left" vertical="top"/>
    </xf>
    <xf numFmtId="0" fontId="3" fillId="5" borderId="76" xfId="0" applyFont="1" applyFill="1" applyBorder="1" applyAlignment="1">
      <alignment horizontal="left" vertical="top"/>
    </xf>
    <xf numFmtId="0" fontId="0" fillId="0" borderId="73" xfId="0" applyBorder="1" applyAlignment="1">
      <alignment horizontal="left" vertical="top"/>
    </xf>
    <xf numFmtId="0" fontId="0" fillId="0" borderId="67" xfId="0" applyBorder="1" applyAlignment="1">
      <alignment horizontal="left" vertical="top"/>
    </xf>
    <xf numFmtId="0" fontId="0" fillId="0" borderId="74" xfId="0" applyBorder="1" applyAlignment="1">
      <alignment horizontal="left" vertical="top"/>
    </xf>
    <xf numFmtId="0" fontId="0" fillId="0" borderId="70" xfId="0" applyBorder="1" applyAlignment="1">
      <alignment horizontal="left" vertical="top"/>
    </xf>
    <xf numFmtId="0" fontId="0" fillId="0" borderId="71" xfId="0" applyBorder="1" applyAlignment="1">
      <alignment horizontal="left" vertical="top" wrapText="1"/>
    </xf>
    <xf numFmtId="0" fontId="0" fillId="0" borderId="78" xfId="0" applyBorder="1" applyAlignment="1">
      <alignment horizontal="left" vertical="top" wrapText="1"/>
    </xf>
    <xf numFmtId="0" fontId="0" fillId="0" borderId="71" xfId="0" applyBorder="1" applyAlignment="1">
      <alignment horizontal="left" vertical="top"/>
    </xf>
    <xf numFmtId="0" fontId="0" fillId="0" borderId="72" xfId="0" applyBorder="1" applyAlignment="1">
      <alignment horizontal="left" vertical="top"/>
    </xf>
    <xf numFmtId="0" fontId="0" fillId="0" borderId="41" xfId="0" applyBorder="1" applyAlignment="1">
      <alignment horizontal="left" vertical="top" wrapText="1"/>
    </xf>
    <xf numFmtId="0" fontId="0" fillId="0" borderId="17" xfId="0" applyBorder="1" applyAlignment="1">
      <alignment horizontal="left" vertical="top"/>
    </xf>
    <xf numFmtId="0" fontId="1" fillId="0" borderId="5" xfId="0" applyFont="1" applyBorder="1" applyAlignment="1">
      <alignment horizontal="left" vertical="top" wrapText="1"/>
    </xf>
    <xf numFmtId="0" fontId="0" fillId="0" borderId="91" xfId="0" applyBorder="1" applyAlignment="1">
      <alignment horizontal="left" vertical="top"/>
    </xf>
    <xf numFmtId="0" fontId="0" fillId="0" borderId="97" xfId="0" applyBorder="1" applyAlignment="1">
      <alignment horizontal="left" vertical="top"/>
    </xf>
    <xf numFmtId="0" fontId="0" fillId="0" borderId="75" xfId="0" applyBorder="1" applyAlignment="1">
      <alignment horizontal="left" vertical="top"/>
    </xf>
    <xf numFmtId="0" fontId="0" fillId="0" borderId="75" xfId="0" applyBorder="1" applyAlignment="1">
      <alignment horizontal="left" vertical="top" wrapText="1"/>
    </xf>
    <xf numFmtId="0" fontId="0" fillId="0" borderId="98" xfId="0" applyBorder="1" applyAlignment="1">
      <alignment horizontal="left" vertical="top"/>
    </xf>
    <xf numFmtId="0" fontId="0" fillId="0" borderId="90" xfId="0" applyBorder="1" applyAlignment="1">
      <alignment horizontal="left" vertical="top"/>
    </xf>
    <xf numFmtId="0" fontId="0" fillId="0" borderId="80" xfId="0" applyBorder="1" applyAlignment="1">
      <alignment horizontal="left" vertical="top" wrapText="1"/>
    </xf>
    <xf numFmtId="0" fontId="0" fillId="0" borderId="89" xfId="0" applyBorder="1" applyAlignment="1">
      <alignment horizontal="left" vertical="top" wrapText="1"/>
    </xf>
    <xf numFmtId="0" fontId="0" fillId="0" borderId="79" xfId="0" applyBorder="1" applyAlignment="1">
      <alignment horizontal="left" vertical="top" wrapText="1"/>
    </xf>
    <xf numFmtId="0" fontId="0" fillId="0" borderId="93" xfId="0" applyBorder="1" applyAlignment="1">
      <alignment horizontal="left" vertical="top" wrapText="1"/>
    </xf>
    <xf numFmtId="0" fontId="0" fillId="0" borderId="92" xfId="0" applyBorder="1" applyAlignment="1">
      <alignment horizontal="left" vertical="top"/>
    </xf>
    <xf numFmtId="0" fontId="0" fillId="0" borderId="77" xfId="0" applyBorder="1" applyAlignment="1">
      <alignment horizontal="left" vertical="top"/>
    </xf>
    <xf numFmtId="0" fontId="0" fillId="0" borderId="55" xfId="0" applyBorder="1" applyAlignment="1">
      <alignment horizontal="left" vertical="top" wrapText="1"/>
    </xf>
    <xf numFmtId="0" fontId="7" fillId="0" borderId="55" xfId="1" applyBorder="1" applyAlignment="1">
      <alignment horizontal="left" vertical="top" wrapText="1"/>
    </xf>
    <xf numFmtId="0" fontId="7" fillId="0" borderId="6" xfId="1" applyBorder="1" applyAlignment="1">
      <alignment horizontal="left" vertical="top" wrapText="1"/>
    </xf>
    <xf numFmtId="0" fontId="0" fillId="0" borderId="86" xfId="0" applyBorder="1" applyAlignment="1">
      <alignment horizontal="left" vertical="top"/>
    </xf>
    <xf numFmtId="0" fontId="0" fillId="0" borderId="87" xfId="0" applyBorder="1" applyAlignment="1">
      <alignment horizontal="left" vertical="top"/>
    </xf>
    <xf numFmtId="0" fontId="0" fillId="0" borderId="71" xfId="0" applyBorder="1" applyAlignment="1">
      <alignment vertical="top" wrapText="1"/>
    </xf>
    <xf numFmtId="0" fontId="0" fillId="0" borderId="67" xfId="0" applyBorder="1" applyAlignment="1">
      <alignment vertical="top" wrapText="1"/>
    </xf>
    <xf numFmtId="0" fontId="2" fillId="5" borderId="79" xfId="0" applyFont="1" applyFill="1" applyBorder="1" applyAlignment="1">
      <alignment horizontal="left" vertical="top" wrapText="1"/>
    </xf>
    <xf numFmtId="0" fontId="2" fillId="5" borderId="100" xfId="0" applyFont="1" applyFill="1" applyBorder="1" applyAlignment="1">
      <alignment horizontal="left" vertical="top" wrapText="1"/>
    </xf>
    <xf numFmtId="0" fontId="0" fillId="5" borderId="89" xfId="0" applyFill="1" applyBorder="1" applyAlignment="1">
      <alignment horizontal="left" vertical="top" wrapText="1"/>
    </xf>
    <xf numFmtId="0" fontId="0" fillId="5" borderId="5" xfId="0" applyFill="1" applyBorder="1" applyAlignment="1">
      <alignment horizontal="left" vertical="top" wrapText="1"/>
    </xf>
    <xf numFmtId="0" fontId="0" fillId="5" borderId="6" xfId="0" applyFill="1" applyBorder="1" applyAlignment="1">
      <alignment horizontal="left" vertical="top" wrapText="1"/>
    </xf>
    <xf numFmtId="0" fontId="0" fillId="5" borderId="81" xfId="0" applyFill="1" applyBorder="1" applyAlignment="1">
      <alignment horizontal="left" vertical="top" wrapText="1"/>
    </xf>
    <xf numFmtId="0" fontId="0" fillId="5" borderId="99" xfId="0" applyFill="1" applyBorder="1" applyAlignment="1">
      <alignment horizontal="left" vertical="top" wrapText="1"/>
    </xf>
    <xf numFmtId="0" fontId="0" fillId="0" borderId="100" xfId="0" applyBorder="1" applyAlignment="1">
      <alignment vertical="top" wrapText="1"/>
    </xf>
    <xf numFmtId="0" fontId="0" fillId="0" borderId="80" xfId="0" applyBorder="1" applyAlignment="1">
      <alignment vertical="top" wrapText="1"/>
    </xf>
    <xf numFmtId="0" fontId="0" fillId="0" borderId="79" xfId="0" applyBorder="1" applyAlignment="1">
      <alignment horizontal="left" vertical="top"/>
    </xf>
    <xf numFmtId="0" fontId="0" fillId="0" borderId="100" xfId="0" applyBorder="1" applyAlignment="1">
      <alignment horizontal="left" vertical="top"/>
    </xf>
    <xf numFmtId="0" fontId="0" fillId="5" borderId="3" xfId="0" applyFill="1" applyBorder="1" applyAlignment="1">
      <alignment horizontal="left" vertical="top" wrapText="1"/>
    </xf>
    <xf numFmtId="0" fontId="0" fillId="6" borderId="96" xfId="0" applyFill="1" applyBorder="1" applyAlignment="1">
      <alignment horizontal="left" vertical="top" wrapText="1"/>
    </xf>
    <xf numFmtId="0" fontId="0" fillId="6" borderId="113" xfId="0" applyFill="1" applyBorder="1" applyAlignment="1">
      <alignment horizontal="left" vertical="top" wrapText="1"/>
    </xf>
    <xf numFmtId="0" fontId="0" fillId="6" borderId="127" xfId="0" applyFill="1" applyBorder="1" applyAlignment="1">
      <alignment horizontal="left" vertical="top" wrapText="1"/>
    </xf>
    <xf numFmtId="0" fontId="0" fillId="5" borderId="119" xfId="0" applyFill="1" applyBorder="1" applyAlignment="1">
      <alignment horizontal="left" vertical="top"/>
    </xf>
    <xf numFmtId="0" fontId="0" fillId="5" borderId="101" xfId="0" applyFill="1" applyBorder="1" applyAlignment="1">
      <alignment horizontal="left" vertical="top" wrapText="1"/>
    </xf>
    <xf numFmtId="0" fontId="0" fillId="5" borderId="123" xfId="0" applyFill="1" applyBorder="1" applyAlignment="1">
      <alignment horizontal="left" vertical="top" wrapText="1"/>
    </xf>
    <xf numFmtId="0" fontId="3" fillId="5" borderId="5" xfId="0" applyFont="1" applyFill="1" applyBorder="1" applyAlignment="1">
      <alignment horizontal="left" vertical="top"/>
    </xf>
    <xf numFmtId="0" fontId="3" fillId="5" borderId="12" xfId="0" applyFont="1" applyFill="1" applyBorder="1" applyAlignment="1">
      <alignment horizontal="left" vertical="top"/>
    </xf>
    <xf numFmtId="0" fontId="0" fillId="5" borderId="102" xfId="0" applyFill="1" applyBorder="1" applyAlignment="1">
      <alignment horizontal="left" vertical="top" wrapText="1"/>
    </xf>
    <xf numFmtId="0" fontId="0" fillId="5" borderId="103" xfId="0" applyFill="1" applyBorder="1" applyAlignment="1">
      <alignment horizontal="left" vertical="top" wrapText="1"/>
    </xf>
    <xf numFmtId="0" fontId="0" fillId="5" borderId="104" xfId="0" applyFill="1" applyBorder="1" applyAlignment="1">
      <alignment horizontal="left" vertical="top" wrapText="1"/>
    </xf>
    <xf numFmtId="0" fontId="0" fillId="0" borderId="94" xfId="0" applyBorder="1" applyAlignment="1">
      <alignment horizontal="left" vertical="top" wrapText="1"/>
    </xf>
    <xf numFmtId="0" fontId="0" fillId="0" borderId="81" xfId="0" applyBorder="1" applyAlignment="1">
      <alignment horizontal="left" vertical="top" wrapText="1"/>
    </xf>
    <xf numFmtId="0" fontId="2" fillId="5" borderId="5" xfId="0" applyFont="1" applyFill="1" applyBorder="1" applyAlignment="1">
      <alignment horizontal="left" vertical="top" wrapText="1"/>
    </xf>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0" fillId="0" borderId="80" xfId="0" applyBorder="1" applyAlignment="1">
      <alignment horizontal="left" vertical="top"/>
    </xf>
    <xf numFmtId="0" fontId="0" fillId="0" borderId="89" xfId="0" applyBorder="1" applyAlignment="1">
      <alignment horizontal="left" vertical="top"/>
    </xf>
    <xf numFmtId="0" fontId="0" fillId="0" borderId="99" xfId="0" applyBorder="1" applyAlignment="1">
      <alignment horizontal="left" vertical="top" wrapText="1"/>
    </xf>
    <xf numFmtId="0" fontId="0" fillId="0" borderId="79" xfId="0" applyBorder="1" applyAlignment="1">
      <alignment vertical="top" wrapText="1"/>
    </xf>
    <xf numFmtId="0" fontId="0" fillId="6" borderId="105" xfId="0" applyFill="1" applyBorder="1" applyAlignment="1">
      <alignment horizontal="left" vertical="top" wrapText="1"/>
    </xf>
    <xf numFmtId="0" fontId="0" fillId="6" borderId="106" xfId="0" applyFill="1" applyBorder="1" applyAlignment="1">
      <alignment horizontal="left" vertical="top" wrapText="1"/>
    </xf>
    <xf numFmtId="0" fontId="0" fillId="0" borderId="109" xfId="0" applyBorder="1" applyAlignment="1">
      <alignment horizontal="left" vertical="top"/>
    </xf>
    <xf numFmtId="0" fontId="0" fillId="0" borderId="110" xfId="0" applyBorder="1" applyAlignment="1">
      <alignment horizontal="left" vertical="top"/>
    </xf>
    <xf numFmtId="0" fontId="1" fillId="0" borderId="41" xfId="0" applyFont="1" applyBorder="1" applyAlignment="1">
      <alignment horizontal="left" vertical="top" wrapText="1"/>
    </xf>
    <xf numFmtId="0" fontId="0" fillId="5" borderId="117" xfId="0" applyFill="1" applyBorder="1" applyAlignment="1">
      <alignment horizontal="left" vertical="top" wrapText="1"/>
    </xf>
    <xf numFmtId="0" fontId="0" fillId="5" borderId="118" xfId="0" applyFill="1" applyBorder="1" applyAlignment="1">
      <alignment horizontal="left" vertical="top" wrapText="1"/>
    </xf>
    <xf numFmtId="0" fontId="0" fillId="0" borderId="112" xfId="0" applyBorder="1" applyAlignment="1">
      <alignment horizontal="left" vertical="top"/>
    </xf>
    <xf numFmtId="0" fontId="0" fillId="5" borderId="115" xfId="0" applyFill="1" applyBorder="1" applyAlignment="1">
      <alignment horizontal="left" vertical="top" wrapText="1"/>
    </xf>
    <xf numFmtId="0" fontId="0" fillId="5" borderId="116" xfId="0" applyFill="1" applyBorder="1" applyAlignment="1">
      <alignment horizontal="left" vertical="top" wrapText="1"/>
    </xf>
    <xf numFmtId="0" fontId="0" fillId="6" borderId="3" xfId="0" applyFill="1" applyBorder="1" applyAlignment="1">
      <alignment horizontal="left" vertical="top" wrapText="1"/>
    </xf>
    <xf numFmtId="0" fontId="0" fillId="0" borderId="111" xfId="0" applyBorder="1" applyAlignment="1">
      <alignment horizontal="left" vertical="top" wrapText="1"/>
    </xf>
    <xf numFmtId="0" fontId="0" fillId="0" borderId="103" xfId="0" applyBorder="1" applyAlignment="1">
      <alignment horizontal="left" vertical="top" wrapText="1"/>
    </xf>
    <xf numFmtId="0" fontId="0" fillId="0" borderId="30" xfId="0" applyBorder="1" applyAlignment="1">
      <alignment horizontal="left" vertical="top" wrapText="1"/>
    </xf>
    <xf numFmtId="0" fontId="0" fillId="0" borderId="145" xfId="0" applyBorder="1" applyAlignment="1">
      <alignment horizontal="left" vertical="top" wrapText="1"/>
    </xf>
    <xf numFmtId="0" fontId="0" fillId="0" borderId="106" xfId="0" applyBorder="1" applyAlignment="1">
      <alignment horizontal="left" vertical="top" wrapText="1"/>
    </xf>
    <xf numFmtId="0" fontId="0" fillId="0" borderId="114" xfId="0" applyBorder="1" applyAlignment="1">
      <alignment horizontal="left" vertical="top" wrapText="1"/>
    </xf>
    <xf numFmtId="0" fontId="0" fillId="0" borderId="105" xfId="0" applyBorder="1" applyAlignment="1">
      <alignment horizontal="left" vertical="top" wrapText="1"/>
    </xf>
    <xf numFmtId="0" fontId="0" fillId="0" borderId="122" xfId="0" applyBorder="1" applyAlignment="1">
      <alignment horizontal="left" vertical="top" wrapText="1"/>
    </xf>
    <xf numFmtId="0" fontId="0" fillId="0" borderId="121" xfId="0" applyBorder="1" applyAlignment="1">
      <alignment horizontal="left" vertical="top"/>
    </xf>
    <xf numFmtId="0" fontId="0" fillId="0" borderId="101" xfId="0" applyBorder="1" applyAlignment="1">
      <alignment horizontal="left" vertical="top"/>
    </xf>
    <xf numFmtId="0" fontId="0" fillId="0" borderId="117" xfId="0" applyBorder="1" applyAlignment="1">
      <alignment horizontal="left" vertical="top"/>
    </xf>
    <xf numFmtId="0" fontId="0" fillId="5" borderId="90" xfId="0" applyFill="1" applyBorder="1" applyAlignment="1">
      <alignment horizontal="left" vertical="top"/>
    </xf>
    <xf numFmtId="0" fontId="3" fillId="5" borderId="6" xfId="0" applyFont="1" applyFill="1" applyBorder="1" applyAlignment="1">
      <alignment horizontal="left" vertical="top"/>
    </xf>
    <xf numFmtId="0" fontId="0" fillId="0" borderId="113" xfId="0" applyBorder="1" applyAlignment="1">
      <alignment horizontal="left" vertical="top" wrapText="1"/>
    </xf>
    <xf numFmtId="0" fontId="0" fillId="5" borderId="41" xfId="0" applyFill="1" applyBorder="1" applyAlignment="1">
      <alignment horizontal="left" vertical="top" wrapText="1"/>
    </xf>
    <xf numFmtId="0" fontId="0" fillId="0" borderId="45" xfId="0" applyBorder="1" applyAlignment="1">
      <alignment horizontal="left" vertical="top"/>
    </xf>
    <xf numFmtId="0" fontId="0" fillId="0" borderId="8" xfId="0" applyBorder="1" applyAlignment="1">
      <alignment vertical="top"/>
    </xf>
    <xf numFmtId="0" fontId="0" fillId="0" borderId="3" xfId="0" applyBorder="1" applyAlignment="1">
      <alignment vertical="top" wrapText="1"/>
    </xf>
    <xf numFmtId="0" fontId="0" fillId="0" borderId="29" xfId="0" applyBorder="1" applyAlignment="1">
      <alignment horizontal="left" vertical="top"/>
    </xf>
    <xf numFmtId="0" fontId="0" fillId="0" borderId="3" xfId="0" applyBorder="1" applyAlignment="1">
      <alignment vertical="top"/>
    </xf>
    <xf numFmtId="0" fontId="0" fillId="0" borderId="27" xfId="0" applyBorder="1" applyAlignment="1">
      <alignment vertical="top"/>
    </xf>
    <xf numFmtId="0" fontId="0" fillId="0" borderId="28" xfId="0" applyBorder="1" applyAlignment="1">
      <alignment vertical="top" wrapText="1"/>
    </xf>
    <xf numFmtId="0" fontId="0" fillId="0" borderId="28" xfId="0" applyBorder="1" applyAlignment="1">
      <alignment vertical="top"/>
    </xf>
    <xf numFmtId="0" fontId="1" fillId="2" borderId="47" xfId="0" applyFont="1" applyFill="1" applyBorder="1" applyAlignment="1">
      <alignment horizontal="left" vertical="top"/>
    </xf>
    <xf numFmtId="0" fontId="1" fillId="2" borderId="48" xfId="0" applyFont="1" applyFill="1" applyBorder="1" applyAlignment="1">
      <alignment horizontal="left" vertical="top"/>
    </xf>
    <xf numFmtId="0" fontId="1" fillId="2" borderId="49" xfId="0" applyFont="1" applyFill="1" applyBorder="1" applyAlignment="1">
      <alignment horizontal="left" vertical="top"/>
    </xf>
    <xf numFmtId="0" fontId="0" fillId="0" borderId="3" xfId="0" applyFill="1" applyBorder="1" applyAlignment="1">
      <alignment horizontal="left" vertical="top" wrapText="1"/>
    </xf>
    <xf numFmtId="0" fontId="0" fillId="0" borderId="18" xfId="0" applyFill="1" applyBorder="1" applyAlignment="1">
      <alignment horizontal="left" vertical="top" wrapText="1"/>
    </xf>
    <xf numFmtId="0" fontId="2" fillId="0" borderId="5" xfId="0" applyFont="1" applyFill="1" applyBorder="1" applyAlignment="1">
      <alignment horizontal="left" vertical="top" wrapText="1"/>
    </xf>
    <xf numFmtId="0" fontId="2" fillId="0" borderId="41" xfId="0" applyFont="1" applyFill="1" applyBorder="1" applyAlignment="1">
      <alignment horizontal="left" vertical="top" wrapText="1"/>
    </xf>
    <xf numFmtId="0" fontId="0" fillId="5" borderId="8" xfId="0" applyFill="1" applyBorder="1" applyAlignment="1">
      <alignment horizontal="left" vertical="top"/>
    </xf>
    <xf numFmtId="0" fontId="2" fillId="5" borderId="3" xfId="0" applyFont="1" applyFill="1" applyBorder="1" applyAlignment="1">
      <alignment horizontal="left" vertical="top" wrapText="1"/>
    </xf>
    <xf numFmtId="0" fontId="0" fillId="0" borderId="5" xfId="0" applyFill="1" applyBorder="1" applyAlignment="1">
      <alignment horizontal="left" vertical="top" wrapText="1"/>
    </xf>
    <xf numFmtId="0" fontId="0" fillId="0" borderId="41" xfId="0" applyFill="1" applyBorder="1" applyAlignment="1">
      <alignment horizontal="left" vertical="top" wrapText="1"/>
    </xf>
    <xf numFmtId="0" fontId="0" fillId="0" borderId="14" xfId="0" applyFill="1" applyBorder="1" applyAlignment="1">
      <alignment horizontal="left" vertical="top"/>
    </xf>
    <xf numFmtId="0" fontId="0" fillId="0" borderId="42" xfId="0" applyFill="1" applyBorder="1" applyAlignment="1">
      <alignment horizontal="left" vertical="top"/>
    </xf>
    <xf numFmtId="0" fontId="0" fillId="0" borderId="8" xfId="0" applyFill="1" applyBorder="1" applyAlignment="1">
      <alignment horizontal="left" vertical="top"/>
    </xf>
    <xf numFmtId="0" fontId="0" fillId="0" borderId="17" xfId="0" applyFill="1" applyBorder="1" applyAlignment="1">
      <alignment horizontal="left" vertical="top"/>
    </xf>
    <xf numFmtId="0" fontId="0" fillId="0" borderId="18" xfId="0" applyBorder="1" applyAlignment="1">
      <alignment vertical="top" wrapText="1"/>
    </xf>
    <xf numFmtId="0" fontId="0" fillId="5" borderId="9" xfId="0" applyFill="1" applyBorder="1" applyAlignment="1">
      <alignment horizontal="left" vertical="top"/>
    </xf>
    <xf numFmtId="0" fontId="0" fillId="0" borderId="13" xfId="0" applyBorder="1" applyAlignment="1">
      <alignment vertical="top"/>
    </xf>
    <xf numFmtId="0" fontId="0" fillId="0" borderId="15" xfId="0" applyBorder="1" applyAlignment="1">
      <alignment vertical="top"/>
    </xf>
    <xf numFmtId="0" fontId="0" fillId="0" borderId="5" xfId="0" applyBorder="1" applyAlignment="1">
      <alignment vertical="top" wrapText="1"/>
    </xf>
    <xf numFmtId="0" fontId="0" fillId="0" borderId="12" xfId="0" applyBorder="1" applyAlignment="1">
      <alignment vertical="top" wrapText="1"/>
    </xf>
    <xf numFmtId="0" fontId="0" fillId="0" borderId="5" xfId="0" applyBorder="1" applyAlignment="1">
      <alignment vertical="top"/>
    </xf>
    <xf numFmtId="0" fontId="0" fillId="0" borderId="12" xfId="0" applyBorder="1" applyAlignment="1">
      <alignment vertical="top"/>
    </xf>
    <xf numFmtId="0" fontId="7" fillId="5" borderId="5" xfId="1" applyFill="1" applyBorder="1" applyAlignment="1">
      <alignment horizontal="left" vertical="top" wrapText="1"/>
    </xf>
    <xf numFmtId="0" fontId="6" fillId="5" borderId="12" xfId="0" applyFont="1" applyFill="1" applyBorder="1" applyAlignment="1">
      <alignment horizontal="left" vertical="top" wrapText="1"/>
    </xf>
    <xf numFmtId="0" fontId="0" fillId="7" borderId="5" xfId="0" applyFill="1" applyBorder="1" applyAlignment="1">
      <alignment vertical="top" wrapText="1"/>
    </xf>
    <xf numFmtId="0" fontId="0" fillId="7" borderId="12" xfId="0" applyFill="1" applyBorder="1" applyAlignment="1">
      <alignment vertical="top" wrapText="1"/>
    </xf>
    <xf numFmtId="0" fontId="0" fillId="0" borderId="24" xfId="0" applyBorder="1" applyAlignment="1">
      <alignment vertical="top" wrapText="1"/>
    </xf>
    <xf numFmtId="0" fontId="0" fillId="0" borderId="6" xfId="0" applyBorder="1" applyAlignment="1">
      <alignment vertical="top" wrapText="1"/>
    </xf>
    <xf numFmtId="0" fontId="7" fillId="0" borderId="12" xfId="1" applyBorder="1" applyAlignment="1">
      <alignment horizontal="left" vertical="top" wrapText="1"/>
    </xf>
    <xf numFmtId="0" fontId="1" fillId="0" borderId="42" xfId="0" applyFont="1" applyBorder="1" applyAlignment="1">
      <alignment horizontal="left" vertical="top" wrapText="1"/>
    </xf>
    <xf numFmtId="0" fontId="0" fillId="0" borderId="41" xfId="0" applyBorder="1" applyAlignment="1">
      <alignment vertical="top" wrapText="1"/>
    </xf>
    <xf numFmtId="0" fontId="1" fillId="8" borderId="5" xfId="0" applyFont="1" applyFill="1" applyBorder="1" applyAlignment="1">
      <alignment horizontal="left" vertical="top" wrapText="1"/>
    </xf>
    <xf numFmtId="0" fontId="1" fillId="8" borderId="41" xfId="0" applyFont="1" applyFill="1" applyBorder="1" applyAlignment="1">
      <alignment horizontal="left" vertical="top" wrapText="1"/>
    </xf>
    <xf numFmtId="0" fontId="0" fillId="0" borderId="28" xfId="0" applyFill="1" applyBorder="1" applyAlignment="1">
      <alignment vertical="top"/>
    </xf>
    <xf numFmtId="0" fontId="0" fillId="0" borderId="5" xfId="0" applyFill="1" applyBorder="1" applyAlignment="1">
      <alignment vertical="top"/>
    </xf>
    <xf numFmtId="0" fontId="0" fillId="0" borderId="3" xfId="0" applyFill="1" applyBorder="1" applyAlignment="1">
      <alignment vertical="top"/>
    </xf>
    <xf numFmtId="0" fontId="0" fillId="0" borderId="24" xfId="0" applyFill="1" applyBorder="1" applyAlignment="1">
      <alignment horizontal="left" vertical="top" wrapText="1"/>
    </xf>
    <xf numFmtId="0" fontId="0" fillId="0" borderId="6" xfId="0" applyFill="1" applyBorder="1" applyAlignment="1">
      <alignment horizontal="left" vertical="top" wrapText="1"/>
    </xf>
    <xf numFmtId="0" fontId="7" fillId="0" borderId="24" xfId="1" applyFill="1" applyBorder="1" applyAlignment="1">
      <alignment horizontal="left" vertical="top" wrapText="1"/>
    </xf>
    <xf numFmtId="0" fontId="7" fillId="0" borderId="6" xfId="1" applyFill="1" applyBorder="1" applyAlignment="1">
      <alignment horizontal="left" vertical="top" wrapText="1"/>
    </xf>
    <xf numFmtId="0" fontId="7" fillId="0" borderId="12" xfId="1" applyFill="1" applyBorder="1" applyAlignment="1">
      <alignment horizontal="lef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xf>
    <xf numFmtId="0" fontId="0" fillId="0" borderId="15" xfId="0" applyFill="1" applyBorder="1" applyAlignment="1">
      <alignment horizontal="left" vertical="top"/>
    </xf>
    <xf numFmtId="0" fontId="0" fillId="0" borderId="45" xfId="0" applyFill="1" applyBorder="1" applyAlignment="1">
      <alignment horizontal="left" vertical="top"/>
    </xf>
    <xf numFmtId="0" fontId="1" fillId="0" borderId="14" xfId="0" applyFont="1" applyFill="1" applyBorder="1" applyAlignment="1">
      <alignment horizontal="left" vertical="top" wrapText="1"/>
    </xf>
    <xf numFmtId="0" fontId="1" fillId="0" borderId="42" xfId="0" applyFont="1" applyFill="1" applyBorder="1" applyAlignment="1">
      <alignment horizontal="left" vertical="top" wrapText="1"/>
    </xf>
    <xf numFmtId="0" fontId="0" fillId="0" borderId="9" xfId="0" applyFill="1" applyBorder="1" applyAlignment="1">
      <alignment horizontal="left" vertical="top"/>
    </xf>
    <xf numFmtId="0" fontId="0" fillId="0" borderId="27" xfId="0" applyFill="1" applyBorder="1" applyAlignment="1">
      <alignment vertical="top"/>
    </xf>
    <xf numFmtId="0" fontId="0" fillId="0" borderId="8" xfId="0" applyFill="1" applyBorder="1" applyAlignment="1">
      <alignment vertical="top"/>
    </xf>
    <xf numFmtId="0" fontId="0" fillId="0" borderId="28" xfId="0" applyFill="1" applyBorder="1" applyAlignment="1">
      <alignment vertical="top" wrapText="1"/>
    </xf>
    <xf numFmtId="0" fontId="0" fillId="0" borderId="3" xfId="0" applyFill="1" applyBorder="1" applyAlignment="1">
      <alignment vertical="top" wrapText="1"/>
    </xf>
    <xf numFmtId="0" fontId="0" fillId="0" borderId="24" xfId="0" applyFill="1" applyBorder="1" applyAlignment="1">
      <alignment vertical="top" wrapText="1"/>
    </xf>
    <xf numFmtId="0" fontId="0" fillId="0" borderId="12" xfId="0" applyFill="1" applyBorder="1" applyAlignment="1">
      <alignment vertical="top" wrapText="1"/>
    </xf>
    <xf numFmtId="0" fontId="0" fillId="0" borderId="5" xfId="0" applyFill="1" applyBorder="1" applyAlignment="1">
      <alignment vertical="top" wrapText="1"/>
    </xf>
    <xf numFmtId="0" fontId="0" fillId="0" borderId="6" xfId="0" applyFill="1" applyBorder="1" applyAlignment="1">
      <alignment vertical="top" wrapText="1"/>
    </xf>
    <xf numFmtId="0" fontId="0" fillId="0" borderId="28" xfId="0" applyFill="1" applyBorder="1" applyAlignment="1">
      <alignment horizontal="left" vertical="top" wrapText="1"/>
    </xf>
    <xf numFmtId="0" fontId="0" fillId="0" borderId="29" xfId="0" applyFill="1" applyBorder="1" applyAlignment="1">
      <alignment horizontal="left" vertical="top"/>
    </xf>
    <xf numFmtId="0" fontId="0" fillId="7" borderId="8" xfId="0" applyFill="1" applyBorder="1" applyAlignment="1">
      <alignment horizontal="left" vertical="top"/>
    </xf>
    <xf numFmtId="0" fontId="0" fillId="7" borderId="3" xfId="0" applyFill="1" applyBorder="1" applyAlignment="1">
      <alignment horizontal="left" vertical="top" wrapText="1"/>
    </xf>
    <xf numFmtId="0" fontId="7" fillId="7" borderId="5" xfId="1" applyFill="1" applyBorder="1" applyAlignment="1">
      <alignment horizontal="left" vertical="top" wrapText="1"/>
    </xf>
    <xf numFmtId="0" fontId="6" fillId="7" borderId="12" xfId="0" applyFont="1" applyFill="1" applyBorder="1" applyAlignment="1">
      <alignment horizontal="left" vertical="top" wrapText="1"/>
    </xf>
    <xf numFmtId="0" fontId="2" fillId="7" borderId="3" xfId="0" applyFont="1" applyFill="1" applyBorder="1" applyAlignment="1">
      <alignment horizontal="left" vertical="top" wrapText="1"/>
    </xf>
    <xf numFmtId="0" fontId="0" fillId="7" borderId="9" xfId="0" applyFill="1" applyBorder="1" applyAlignment="1">
      <alignment horizontal="left" vertical="top"/>
    </xf>
    <xf numFmtId="0" fontId="0" fillId="7" borderId="13" xfId="0" applyFill="1" applyBorder="1" applyAlignment="1">
      <alignment horizontal="left" vertical="top"/>
    </xf>
    <xf numFmtId="0" fontId="0" fillId="7" borderId="5" xfId="0" applyFill="1" applyBorder="1" applyAlignment="1">
      <alignment horizontal="left" vertical="top" wrapText="1"/>
    </xf>
    <xf numFmtId="0" fontId="0" fillId="7" borderId="6" xfId="0" applyFill="1" applyBorder="1" applyAlignment="1">
      <alignment vertical="top" wrapText="1"/>
    </xf>
    <xf numFmtId="0" fontId="2" fillId="7" borderId="5" xfId="0" applyFont="1" applyFill="1" applyBorder="1" applyAlignment="1">
      <alignment horizontal="left" vertical="top" wrapText="1"/>
    </xf>
    <xf numFmtId="0" fontId="0" fillId="7" borderId="14" xfId="0" applyFill="1" applyBorder="1" applyAlignment="1">
      <alignment horizontal="left" vertical="top"/>
    </xf>
    <xf numFmtId="0" fontId="1" fillId="3" borderId="10" xfId="0" applyFont="1" applyFill="1" applyBorder="1" applyAlignment="1">
      <alignment horizontal="left" vertical="top"/>
    </xf>
    <xf numFmtId="0" fontId="1" fillId="3" borderId="0" xfId="0" applyFont="1" applyFill="1" applyBorder="1" applyAlignment="1">
      <alignment horizontal="left" vertical="top"/>
    </xf>
    <xf numFmtId="0" fontId="1" fillId="3" borderId="133" xfId="0" applyFont="1" applyFill="1" applyBorder="1" applyAlignment="1">
      <alignment horizontal="left" vertical="top"/>
    </xf>
    <xf numFmtId="0" fontId="1" fillId="0" borderId="9" xfId="0" applyFont="1" applyFill="1" applyBorder="1" applyAlignment="1">
      <alignment horizontal="left" vertical="top" wrapText="1"/>
    </xf>
    <xf numFmtId="0" fontId="1" fillId="0" borderId="19" xfId="0" applyFont="1" applyFill="1" applyBorder="1" applyAlignment="1">
      <alignment horizontal="left" vertical="top" wrapText="1"/>
    </xf>
    <xf numFmtId="0" fontId="0" fillId="0" borderId="11" xfId="0" applyBorder="1" applyAlignment="1">
      <alignment horizontal="left" vertical="top"/>
    </xf>
    <xf numFmtId="0" fontId="0" fillId="0" borderId="32" xfId="0" applyBorder="1" applyAlignment="1">
      <alignment horizontal="left" vertical="top"/>
    </xf>
    <xf numFmtId="0" fontId="0" fillId="0" borderId="7" xfId="0" applyBorder="1" applyAlignment="1">
      <alignment horizontal="left" vertical="top"/>
    </xf>
    <xf numFmtId="0" fontId="0" fillId="0" borderId="31" xfId="0" applyBorder="1" applyAlignment="1">
      <alignment horizontal="left" vertical="top"/>
    </xf>
    <xf numFmtId="0" fontId="0" fillId="0" borderId="11" xfId="0" applyFont="1" applyFill="1" applyBorder="1" applyAlignment="1">
      <alignment horizontal="left" vertical="top"/>
    </xf>
    <xf numFmtId="0" fontId="0" fillId="0" borderId="32" xfId="0" applyFont="1" applyFill="1" applyBorder="1" applyAlignment="1">
      <alignment horizontal="left" vertical="top"/>
    </xf>
    <xf numFmtId="0" fontId="0" fillId="0" borderId="7" xfId="0" applyFont="1" applyFill="1" applyBorder="1" applyAlignment="1">
      <alignment horizontal="left" vertical="top"/>
    </xf>
    <xf numFmtId="0" fontId="0" fillId="0" borderId="31" xfId="0" applyFont="1" applyFill="1" applyBorder="1" applyAlignment="1">
      <alignment horizontal="left" vertical="top"/>
    </xf>
    <xf numFmtId="0" fontId="6" fillId="8" borderId="3"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5" xfId="0" applyFont="1" applyFill="1" applyBorder="1" applyAlignment="1">
      <alignment horizontal="left" vertical="top"/>
    </xf>
    <xf numFmtId="0" fontId="1" fillId="3" borderId="3" xfId="0" applyFon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3174</xdr:colOff>
      <xdr:row>1</xdr:row>
      <xdr:rowOff>34925</xdr:rowOff>
    </xdr:from>
    <xdr:to>
      <xdr:col>20</xdr:col>
      <xdr:colOff>468911</xdr:colOff>
      <xdr:row>30</xdr:row>
      <xdr:rowOff>161365</xdr:rowOff>
    </xdr:to>
    <xdr:pic>
      <xdr:nvPicPr>
        <xdr:cNvPr id="7" name="Picture 6">
          <a:extLst>
            <a:ext uri="{FF2B5EF4-FFF2-40B4-BE49-F238E27FC236}">
              <a16:creationId xmlns:a16="http://schemas.microsoft.com/office/drawing/2014/main" id="{177048FB-6E5C-46A2-8C42-6E52CEA89D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8292" y="214219"/>
          <a:ext cx="11959797" cy="5378824"/>
        </a:xfrm>
        <a:prstGeom prst="rect">
          <a:avLst/>
        </a:prstGeom>
        <a:ln>
          <a:solidFill>
            <a:schemeClr val="tx1"/>
          </a:solidFill>
        </a:ln>
      </xdr:spPr>
    </xdr:pic>
    <xdr:clientData/>
  </xdr:twoCellAnchor>
  <xdr:twoCellAnchor>
    <xdr:from>
      <xdr:col>1</xdr:col>
      <xdr:colOff>38100</xdr:colOff>
      <xdr:row>27</xdr:row>
      <xdr:rowOff>114300</xdr:rowOff>
    </xdr:from>
    <xdr:to>
      <xdr:col>7</xdr:col>
      <xdr:colOff>523875</xdr:colOff>
      <xdr:row>30</xdr:row>
      <xdr:rowOff>161925</xdr:rowOff>
    </xdr:to>
    <xdr:sp macro="" textlink="">
      <xdr:nvSpPr>
        <xdr:cNvPr id="2" name="TextBox 1">
          <a:extLst>
            <a:ext uri="{FF2B5EF4-FFF2-40B4-BE49-F238E27FC236}">
              <a16:creationId xmlns:a16="http://schemas.microsoft.com/office/drawing/2014/main" id="{FC9B236E-3306-B8DB-C3C6-8DDA6C3D223A}"/>
            </a:ext>
            <a:ext uri="{147F2762-F138-4A5C-976F-8EAC2B608ADB}">
              <a16:predDERef xmlns:a16="http://schemas.microsoft.com/office/drawing/2014/main" pred="{6A9FBACE-3200-42F1-B26F-9D884E49D68E}"/>
            </a:ext>
          </a:extLst>
        </xdr:cNvPr>
        <xdr:cNvSpPr txBox="1"/>
      </xdr:nvSpPr>
      <xdr:spPr>
        <a:xfrm>
          <a:off x="647700" y="5000625"/>
          <a:ext cx="4143375" cy="5905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Note: All test Urls are using the test environment domain so testing should be done in this environment for correctness</a:t>
          </a:r>
        </a:p>
      </xdr:txBody>
    </xdr:sp>
    <xdr:clientData/>
  </xdr:twoCellAnchor>
  <xdr:twoCellAnchor>
    <xdr:from>
      <xdr:col>1</xdr:col>
      <xdr:colOff>57149</xdr:colOff>
      <xdr:row>2</xdr:row>
      <xdr:rowOff>85726</xdr:rowOff>
    </xdr:from>
    <xdr:to>
      <xdr:col>1</xdr:col>
      <xdr:colOff>292100</xdr:colOff>
      <xdr:row>3</xdr:row>
      <xdr:rowOff>111126</xdr:rowOff>
    </xdr:to>
    <xdr:sp macro="" textlink="">
      <xdr:nvSpPr>
        <xdr:cNvPr id="12" name="TextBox 11">
          <a:extLst>
            <a:ext uri="{FF2B5EF4-FFF2-40B4-BE49-F238E27FC236}">
              <a16:creationId xmlns:a16="http://schemas.microsoft.com/office/drawing/2014/main" id="{FD8FE834-631E-43C8-8AB4-5D719A6A0805}"/>
            </a:ext>
          </a:extLst>
        </xdr:cNvPr>
        <xdr:cNvSpPr txBox="1"/>
      </xdr:nvSpPr>
      <xdr:spPr>
        <a:xfrm>
          <a:off x="666749" y="447676"/>
          <a:ext cx="234951" cy="20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1</a:t>
          </a:r>
        </a:p>
      </xdr:txBody>
    </xdr:sp>
    <xdr:clientData/>
  </xdr:twoCellAnchor>
  <xdr:twoCellAnchor>
    <xdr:from>
      <xdr:col>1</xdr:col>
      <xdr:colOff>57149</xdr:colOff>
      <xdr:row>2</xdr:row>
      <xdr:rowOff>85726</xdr:rowOff>
    </xdr:from>
    <xdr:to>
      <xdr:col>1</xdr:col>
      <xdr:colOff>292100</xdr:colOff>
      <xdr:row>3</xdr:row>
      <xdr:rowOff>111126</xdr:rowOff>
    </xdr:to>
    <xdr:sp macro="" textlink="">
      <xdr:nvSpPr>
        <xdr:cNvPr id="13" name="TextBox 12">
          <a:extLst>
            <a:ext uri="{FF2B5EF4-FFF2-40B4-BE49-F238E27FC236}">
              <a16:creationId xmlns:a16="http://schemas.microsoft.com/office/drawing/2014/main" id="{F65362B1-FAAA-4660-8690-D6D21B335355}"/>
            </a:ext>
          </a:extLst>
        </xdr:cNvPr>
        <xdr:cNvSpPr txBox="1"/>
      </xdr:nvSpPr>
      <xdr:spPr>
        <a:xfrm>
          <a:off x="666749" y="447676"/>
          <a:ext cx="234951" cy="20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1</a:t>
          </a:r>
        </a:p>
      </xdr:txBody>
    </xdr:sp>
    <xdr:clientData/>
  </xdr:twoCellAnchor>
  <xdr:twoCellAnchor>
    <xdr:from>
      <xdr:col>1</xdr:col>
      <xdr:colOff>57149</xdr:colOff>
      <xdr:row>2</xdr:row>
      <xdr:rowOff>85726</xdr:rowOff>
    </xdr:from>
    <xdr:to>
      <xdr:col>1</xdr:col>
      <xdr:colOff>292100</xdr:colOff>
      <xdr:row>3</xdr:row>
      <xdr:rowOff>111126</xdr:rowOff>
    </xdr:to>
    <xdr:sp macro="" textlink="">
      <xdr:nvSpPr>
        <xdr:cNvPr id="14" name="TextBox 13">
          <a:extLst>
            <a:ext uri="{FF2B5EF4-FFF2-40B4-BE49-F238E27FC236}">
              <a16:creationId xmlns:a16="http://schemas.microsoft.com/office/drawing/2014/main" id="{E433316C-8782-430D-AB6B-74CFE69D8916}"/>
            </a:ext>
          </a:extLst>
        </xdr:cNvPr>
        <xdr:cNvSpPr txBox="1"/>
      </xdr:nvSpPr>
      <xdr:spPr>
        <a:xfrm>
          <a:off x="666749" y="447676"/>
          <a:ext cx="234951" cy="20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1</a:t>
          </a:r>
        </a:p>
      </xdr:txBody>
    </xdr:sp>
    <xdr:clientData/>
  </xdr:twoCellAnchor>
  <xdr:twoCellAnchor>
    <xdr:from>
      <xdr:col>1</xdr:col>
      <xdr:colOff>498474</xdr:colOff>
      <xdr:row>3</xdr:row>
      <xdr:rowOff>171450</xdr:rowOff>
    </xdr:from>
    <xdr:to>
      <xdr:col>2</xdr:col>
      <xdr:colOff>123825</xdr:colOff>
      <xdr:row>5</xdr:row>
      <xdr:rowOff>15875</xdr:rowOff>
    </xdr:to>
    <xdr:sp macro="" textlink="">
      <xdr:nvSpPr>
        <xdr:cNvPr id="15" name="TextBox 14">
          <a:extLst>
            <a:ext uri="{FF2B5EF4-FFF2-40B4-BE49-F238E27FC236}">
              <a16:creationId xmlns:a16="http://schemas.microsoft.com/office/drawing/2014/main" id="{DEF29A32-3ABB-435D-886F-E012D6B515A9}"/>
            </a:ext>
          </a:extLst>
        </xdr:cNvPr>
        <xdr:cNvSpPr txBox="1"/>
      </xdr:nvSpPr>
      <xdr:spPr>
        <a:xfrm>
          <a:off x="1108074" y="714375"/>
          <a:ext cx="234951" cy="20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2</a:t>
          </a:r>
        </a:p>
      </xdr:txBody>
    </xdr:sp>
    <xdr:clientData/>
  </xdr:twoCellAnchor>
  <xdr:twoCellAnchor>
    <xdr:from>
      <xdr:col>2</xdr:col>
      <xdr:colOff>180974</xdr:colOff>
      <xdr:row>1</xdr:row>
      <xdr:rowOff>53975</xdr:rowOff>
    </xdr:from>
    <xdr:to>
      <xdr:col>2</xdr:col>
      <xdr:colOff>419100</xdr:colOff>
      <xdr:row>2</xdr:row>
      <xdr:rowOff>82550</xdr:rowOff>
    </xdr:to>
    <xdr:sp macro="" textlink="">
      <xdr:nvSpPr>
        <xdr:cNvPr id="16" name="TextBox 15">
          <a:extLst>
            <a:ext uri="{FF2B5EF4-FFF2-40B4-BE49-F238E27FC236}">
              <a16:creationId xmlns:a16="http://schemas.microsoft.com/office/drawing/2014/main" id="{B241EB23-F3D7-4446-92F7-9B3CFDD48BC5}"/>
            </a:ext>
          </a:extLst>
        </xdr:cNvPr>
        <xdr:cNvSpPr txBox="1"/>
      </xdr:nvSpPr>
      <xdr:spPr>
        <a:xfrm>
          <a:off x="1400174" y="234950"/>
          <a:ext cx="238126"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3</a:t>
          </a:r>
        </a:p>
      </xdr:txBody>
    </xdr:sp>
    <xdr:clientData/>
  </xdr:twoCellAnchor>
  <xdr:twoCellAnchor>
    <xdr:from>
      <xdr:col>3</xdr:col>
      <xdr:colOff>238124</xdr:colOff>
      <xdr:row>7</xdr:row>
      <xdr:rowOff>15875</xdr:rowOff>
    </xdr:from>
    <xdr:to>
      <xdr:col>3</xdr:col>
      <xdr:colOff>473075</xdr:colOff>
      <xdr:row>8</xdr:row>
      <xdr:rowOff>47625</xdr:rowOff>
    </xdr:to>
    <xdr:sp macro="" textlink="">
      <xdr:nvSpPr>
        <xdr:cNvPr id="17" name="TextBox 16">
          <a:extLst>
            <a:ext uri="{FF2B5EF4-FFF2-40B4-BE49-F238E27FC236}">
              <a16:creationId xmlns:a16="http://schemas.microsoft.com/office/drawing/2014/main" id="{919BC64F-E703-499A-AFEE-500ECF093C73}"/>
            </a:ext>
          </a:extLst>
        </xdr:cNvPr>
        <xdr:cNvSpPr txBox="1"/>
      </xdr:nvSpPr>
      <xdr:spPr>
        <a:xfrm>
          <a:off x="2066924" y="1282700"/>
          <a:ext cx="234951" cy="21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6</a:t>
          </a:r>
        </a:p>
      </xdr:txBody>
    </xdr:sp>
    <xdr:clientData/>
  </xdr:twoCellAnchor>
  <xdr:twoCellAnchor>
    <xdr:from>
      <xdr:col>3</xdr:col>
      <xdr:colOff>219074</xdr:colOff>
      <xdr:row>2</xdr:row>
      <xdr:rowOff>104775</xdr:rowOff>
    </xdr:from>
    <xdr:to>
      <xdr:col>3</xdr:col>
      <xdr:colOff>457200</xdr:colOff>
      <xdr:row>3</xdr:row>
      <xdr:rowOff>133350</xdr:rowOff>
    </xdr:to>
    <xdr:sp macro="" textlink="">
      <xdr:nvSpPr>
        <xdr:cNvPr id="18" name="TextBox 17">
          <a:extLst>
            <a:ext uri="{FF2B5EF4-FFF2-40B4-BE49-F238E27FC236}">
              <a16:creationId xmlns:a16="http://schemas.microsoft.com/office/drawing/2014/main" id="{2EE18CAC-A0D5-4D1B-A91A-270EBC237829}"/>
            </a:ext>
          </a:extLst>
        </xdr:cNvPr>
        <xdr:cNvSpPr txBox="1"/>
      </xdr:nvSpPr>
      <xdr:spPr>
        <a:xfrm>
          <a:off x="2047874" y="466725"/>
          <a:ext cx="238126"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4</a:t>
          </a:r>
        </a:p>
      </xdr:txBody>
    </xdr:sp>
    <xdr:clientData/>
  </xdr:twoCellAnchor>
  <xdr:twoCellAnchor>
    <xdr:from>
      <xdr:col>3</xdr:col>
      <xdr:colOff>285749</xdr:colOff>
      <xdr:row>4</xdr:row>
      <xdr:rowOff>130175</xdr:rowOff>
    </xdr:from>
    <xdr:to>
      <xdr:col>3</xdr:col>
      <xdr:colOff>523875</xdr:colOff>
      <xdr:row>5</xdr:row>
      <xdr:rowOff>158750</xdr:rowOff>
    </xdr:to>
    <xdr:sp macro="" textlink="">
      <xdr:nvSpPr>
        <xdr:cNvPr id="19" name="TextBox 18">
          <a:extLst>
            <a:ext uri="{FF2B5EF4-FFF2-40B4-BE49-F238E27FC236}">
              <a16:creationId xmlns:a16="http://schemas.microsoft.com/office/drawing/2014/main" id="{D8A5EC18-65BD-432E-9EDE-043DE306CB51}"/>
            </a:ext>
          </a:extLst>
        </xdr:cNvPr>
        <xdr:cNvSpPr txBox="1"/>
      </xdr:nvSpPr>
      <xdr:spPr>
        <a:xfrm>
          <a:off x="2114549" y="854075"/>
          <a:ext cx="238126"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5</a:t>
          </a:r>
        </a:p>
      </xdr:txBody>
    </xdr:sp>
    <xdr:clientData/>
  </xdr:twoCellAnchor>
  <xdr:twoCellAnchor>
    <xdr:from>
      <xdr:col>4</xdr:col>
      <xdr:colOff>107949</xdr:colOff>
      <xdr:row>2</xdr:row>
      <xdr:rowOff>53975</xdr:rowOff>
    </xdr:from>
    <xdr:to>
      <xdr:col>4</xdr:col>
      <xdr:colOff>342900</xdr:colOff>
      <xdr:row>3</xdr:row>
      <xdr:rowOff>82550</xdr:rowOff>
    </xdr:to>
    <xdr:sp macro="" textlink="">
      <xdr:nvSpPr>
        <xdr:cNvPr id="20" name="TextBox 19">
          <a:extLst>
            <a:ext uri="{FF2B5EF4-FFF2-40B4-BE49-F238E27FC236}">
              <a16:creationId xmlns:a16="http://schemas.microsoft.com/office/drawing/2014/main" id="{0A4C3192-11EB-45AB-8C0E-49585CCB6E20}"/>
            </a:ext>
          </a:extLst>
        </xdr:cNvPr>
        <xdr:cNvSpPr txBox="1"/>
      </xdr:nvSpPr>
      <xdr:spPr>
        <a:xfrm>
          <a:off x="2546349" y="415925"/>
          <a:ext cx="234951"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7</a:t>
          </a:r>
        </a:p>
      </xdr:txBody>
    </xdr:sp>
    <xdr:clientData/>
  </xdr:twoCellAnchor>
  <xdr:twoCellAnchor editAs="oneCell">
    <xdr:from>
      <xdr:col>1</xdr:col>
      <xdr:colOff>0</xdr:colOff>
      <xdr:row>31</xdr:row>
      <xdr:rowOff>114300</xdr:rowOff>
    </xdr:from>
    <xdr:to>
      <xdr:col>24</xdr:col>
      <xdr:colOff>85811</xdr:colOff>
      <xdr:row>79</xdr:row>
      <xdr:rowOff>122737</xdr:rowOff>
    </xdr:to>
    <xdr:pic>
      <xdr:nvPicPr>
        <xdr:cNvPr id="24" name="Picture 23">
          <a:extLst>
            <a:ext uri="{FF2B5EF4-FFF2-40B4-BE49-F238E27FC236}">
              <a16:creationId xmlns:a16="http://schemas.microsoft.com/office/drawing/2014/main" id="{90FAAC1A-800D-4FBB-9C0F-5654A4F98A51}"/>
            </a:ext>
          </a:extLst>
        </xdr:cNvPr>
        <xdr:cNvPicPr>
          <a:picLocks noChangeAspect="1"/>
        </xdr:cNvPicPr>
      </xdr:nvPicPr>
      <xdr:blipFill>
        <a:blip xmlns:r="http://schemas.openxmlformats.org/officeDocument/2006/relationships" r:embed="rId2"/>
        <a:stretch>
          <a:fillRect/>
        </a:stretch>
      </xdr:blipFill>
      <xdr:spPr>
        <a:xfrm>
          <a:off x="609600" y="5724525"/>
          <a:ext cx="14257143" cy="8695238"/>
        </a:xfrm>
        <a:prstGeom prst="rect">
          <a:avLst/>
        </a:prstGeom>
        <a:ln w="12700">
          <a:solidFill>
            <a:sysClr val="windowText" lastClr="000000"/>
          </a:solidFill>
        </a:ln>
      </xdr:spPr>
    </xdr:pic>
    <xdr:clientData/>
  </xdr:twoCellAnchor>
  <xdr:twoCellAnchor>
    <xdr:from>
      <xdr:col>4</xdr:col>
      <xdr:colOff>107949</xdr:colOff>
      <xdr:row>2</xdr:row>
      <xdr:rowOff>53975</xdr:rowOff>
    </xdr:from>
    <xdr:to>
      <xdr:col>4</xdr:col>
      <xdr:colOff>342900</xdr:colOff>
      <xdr:row>3</xdr:row>
      <xdr:rowOff>82550</xdr:rowOff>
    </xdr:to>
    <xdr:sp macro="" textlink="">
      <xdr:nvSpPr>
        <xdr:cNvPr id="25" name="TextBox 24">
          <a:extLst>
            <a:ext uri="{FF2B5EF4-FFF2-40B4-BE49-F238E27FC236}">
              <a16:creationId xmlns:a16="http://schemas.microsoft.com/office/drawing/2014/main" id="{9E78ED92-CE13-4962-9F97-B6C69F9B1EAB}"/>
            </a:ext>
          </a:extLst>
        </xdr:cNvPr>
        <xdr:cNvSpPr txBox="1"/>
      </xdr:nvSpPr>
      <xdr:spPr>
        <a:xfrm>
          <a:off x="2546349" y="415925"/>
          <a:ext cx="234951"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7</a:t>
          </a:r>
        </a:p>
      </xdr:txBody>
    </xdr:sp>
    <xdr:clientData/>
  </xdr:twoCellAnchor>
  <xdr:twoCellAnchor>
    <xdr:from>
      <xdr:col>4</xdr:col>
      <xdr:colOff>107949</xdr:colOff>
      <xdr:row>5</xdr:row>
      <xdr:rowOff>168275</xdr:rowOff>
    </xdr:from>
    <xdr:to>
      <xdr:col>4</xdr:col>
      <xdr:colOff>339725</xdr:colOff>
      <xdr:row>7</xdr:row>
      <xdr:rowOff>19050</xdr:rowOff>
    </xdr:to>
    <xdr:sp macro="" textlink="">
      <xdr:nvSpPr>
        <xdr:cNvPr id="26" name="TextBox 25">
          <a:extLst>
            <a:ext uri="{FF2B5EF4-FFF2-40B4-BE49-F238E27FC236}">
              <a16:creationId xmlns:a16="http://schemas.microsoft.com/office/drawing/2014/main" id="{404C4AA3-B001-46D5-ABE8-35F76CC2F58B}"/>
            </a:ext>
          </a:extLst>
        </xdr:cNvPr>
        <xdr:cNvSpPr txBox="1"/>
      </xdr:nvSpPr>
      <xdr:spPr>
        <a:xfrm>
          <a:off x="2546349" y="1073150"/>
          <a:ext cx="231776" cy="21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8</a:t>
          </a:r>
        </a:p>
      </xdr:txBody>
    </xdr:sp>
    <xdr:clientData/>
  </xdr:twoCellAnchor>
  <xdr:twoCellAnchor>
    <xdr:from>
      <xdr:col>9</xdr:col>
      <xdr:colOff>53975</xdr:colOff>
      <xdr:row>41</xdr:row>
      <xdr:rowOff>82550</xdr:rowOff>
    </xdr:from>
    <xdr:to>
      <xdr:col>11</xdr:col>
      <xdr:colOff>295275</xdr:colOff>
      <xdr:row>43</xdr:row>
      <xdr:rowOff>101600</xdr:rowOff>
    </xdr:to>
    <xdr:sp macro="" textlink="">
      <xdr:nvSpPr>
        <xdr:cNvPr id="11" name="TextBox 10">
          <a:extLst>
            <a:ext uri="{FF2B5EF4-FFF2-40B4-BE49-F238E27FC236}">
              <a16:creationId xmlns:a16="http://schemas.microsoft.com/office/drawing/2014/main" id="{C97B6158-C28A-4815-A2B2-CFB70A8932AC}"/>
            </a:ext>
          </a:extLst>
        </xdr:cNvPr>
        <xdr:cNvSpPr txBox="1"/>
      </xdr:nvSpPr>
      <xdr:spPr>
        <a:xfrm>
          <a:off x="5540375" y="7502525"/>
          <a:ext cx="14605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 B</a:t>
          </a:r>
          <a:r>
            <a:rPr lang="en-GB" sz="1000" baseline="0">
              <a:solidFill>
                <a:srgbClr val="FF0000"/>
              </a:solidFill>
            </a:rPr>
            <a:t>efore you start</a:t>
          </a:r>
          <a:endParaRPr lang="en-GB" sz="1000">
            <a:solidFill>
              <a:srgbClr val="FF0000"/>
            </a:solidFill>
          </a:endParaRPr>
        </a:p>
      </xdr:txBody>
    </xdr:sp>
    <xdr:clientData/>
  </xdr:twoCellAnchor>
  <xdr:twoCellAnchor>
    <xdr:from>
      <xdr:col>8</xdr:col>
      <xdr:colOff>285750</xdr:colOff>
      <xdr:row>43</xdr:row>
      <xdr:rowOff>92075</xdr:rowOff>
    </xdr:from>
    <xdr:to>
      <xdr:col>10</xdr:col>
      <xdr:colOff>381000</xdr:colOff>
      <xdr:row>46</xdr:row>
      <xdr:rowOff>19050</xdr:rowOff>
    </xdr:to>
    <xdr:sp macro="" textlink="">
      <xdr:nvSpPr>
        <xdr:cNvPr id="10" name="Arrow: Left 9">
          <a:extLst>
            <a:ext uri="{FF2B5EF4-FFF2-40B4-BE49-F238E27FC236}">
              <a16:creationId xmlns:a16="http://schemas.microsoft.com/office/drawing/2014/main" id="{C7BCB990-6523-4042-AF9A-E62CF7ED378E}"/>
            </a:ext>
          </a:extLst>
        </xdr:cNvPr>
        <xdr:cNvSpPr/>
      </xdr:nvSpPr>
      <xdr:spPr>
        <a:xfrm>
          <a:off x="5162550" y="7874000"/>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139700</xdr:colOff>
      <xdr:row>64</xdr:row>
      <xdr:rowOff>28575</xdr:rowOff>
    </xdr:from>
    <xdr:to>
      <xdr:col>19</xdr:col>
      <xdr:colOff>215900</xdr:colOff>
      <xdr:row>66</xdr:row>
      <xdr:rowOff>95250</xdr:rowOff>
    </xdr:to>
    <xdr:sp macro="" textlink="">
      <xdr:nvSpPr>
        <xdr:cNvPr id="27" name="TextBox 26">
          <a:extLst>
            <a:ext uri="{FF2B5EF4-FFF2-40B4-BE49-F238E27FC236}">
              <a16:creationId xmlns:a16="http://schemas.microsoft.com/office/drawing/2014/main" id="{21262671-13C3-4C04-8219-D6EA6C772C91}"/>
            </a:ext>
          </a:extLst>
        </xdr:cNvPr>
        <xdr:cNvSpPr txBox="1"/>
      </xdr:nvSpPr>
      <xdr:spPr>
        <a:xfrm>
          <a:off x="9893300" y="11610975"/>
          <a:ext cx="19050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 LPA use existing service local planning department</a:t>
          </a:r>
        </a:p>
      </xdr:txBody>
    </xdr:sp>
    <xdr:clientData/>
  </xdr:twoCellAnchor>
  <xdr:twoCellAnchor>
    <xdr:from>
      <xdr:col>15</xdr:col>
      <xdr:colOff>371475</xdr:colOff>
      <xdr:row>66</xdr:row>
      <xdr:rowOff>82550</xdr:rowOff>
    </xdr:from>
    <xdr:to>
      <xdr:col>17</xdr:col>
      <xdr:colOff>466725</xdr:colOff>
      <xdr:row>69</xdr:row>
      <xdr:rowOff>9525</xdr:rowOff>
    </xdr:to>
    <xdr:sp macro="" textlink="">
      <xdr:nvSpPr>
        <xdr:cNvPr id="28" name="Arrow: Left 27">
          <a:extLst>
            <a:ext uri="{FF2B5EF4-FFF2-40B4-BE49-F238E27FC236}">
              <a16:creationId xmlns:a16="http://schemas.microsoft.com/office/drawing/2014/main" id="{F829DA60-5707-434E-98EF-BBA88DDD43E6}"/>
            </a:ext>
          </a:extLst>
        </xdr:cNvPr>
        <xdr:cNvSpPr/>
      </xdr:nvSpPr>
      <xdr:spPr>
        <a:xfrm>
          <a:off x="9515475" y="12026900"/>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142874</xdr:colOff>
      <xdr:row>37</xdr:row>
      <xdr:rowOff>123825</xdr:rowOff>
    </xdr:from>
    <xdr:to>
      <xdr:col>24</xdr:col>
      <xdr:colOff>133350</xdr:colOff>
      <xdr:row>39</xdr:row>
      <xdr:rowOff>171450</xdr:rowOff>
    </xdr:to>
    <xdr:sp macro="" textlink="">
      <xdr:nvSpPr>
        <xdr:cNvPr id="29" name="TextBox 28">
          <a:extLst>
            <a:ext uri="{FF2B5EF4-FFF2-40B4-BE49-F238E27FC236}">
              <a16:creationId xmlns:a16="http://schemas.microsoft.com/office/drawing/2014/main" id="{FB3E0DD9-8255-4C1C-8E3D-3B6EF83572C6}"/>
            </a:ext>
          </a:extLst>
        </xdr:cNvPr>
        <xdr:cNvSpPr txBox="1"/>
      </xdr:nvSpPr>
      <xdr:spPr>
        <a:xfrm>
          <a:off x="13554074" y="6819900"/>
          <a:ext cx="1209676"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3. What type of planning</a:t>
          </a:r>
        </a:p>
      </xdr:txBody>
    </xdr:sp>
    <xdr:clientData/>
  </xdr:twoCellAnchor>
  <xdr:twoCellAnchor>
    <xdr:from>
      <xdr:col>21</xdr:col>
      <xdr:colOff>381000</xdr:colOff>
      <xdr:row>39</xdr:row>
      <xdr:rowOff>158750</xdr:rowOff>
    </xdr:from>
    <xdr:to>
      <xdr:col>23</xdr:col>
      <xdr:colOff>476250</xdr:colOff>
      <xdr:row>42</xdr:row>
      <xdr:rowOff>85725</xdr:rowOff>
    </xdr:to>
    <xdr:sp macro="" textlink="">
      <xdr:nvSpPr>
        <xdr:cNvPr id="30" name="Arrow: Left 29">
          <a:extLst>
            <a:ext uri="{FF2B5EF4-FFF2-40B4-BE49-F238E27FC236}">
              <a16:creationId xmlns:a16="http://schemas.microsoft.com/office/drawing/2014/main" id="{5D1CCC2B-B152-4C4F-A313-FD669BFD7B13}"/>
            </a:ext>
          </a:extLst>
        </xdr:cNvPr>
        <xdr:cNvSpPr/>
      </xdr:nvSpPr>
      <xdr:spPr>
        <a:xfrm>
          <a:off x="13182600" y="7216775"/>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596900</xdr:colOff>
      <xdr:row>80</xdr:row>
      <xdr:rowOff>111125</xdr:rowOff>
    </xdr:from>
    <xdr:to>
      <xdr:col>9</xdr:col>
      <xdr:colOff>286016</xdr:colOff>
      <xdr:row>121</xdr:row>
      <xdr:rowOff>57529</xdr:rowOff>
    </xdr:to>
    <xdr:pic>
      <xdr:nvPicPr>
        <xdr:cNvPr id="32" name="Picture 31">
          <a:extLst>
            <a:ext uri="{FF2B5EF4-FFF2-40B4-BE49-F238E27FC236}">
              <a16:creationId xmlns:a16="http://schemas.microsoft.com/office/drawing/2014/main" id="{D2DEFA24-82F2-4512-8479-4095FAD4F03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6900" y="14589125"/>
          <a:ext cx="5175516" cy="7366379"/>
        </a:xfrm>
        <a:prstGeom prst="rect">
          <a:avLst/>
        </a:prstGeom>
        <a:ln w="19050">
          <a:solidFill>
            <a:sysClr val="windowText" lastClr="000000"/>
          </a:solidFill>
        </a:ln>
      </xdr:spPr>
    </xdr:pic>
    <xdr:clientData/>
  </xdr:twoCellAnchor>
  <xdr:twoCellAnchor>
    <xdr:from>
      <xdr:col>7</xdr:col>
      <xdr:colOff>498474</xdr:colOff>
      <xdr:row>86</xdr:row>
      <xdr:rowOff>6350</xdr:rowOff>
    </xdr:from>
    <xdr:to>
      <xdr:col>9</xdr:col>
      <xdr:colOff>495300</xdr:colOff>
      <xdr:row>88</xdr:row>
      <xdr:rowOff>57150</xdr:rowOff>
    </xdr:to>
    <xdr:sp macro="" textlink="">
      <xdr:nvSpPr>
        <xdr:cNvPr id="33" name="TextBox 32">
          <a:extLst>
            <a:ext uri="{FF2B5EF4-FFF2-40B4-BE49-F238E27FC236}">
              <a16:creationId xmlns:a16="http://schemas.microsoft.com/office/drawing/2014/main" id="{26BB4A9A-7BC7-4726-9127-8479CE45BB54}"/>
            </a:ext>
          </a:extLst>
        </xdr:cNvPr>
        <xdr:cNvSpPr txBox="1"/>
      </xdr:nvSpPr>
      <xdr:spPr>
        <a:xfrm>
          <a:off x="4765674" y="15570200"/>
          <a:ext cx="1216026"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4. Prior approval ex Home</a:t>
          </a:r>
        </a:p>
      </xdr:txBody>
    </xdr:sp>
    <xdr:clientData/>
  </xdr:twoCellAnchor>
  <xdr:twoCellAnchor>
    <xdr:from>
      <xdr:col>7</xdr:col>
      <xdr:colOff>133350</xdr:colOff>
      <xdr:row>88</xdr:row>
      <xdr:rowOff>38100</xdr:rowOff>
    </xdr:from>
    <xdr:to>
      <xdr:col>9</xdr:col>
      <xdr:colOff>228600</xdr:colOff>
      <xdr:row>90</xdr:row>
      <xdr:rowOff>149225</xdr:rowOff>
    </xdr:to>
    <xdr:sp macro="" textlink="">
      <xdr:nvSpPr>
        <xdr:cNvPr id="34" name="Arrow: Left 33">
          <a:extLst>
            <a:ext uri="{FF2B5EF4-FFF2-40B4-BE49-F238E27FC236}">
              <a16:creationId xmlns:a16="http://schemas.microsoft.com/office/drawing/2014/main" id="{BBFA465D-D2D1-4568-AB5F-2C132CBE3DCE}"/>
            </a:ext>
          </a:extLst>
        </xdr:cNvPr>
        <xdr:cNvSpPr/>
      </xdr:nvSpPr>
      <xdr:spPr>
        <a:xfrm>
          <a:off x="4400550" y="15963900"/>
          <a:ext cx="1314450" cy="473075"/>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536574</xdr:colOff>
      <xdr:row>100</xdr:row>
      <xdr:rowOff>101600</xdr:rowOff>
    </xdr:from>
    <xdr:to>
      <xdr:col>9</xdr:col>
      <xdr:colOff>533400</xdr:colOff>
      <xdr:row>102</xdr:row>
      <xdr:rowOff>152400</xdr:rowOff>
    </xdr:to>
    <xdr:sp macro="" textlink="">
      <xdr:nvSpPr>
        <xdr:cNvPr id="35" name="TextBox 34">
          <a:extLst>
            <a:ext uri="{FF2B5EF4-FFF2-40B4-BE49-F238E27FC236}">
              <a16:creationId xmlns:a16="http://schemas.microsoft.com/office/drawing/2014/main" id="{296B0E9C-4DD6-4DDF-8278-9471D871FFF6}"/>
            </a:ext>
          </a:extLst>
        </xdr:cNvPr>
        <xdr:cNvSpPr txBox="1"/>
      </xdr:nvSpPr>
      <xdr:spPr>
        <a:xfrm>
          <a:off x="4803774" y="18199100"/>
          <a:ext cx="1216026"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5. Conditions House Holder permission</a:t>
          </a:r>
        </a:p>
      </xdr:txBody>
    </xdr:sp>
    <xdr:clientData/>
  </xdr:twoCellAnchor>
  <xdr:twoCellAnchor>
    <xdr:from>
      <xdr:col>7</xdr:col>
      <xdr:colOff>171450</xdr:colOff>
      <xdr:row>102</xdr:row>
      <xdr:rowOff>133350</xdr:rowOff>
    </xdr:from>
    <xdr:to>
      <xdr:col>9</xdr:col>
      <xdr:colOff>266700</xdr:colOff>
      <xdr:row>105</xdr:row>
      <xdr:rowOff>63500</xdr:rowOff>
    </xdr:to>
    <xdr:sp macro="" textlink="">
      <xdr:nvSpPr>
        <xdr:cNvPr id="36" name="Arrow: Left 35">
          <a:extLst>
            <a:ext uri="{FF2B5EF4-FFF2-40B4-BE49-F238E27FC236}">
              <a16:creationId xmlns:a16="http://schemas.microsoft.com/office/drawing/2014/main" id="{C4891C90-475B-4E3A-AD85-BF212BEAA8D4}"/>
            </a:ext>
          </a:extLst>
        </xdr:cNvPr>
        <xdr:cNvSpPr/>
      </xdr:nvSpPr>
      <xdr:spPr>
        <a:xfrm>
          <a:off x="4438650" y="18592800"/>
          <a:ext cx="1314450" cy="473075"/>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403224</xdr:colOff>
      <xdr:row>112</xdr:row>
      <xdr:rowOff>47625</xdr:rowOff>
    </xdr:from>
    <xdr:to>
      <xdr:col>9</xdr:col>
      <xdr:colOff>387350</xdr:colOff>
      <xdr:row>115</xdr:row>
      <xdr:rowOff>104776</xdr:rowOff>
    </xdr:to>
    <xdr:sp macro="" textlink="">
      <xdr:nvSpPr>
        <xdr:cNvPr id="37" name="TextBox 36">
          <a:extLst>
            <a:ext uri="{FF2B5EF4-FFF2-40B4-BE49-F238E27FC236}">
              <a16:creationId xmlns:a16="http://schemas.microsoft.com/office/drawing/2014/main" id="{46F7E568-DDAB-42AF-BA2F-FEA5E654E1E3}"/>
            </a:ext>
          </a:extLst>
        </xdr:cNvPr>
        <xdr:cNvSpPr txBox="1"/>
      </xdr:nvSpPr>
      <xdr:spPr>
        <a:xfrm>
          <a:off x="4670424" y="20316825"/>
          <a:ext cx="1203326" cy="600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6. Use</a:t>
          </a:r>
          <a:r>
            <a:rPr lang="en-GB" sz="1000" baseline="0">
              <a:solidFill>
                <a:srgbClr val="FF0000"/>
              </a:solidFill>
            </a:rPr>
            <a:t> existing service, something else</a:t>
          </a:r>
          <a:endParaRPr lang="en-GB" sz="1000">
            <a:solidFill>
              <a:srgbClr val="FF0000"/>
            </a:solidFill>
          </a:endParaRPr>
        </a:p>
      </xdr:txBody>
    </xdr:sp>
    <xdr:clientData/>
  </xdr:twoCellAnchor>
  <xdr:twoCellAnchor>
    <xdr:from>
      <xdr:col>7</xdr:col>
      <xdr:colOff>28575</xdr:colOff>
      <xdr:row>115</xdr:row>
      <xdr:rowOff>92075</xdr:rowOff>
    </xdr:from>
    <xdr:to>
      <xdr:col>9</xdr:col>
      <xdr:colOff>123825</xdr:colOff>
      <xdr:row>118</xdr:row>
      <xdr:rowOff>15875</xdr:rowOff>
    </xdr:to>
    <xdr:sp macro="" textlink="">
      <xdr:nvSpPr>
        <xdr:cNvPr id="38" name="Arrow: Left 37">
          <a:extLst>
            <a:ext uri="{FF2B5EF4-FFF2-40B4-BE49-F238E27FC236}">
              <a16:creationId xmlns:a16="http://schemas.microsoft.com/office/drawing/2014/main" id="{4D8EC24B-93D7-4523-ABF3-8A4A31764246}"/>
            </a:ext>
          </a:extLst>
        </xdr:cNvPr>
        <xdr:cNvSpPr/>
      </xdr:nvSpPr>
      <xdr:spPr>
        <a:xfrm>
          <a:off x="4295775" y="20904200"/>
          <a:ext cx="1314450" cy="466725"/>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11</xdr:col>
      <xdr:colOff>161925</xdr:colOff>
      <xdr:row>80</xdr:row>
      <xdr:rowOff>123825</xdr:rowOff>
    </xdr:from>
    <xdr:to>
      <xdr:col>16</xdr:col>
      <xdr:colOff>539926</xdr:colOff>
      <xdr:row>114</xdr:row>
      <xdr:rowOff>6660</xdr:rowOff>
    </xdr:to>
    <xdr:pic>
      <xdr:nvPicPr>
        <xdr:cNvPr id="40" name="Picture 39">
          <a:extLst>
            <a:ext uri="{FF2B5EF4-FFF2-40B4-BE49-F238E27FC236}">
              <a16:creationId xmlns:a16="http://schemas.microsoft.com/office/drawing/2014/main" id="{E880C511-40D2-470D-8191-7BEC545485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67525" y="14601825"/>
          <a:ext cx="3429176" cy="6039160"/>
        </a:xfrm>
        <a:prstGeom prst="rect">
          <a:avLst/>
        </a:prstGeom>
        <a:ln w="19050">
          <a:solidFill>
            <a:sysClr val="windowText" lastClr="000000"/>
          </a:solidFill>
        </a:ln>
      </xdr:spPr>
    </xdr:pic>
    <xdr:clientData/>
  </xdr:twoCellAnchor>
  <xdr:twoCellAnchor>
    <xdr:from>
      <xdr:col>7</xdr:col>
      <xdr:colOff>406399</xdr:colOff>
      <xdr:row>112</xdr:row>
      <xdr:rowOff>47625</xdr:rowOff>
    </xdr:from>
    <xdr:to>
      <xdr:col>9</xdr:col>
      <xdr:colOff>393700</xdr:colOff>
      <xdr:row>115</xdr:row>
      <xdr:rowOff>104776</xdr:rowOff>
    </xdr:to>
    <xdr:sp macro="" textlink="">
      <xdr:nvSpPr>
        <xdr:cNvPr id="41" name="TextBox 40">
          <a:extLst>
            <a:ext uri="{FF2B5EF4-FFF2-40B4-BE49-F238E27FC236}">
              <a16:creationId xmlns:a16="http://schemas.microsoft.com/office/drawing/2014/main" id="{122C4990-1BDA-4967-B624-F67A9AF18329}"/>
            </a:ext>
          </a:extLst>
        </xdr:cNvPr>
        <xdr:cNvSpPr txBox="1"/>
      </xdr:nvSpPr>
      <xdr:spPr>
        <a:xfrm>
          <a:off x="4673599" y="20316825"/>
          <a:ext cx="1206501" cy="600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6. Use</a:t>
          </a:r>
          <a:r>
            <a:rPr lang="en-GB" sz="1000" baseline="0">
              <a:solidFill>
                <a:srgbClr val="FF0000"/>
              </a:solidFill>
            </a:rPr>
            <a:t> existing service, something else</a:t>
          </a:r>
          <a:endParaRPr lang="en-GB" sz="1000">
            <a:solidFill>
              <a:srgbClr val="FF0000"/>
            </a:solidFill>
          </a:endParaRPr>
        </a:p>
      </xdr:txBody>
    </xdr:sp>
    <xdr:clientData/>
  </xdr:twoCellAnchor>
  <xdr:twoCellAnchor>
    <xdr:from>
      <xdr:col>7</xdr:col>
      <xdr:colOff>28575</xdr:colOff>
      <xdr:row>115</xdr:row>
      <xdr:rowOff>95250</xdr:rowOff>
    </xdr:from>
    <xdr:to>
      <xdr:col>9</xdr:col>
      <xdr:colOff>123825</xdr:colOff>
      <xdr:row>118</xdr:row>
      <xdr:rowOff>19050</xdr:rowOff>
    </xdr:to>
    <xdr:sp macro="" textlink="">
      <xdr:nvSpPr>
        <xdr:cNvPr id="42" name="Arrow: Left 41">
          <a:extLst>
            <a:ext uri="{FF2B5EF4-FFF2-40B4-BE49-F238E27FC236}">
              <a16:creationId xmlns:a16="http://schemas.microsoft.com/office/drawing/2014/main" id="{635E1788-0A3A-43AA-90A4-7A770ADE6D0E}"/>
            </a:ext>
          </a:extLst>
        </xdr:cNvPr>
        <xdr:cNvSpPr/>
      </xdr:nvSpPr>
      <xdr:spPr>
        <a:xfrm>
          <a:off x="4295775" y="20907375"/>
          <a:ext cx="1314450" cy="466725"/>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146049</xdr:colOff>
      <xdr:row>105</xdr:row>
      <xdr:rowOff>95250</xdr:rowOff>
    </xdr:from>
    <xdr:to>
      <xdr:col>17</xdr:col>
      <xdr:colOff>120650</xdr:colOff>
      <xdr:row>108</xdr:row>
      <xdr:rowOff>149226</xdr:rowOff>
    </xdr:to>
    <xdr:sp macro="" textlink="">
      <xdr:nvSpPr>
        <xdr:cNvPr id="43" name="TextBox 42">
          <a:extLst>
            <a:ext uri="{FF2B5EF4-FFF2-40B4-BE49-F238E27FC236}">
              <a16:creationId xmlns:a16="http://schemas.microsoft.com/office/drawing/2014/main" id="{4C7ED5C9-AB0F-47D9-9ABC-D0AC940956FA}"/>
            </a:ext>
          </a:extLst>
        </xdr:cNvPr>
        <xdr:cNvSpPr txBox="1"/>
      </xdr:nvSpPr>
      <xdr:spPr>
        <a:xfrm>
          <a:off x="9290049" y="19097625"/>
          <a:ext cx="1193801" cy="59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8. Listed building householder</a:t>
          </a:r>
        </a:p>
      </xdr:txBody>
    </xdr:sp>
    <xdr:clientData/>
  </xdr:twoCellAnchor>
  <xdr:twoCellAnchor>
    <xdr:from>
      <xdr:col>14</xdr:col>
      <xdr:colOff>428625</xdr:colOff>
      <xdr:row>109</xdr:row>
      <xdr:rowOff>82550</xdr:rowOff>
    </xdr:from>
    <xdr:to>
      <xdr:col>16</xdr:col>
      <xdr:colOff>523875</xdr:colOff>
      <xdr:row>112</xdr:row>
      <xdr:rowOff>9525</xdr:rowOff>
    </xdr:to>
    <xdr:sp macro="" textlink="">
      <xdr:nvSpPr>
        <xdr:cNvPr id="44" name="Arrow: Left 43">
          <a:extLst>
            <a:ext uri="{FF2B5EF4-FFF2-40B4-BE49-F238E27FC236}">
              <a16:creationId xmlns:a16="http://schemas.microsoft.com/office/drawing/2014/main" id="{D62CB91B-C720-4689-BD75-C224C25CA5F2}"/>
            </a:ext>
          </a:extLst>
        </xdr:cNvPr>
        <xdr:cNvSpPr/>
      </xdr:nvSpPr>
      <xdr:spPr>
        <a:xfrm>
          <a:off x="8963025" y="19808825"/>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146049</xdr:colOff>
      <xdr:row>105</xdr:row>
      <xdr:rowOff>95250</xdr:rowOff>
    </xdr:from>
    <xdr:to>
      <xdr:col>17</xdr:col>
      <xdr:colOff>120650</xdr:colOff>
      <xdr:row>108</xdr:row>
      <xdr:rowOff>149226</xdr:rowOff>
    </xdr:to>
    <xdr:sp macro="" textlink="">
      <xdr:nvSpPr>
        <xdr:cNvPr id="45" name="TextBox 44">
          <a:extLst>
            <a:ext uri="{FF2B5EF4-FFF2-40B4-BE49-F238E27FC236}">
              <a16:creationId xmlns:a16="http://schemas.microsoft.com/office/drawing/2014/main" id="{4CB2BDDF-08E8-43BA-887B-B99F7D0658FF}"/>
            </a:ext>
          </a:extLst>
        </xdr:cNvPr>
        <xdr:cNvSpPr txBox="1"/>
      </xdr:nvSpPr>
      <xdr:spPr>
        <a:xfrm>
          <a:off x="9290049" y="19097625"/>
          <a:ext cx="1193801" cy="59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8. Listed building householder</a:t>
          </a:r>
        </a:p>
      </xdr:txBody>
    </xdr:sp>
    <xdr:clientData/>
  </xdr:twoCellAnchor>
  <xdr:twoCellAnchor>
    <xdr:from>
      <xdr:col>14</xdr:col>
      <xdr:colOff>428625</xdr:colOff>
      <xdr:row>109</xdr:row>
      <xdr:rowOff>82550</xdr:rowOff>
    </xdr:from>
    <xdr:to>
      <xdr:col>16</xdr:col>
      <xdr:colOff>523875</xdr:colOff>
      <xdr:row>112</xdr:row>
      <xdr:rowOff>9525</xdr:rowOff>
    </xdr:to>
    <xdr:sp macro="" textlink="">
      <xdr:nvSpPr>
        <xdr:cNvPr id="46" name="Arrow: Left 45">
          <a:extLst>
            <a:ext uri="{FF2B5EF4-FFF2-40B4-BE49-F238E27FC236}">
              <a16:creationId xmlns:a16="http://schemas.microsoft.com/office/drawing/2014/main" id="{F3821625-974F-4F82-B2AD-42AA013AE7B3}"/>
            </a:ext>
          </a:extLst>
        </xdr:cNvPr>
        <xdr:cNvSpPr/>
      </xdr:nvSpPr>
      <xdr:spPr>
        <a:xfrm>
          <a:off x="8963025" y="19808825"/>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18</xdr:col>
      <xdr:colOff>209193</xdr:colOff>
      <xdr:row>80</xdr:row>
      <xdr:rowOff>120650</xdr:rowOff>
    </xdr:from>
    <xdr:to>
      <xdr:col>26</xdr:col>
      <xdr:colOff>1341903</xdr:colOff>
      <xdr:row>103</xdr:row>
      <xdr:rowOff>25400</xdr:rowOff>
    </xdr:to>
    <xdr:pic>
      <xdr:nvPicPr>
        <xdr:cNvPr id="4" name="Picture 3">
          <a:extLst>
            <a:ext uri="{FF2B5EF4-FFF2-40B4-BE49-F238E27FC236}">
              <a16:creationId xmlns:a16="http://schemas.microsoft.com/office/drawing/2014/main" id="{3856D9E7-116F-4590-84DD-996EBFD0F1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181993" y="14598650"/>
          <a:ext cx="6413856" cy="4070350"/>
        </a:xfrm>
        <a:prstGeom prst="rect">
          <a:avLst/>
        </a:prstGeom>
        <a:ln w="19050">
          <a:solidFill>
            <a:schemeClr val="tx1"/>
          </a:solidFill>
        </a:ln>
      </xdr:spPr>
    </xdr:pic>
    <xdr:clientData/>
  </xdr:twoCellAnchor>
  <xdr:twoCellAnchor>
    <xdr:from>
      <xdr:col>15</xdr:col>
      <xdr:colOff>146049</xdr:colOff>
      <xdr:row>105</xdr:row>
      <xdr:rowOff>95250</xdr:rowOff>
    </xdr:from>
    <xdr:to>
      <xdr:col>17</xdr:col>
      <xdr:colOff>120650</xdr:colOff>
      <xdr:row>108</xdr:row>
      <xdr:rowOff>149226</xdr:rowOff>
    </xdr:to>
    <xdr:sp macro="" textlink="">
      <xdr:nvSpPr>
        <xdr:cNvPr id="49" name="TextBox 48">
          <a:extLst>
            <a:ext uri="{FF2B5EF4-FFF2-40B4-BE49-F238E27FC236}">
              <a16:creationId xmlns:a16="http://schemas.microsoft.com/office/drawing/2014/main" id="{D77D4C06-C07F-4BC9-8CCF-35C6B93C9E6C}"/>
            </a:ext>
          </a:extLst>
        </xdr:cNvPr>
        <xdr:cNvSpPr txBox="1"/>
      </xdr:nvSpPr>
      <xdr:spPr>
        <a:xfrm>
          <a:off x="9290049" y="19097625"/>
          <a:ext cx="1193801" cy="59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8. Listed building householder</a:t>
          </a:r>
        </a:p>
      </xdr:txBody>
    </xdr:sp>
    <xdr:clientData/>
  </xdr:twoCellAnchor>
  <xdr:twoCellAnchor>
    <xdr:from>
      <xdr:col>14</xdr:col>
      <xdr:colOff>428625</xdr:colOff>
      <xdr:row>109</xdr:row>
      <xdr:rowOff>82550</xdr:rowOff>
    </xdr:from>
    <xdr:to>
      <xdr:col>16</xdr:col>
      <xdr:colOff>523875</xdr:colOff>
      <xdr:row>112</xdr:row>
      <xdr:rowOff>9525</xdr:rowOff>
    </xdr:to>
    <xdr:sp macro="" textlink="">
      <xdr:nvSpPr>
        <xdr:cNvPr id="50" name="Arrow: Left 49">
          <a:extLst>
            <a:ext uri="{FF2B5EF4-FFF2-40B4-BE49-F238E27FC236}">
              <a16:creationId xmlns:a16="http://schemas.microsoft.com/office/drawing/2014/main" id="{A4102CDD-8C12-40D6-92D1-953C4A0876BE}"/>
            </a:ext>
          </a:extLst>
        </xdr:cNvPr>
        <xdr:cNvSpPr/>
      </xdr:nvSpPr>
      <xdr:spPr>
        <a:xfrm>
          <a:off x="8963025" y="19808825"/>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450849</xdr:colOff>
      <xdr:row>84</xdr:row>
      <xdr:rowOff>101600</xdr:rowOff>
    </xdr:from>
    <xdr:to>
      <xdr:col>26</xdr:col>
      <xdr:colOff>1860176</xdr:colOff>
      <xdr:row>86</xdr:row>
      <xdr:rowOff>168089</xdr:rowOff>
    </xdr:to>
    <xdr:sp macro="" textlink="">
      <xdr:nvSpPr>
        <xdr:cNvPr id="51" name="TextBox 50">
          <a:extLst>
            <a:ext uri="{FF2B5EF4-FFF2-40B4-BE49-F238E27FC236}">
              <a16:creationId xmlns:a16="http://schemas.microsoft.com/office/drawing/2014/main" id="{0F2F555C-B99E-408F-A075-C782B0F0CBE0}"/>
            </a:ext>
          </a:extLst>
        </xdr:cNvPr>
        <xdr:cNvSpPr txBox="1"/>
      </xdr:nvSpPr>
      <xdr:spPr>
        <a:xfrm>
          <a:off x="16576114" y="15240747"/>
          <a:ext cx="1409327" cy="425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9. </a:t>
          </a:r>
          <a:r>
            <a:rPr lang="en-GB" sz="1000" baseline="0">
              <a:solidFill>
                <a:srgbClr val="FF0000"/>
              </a:solidFill>
            </a:rPr>
            <a:t>Granted or Refused full planning</a:t>
          </a:r>
          <a:endParaRPr lang="en-GB" sz="1000">
            <a:solidFill>
              <a:srgbClr val="FF0000"/>
            </a:solidFill>
          </a:endParaRPr>
        </a:p>
      </xdr:txBody>
    </xdr:sp>
    <xdr:clientData/>
  </xdr:twoCellAnchor>
  <xdr:twoCellAnchor>
    <xdr:from>
      <xdr:col>25</xdr:col>
      <xdr:colOff>438150</xdr:colOff>
      <xdr:row>87</xdr:row>
      <xdr:rowOff>114300</xdr:rowOff>
    </xdr:from>
    <xdr:to>
      <xdr:col>26</xdr:col>
      <xdr:colOff>974911</xdr:colOff>
      <xdr:row>90</xdr:row>
      <xdr:rowOff>134470</xdr:rowOff>
    </xdr:to>
    <xdr:sp macro="" textlink="">
      <xdr:nvSpPr>
        <xdr:cNvPr id="52" name="Arrow: Left 51">
          <a:extLst>
            <a:ext uri="{FF2B5EF4-FFF2-40B4-BE49-F238E27FC236}">
              <a16:creationId xmlns:a16="http://schemas.microsoft.com/office/drawing/2014/main" id="{CBD62532-DAEB-44A9-A742-813D74BED54A}"/>
            </a:ext>
          </a:extLst>
        </xdr:cNvPr>
        <xdr:cNvSpPr/>
      </xdr:nvSpPr>
      <xdr:spPr>
        <a:xfrm>
          <a:off x="15722974" y="15791329"/>
          <a:ext cx="1377202" cy="558053"/>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117474</xdr:colOff>
      <xdr:row>82</xdr:row>
      <xdr:rowOff>123825</xdr:rowOff>
    </xdr:from>
    <xdr:to>
      <xdr:col>18</xdr:col>
      <xdr:colOff>92075</xdr:colOff>
      <xdr:row>85</xdr:row>
      <xdr:rowOff>177801</xdr:rowOff>
    </xdr:to>
    <xdr:sp macro="" textlink="">
      <xdr:nvSpPr>
        <xdr:cNvPr id="47" name="TextBox 46">
          <a:extLst>
            <a:ext uri="{FF2B5EF4-FFF2-40B4-BE49-F238E27FC236}">
              <a16:creationId xmlns:a16="http://schemas.microsoft.com/office/drawing/2014/main" id="{62ED96C5-80E7-422B-BE63-D66FE40B9E3F}"/>
            </a:ext>
          </a:extLst>
        </xdr:cNvPr>
        <xdr:cNvSpPr txBox="1"/>
      </xdr:nvSpPr>
      <xdr:spPr>
        <a:xfrm>
          <a:off x="9871074" y="14963775"/>
          <a:ext cx="1193801" cy="59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7. Any of the following</a:t>
          </a:r>
        </a:p>
      </xdr:txBody>
    </xdr:sp>
    <xdr:clientData/>
  </xdr:twoCellAnchor>
  <xdr:twoCellAnchor>
    <xdr:from>
      <xdr:col>15</xdr:col>
      <xdr:colOff>304800</xdr:colOff>
      <xdr:row>85</xdr:row>
      <xdr:rowOff>171450</xdr:rowOff>
    </xdr:from>
    <xdr:to>
      <xdr:col>17</xdr:col>
      <xdr:colOff>400050</xdr:colOff>
      <xdr:row>88</xdr:row>
      <xdr:rowOff>95250</xdr:rowOff>
    </xdr:to>
    <xdr:sp macro="" textlink="">
      <xdr:nvSpPr>
        <xdr:cNvPr id="48" name="Arrow: Left 47">
          <a:extLst>
            <a:ext uri="{FF2B5EF4-FFF2-40B4-BE49-F238E27FC236}">
              <a16:creationId xmlns:a16="http://schemas.microsoft.com/office/drawing/2014/main" id="{152F14F7-449F-41DF-B335-858D2DB51773}"/>
            </a:ext>
          </a:extLst>
        </xdr:cNvPr>
        <xdr:cNvSpPr/>
      </xdr:nvSpPr>
      <xdr:spPr>
        <a:xfrm>
          <a:off x="9448800" y="15554325"/>
          <a:ext cx="1314450" cy="466725"/>
        </a:xfrm>
        <a:prstGeom prst="leftArrow">
          <a:avLst/>
        </a:prstGeom>
        <a:solidFill>
          <a:schemeClr val="bg1">
            <a:lumMod val="95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82550</xdr:colOff>
      <xdr:row>2</xdr:row>
      <xdr:rowOff>1</xdr:rowOff>
    </xdr:from>
    <xdr:to>
      <xdr:col>5</xdr:col>
      <xdr:colOff>371475</xdr:colOff>
      <xdr:row>3</xdr:row>
      <xdr:rowOff>19050</xdr:rowOff>
    </xdr:to>
    <xdr:sp macro="" textlink="">
      <xdr:nvSpPr>
        <xdr:cNvPr id="1027" name="Text Box 3">
          <a:extLst>
            <a:ext uri="{FF2B5EF4-FFF2-40B4-BE49-F238E27FC236}">
              <a16:creationId xmlns:a16="http://schemas.microsoft.com/office/drawing/2014/main" id="{DFAF7A44-37E8-4942-A8F7-1D8B9685E1EB}"/>
            </a:ext>
          </a:extLst>
        </xdr:cNvPr>
        <xdr:cNvSpPr txBox="1">
          <a:spLocks noChangeArrowheads="1"/>
        </xdr:cNvSpPr>
      </xdr:nvSpPr>
      <xdr:spPr bwMode="auto">
        <a:xfrm>
          <a:off x="3130550" y="361951"/>
          <a:ext cx="288925" cy="200024"/>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9</a:t>
          </a:r>
        </a:p>
      </xdr:txBody>
    </xdr:sp>
    <xdr:clientData/>
  </xdr:twoCellAnchor>
  <xdr:twoCellAnchor editAs="oneCell">
    <xdr:from>
      <xdr:col>18</xdr:col>
      <xdr:colOff>104775</xdr:colOff>
      <xdr:row>104</xdr:row>
      <xdr:rowOff>85725</xdr:rowOff>
    </xdr:from>
    <xdr:to>
      <xdr:col>26</xdr:col>
      <xdr:colOff>1420311</xdr:colOff>
      <xdr:row>127</xdr:row>
      <xdr:rowOff>44663</xdr:rowOff>
    </xdr:to>
    <xdr:pic>
      <xdr:nvPicPr>
        <xdr:cNvPr id="5" name="Picture 4">
          <a:extLst>
            <a:ext uri="{FF2B5EF4-FFF2-40B4-BE49-F238E27FC236}">
              <a16:creationId xmlns:a16="http://schemas.microsoft.com/office/drawing/2014/main" id="{D74E4C23-248B-41D4-92A0-BAE666B7626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077575" y="18907125"/>
          <a:ext cx="6601164" cy="4124537"/>
        </a:xfrm>
        <a:prstGeom prst="rect">
          <a:avLst/>
        </a:prstGeom>
        <a:ln w="19050">
          <a:solidFill>
            <a:sysClr val="windowText" lastClr="000000"/>
          </a:solidFill>
        </a:ln>
      </xdr:spPr>
    </xdr:pic>
    <xdr:clientData/>
  </xdr:twoCellAnchor>
  <xdr:twoCellAnchor>
    <xdr:from>
      <xdr:col>25</xdr:col>
      <xdr:colOff>793563</xdr:colOff>
      <xdr:row>108</xdr:row>
      <xdr:rowOff>94316</xdr:rowOff>
    </xdr:from>
    <xdr:to>
      <xdr:col>26</xdr:col>
      <xdr:colOff>1263089</xdr:colOff>
      <xdr:row>111</xdr:row>
      <xdr:rowOff>78441</xdr:rowOff>
    </xdr:to>
    <xdr:sp macro="" textlink="">
      <xdr:nvSpPr>
        <xdr:cNvPr id="54" name="Arrow: Left 53">
          <a:extLst>
            <a:ext uri="{FF2B5EF4-FFF2-40B4-BE49-F238E27FC236}">
              <a16:creationId xmlns:a16="http://schemas.microsoft.com/office/drawing/2014/main" id="{3ECFE091-04A8-436B-A056-BF1E4B1D7976}"/>
            </a:ext>
          </a:extLst>
        </xdr:cNvPr>
        <xdr:cNvSpPr/>
      </xdr:nvSpPr>
      <xdr:spPr>
        <a:xfrm>
          <a:off x="16078387" y="19536522"/>
          <a:ext cx="1309967" cy="522007"/>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450849</xdr:colOff>
      <xdr:row>105</xdr:row>
      <xdr:rowOff>38100</xdr:rowOff>
    </xdr:from>
    <xdr:to>
      <xdr:col>26</xdr:col>
      <xdr:colOff>1848970</xdr:colOff>
      <xdr:row>108</xdr:row>
      <xdr:rowOff>44823</xdr:rowOff>
    </xdr:to>
    <xdr:sp macro="" textlink="">
      <xdr:nvSpPr>
        <xdr:cNvPr id="53" name="TextBox 52">
          <a:extLst>
            <a:ext uri="{FF2B5EF4-FFF2-40B4-BE49-F238E27FC236}">
              <a16:creationId xmlns:a16="http://schemas.microsoft.com/office/drawing/2014/main" id="{9035FC02-4E27-44F7-AB20-7A0D35A77684}"/>
            </a:ext>
          </a:extLst>
        </xdr:cNvPr>
        <xdr:cNvSpPr txBox="1"/>
      </xdr:nvSpPr>
      <xdr:spPr>
        <a:xfrm>
          <a:off x="16576114" y="18942424"/>
          <a:ext cx="1398121" cy="544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10. </a:t>
          </a:r>
          <a:r>
            <a:rPr lang="en-GB" sz="1000" baseline="0">
              <a:solidFill>
                <a:srgbClr val="FF0000"/>
              </a:solidFill>
            </a:rPr>
            <a:t>Granted or Refused </a:t>
          </a:r>
          <a:r>
            <a:rPr lang="en-GB" sz="1100" baseline="0">
              <a:solidFill>
                <a:srgbClr val="FF0000"/>
              </a:solidFill>
              <a:effectLst/>
              <a:latin typeface="+mn-lt"/>
              <a:ea typeface="+mn-ea"/>
              <a:cs typeface="+mn-cs"/>
            </a:rPr>
            <a:t>h</a:t>
          </a:r>
          <a:r>
            <a:rPr lang="en-GB" sz="1100">
              <a:solidFill>
                <a:srgbClr val="FF0000"/>
              </a:solidFill>
              <a:effectLst/>
              <a:latin typeface="+mn-lt"/>
              <a:ea typeface="+mn-ea"/>
              <a:cs typeface="+mn-cs"/>
            </a:rPr>
            <a:t>ouseholder</a:t>
          </a:r>
          <a:endParaRPr lang="en-GB" sz="1000">
            <a:solidFill>
              <a:srgbClr val="FF0000"/>
            </a:solidFill>
          </a:endParaRPr>
        </a:p>
      </xdr:txBody>
    </xdr:sp>
    <xdr:clientData/>
  </xdr:twoCellAnchor>
  <xdr:twoCellAnchor editAs="oneCell">
    <xdr:from>
      <xdr:col>2</xdr:col>
      <xdr:colOff>63500</xdr:colOff>
      <xdr:row>128</xdr:row>
      <xdr:rowOff>19051</xdr:rowOff>
    </xdr:from>
    <xdr:to>
      <xdr:col>15</xdr:col>
      <xdr:colOff>75245</xdr:colOff>
      <xdr:row>169</xdr:row>
      <xdr:rowOff>82551</xdr:rowOff>
    </xdr:to>
    <xdr:pic>
      <xdr:nvPicPr>
        <xdr:cNvPr id="57" name="Picture 56">
          <a:extLst>
            <a:ext uri="{FF2B5EF4-FFF2-40B4-BE49-F238E27FC236}">
              <a16:creationId xmlns:a16="http://schemas.microsoft.com/office/drawing/2014/main" id="{28C4388D-67F3-46F4-B8BB-BBCC48826307}"/>
            </a:ext>
          </a:extLst>
        </xdr:cNvPr>
        <xdr:cNvPicPr>
          <a:picLocks noChangeAspect="1"/>
        </xdr:cNvPicPr>
      </xdr:nvPicPr>
      <xdr:blipFill>
        <a:blip xmlns:r="http://schemas.openxmlformats.org/officeDocument/2006/relationships" r:embed="rId7"/>
        <a:stretch>
          <a:fillRect/>
        </a:stretch>
      </xdr:blipFill>
      <xdr:spPr>
        <a:xfrm>
          <a:off x="1282700" y="23183851"/>
          <a:ext cx="7936545" cy="7486650"/>
        </a:xfrm>
        <a:prstGeom prst="rect">
          <a:avLst/>
        </a:prstGeom>
        <a:ln w="19050">
          <a:solidFill>
            <a:sysClr val="windowText" lastClr="000000"/>
          </a:solidFill>
        </a:ln>
      </xdr:spPr>
    </xdr:pic>
    <xdr:clientData/>
  </xdr:twoCellAnchor>
  <xdr:twoCellAnchor>
    <xdr:from>
      <xdr:col>12</xdr:col>
      <xdr:colOff>9525</xdr:colOff>
      <xdr:row>135</xdr:row>
      <xdr:rowOff>19050</xdr:rowOff>
    </xdr:from>
    <xdr:to>
      <xdr:col>14</xdr:col>
      <xdr:colOff>104775</xdr:colOff>
      <xdr:row>137</xdr:row>
      <xdr:rowOff>123825</xdr:rowOff>
    </xdr:to>
    <xdr:sp macro="" textlink="">
      <xdr:nvSpPr>
        <xdr:cNvPr id="58" name="Arrow: Left 57">
          <a:extLst>
            <a:ext uri="{FF2B5EF4-FFF2-40B4-BE49-F238E27FC236}">
              <a16:creationId xmlns:a16="http://schemas.microsoft.com/office/drawing/2014/main" id="{ADBB466A-BF9E-4C66-A35D-AEBD5C330758}"/>
            </a:ext>
          </a:extLst>
        </xdr:cNvPr>
        <xdr:cNvSpPr/>
      </xdr:nvSpPr>
      <xdr:spPr>
        <a:xfrm>
          <a:off x="7324725" y="24450675"/>
          <a:ext cx="1314450" cy="466725"/>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180975</xdr:colOff>
      <xdr:row>131</xdr:row>
      <xdr:rowOff>139700</xdr:rowOff>
    </xdr:from>
    <xdr:to>
      <xdr:col>14</xdr:col>
      <xdr:colOff>361950</xdr:colOff>
      <xdr:row>134</xdr:row>
      <xdr:rowOff>161925</xdr:rowOff>
    </xdr:to>
    <xdr:sp macro="" textlink="">
      <xdr:nvSpPr>
        <xdr:cNvPr id="59" name="TextBox 58">
          <a:extLst>
            <a:ext uri="{FF2B5EF4-FFF2-40B4-BE49-F238E27FC236}">
              <a16:creationId xmlns:a16="http://schemas.microsoft.com/office/drawing/2014/main" id="{D21673CF-956A-4809-9C22-74B91C83D2BD}"/>
            </a:ext>
          </a:extLst>
        </xdr:cNvPr>
        <xdr:cNvSpPr txBox="1"/>
      </xdr:nvSpPr>
      <xdr:spPr>
        <a:xfrm>
          <a:off x="7496175" y="23847425"/>
          <a:ext cx="1400175" cy="56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11. Decision date FP Granted/Refused and HAS Granted</a:t>
          </a:r>
        </a:p>
      </xdr:txBody>
    </xdr:sp>
    <xdr:clientData/>
  </xdr:twoCellAnchor>
  <xdr:twoCellAnchor>
    <xdr:from>
      <xdr:col>12</xdr:col>
      <xdr:colOff>225425</xdr:colOff>
      <xdr:row>158</xdr:row>
      <xdr:rowOff>0</xdr:rowOff>
    </xdr:from>
    <xdr:to>
      <xdr:col>14</xdr:col>
      <xdr:colOff>320675</xdr:colOff>
      <xdr:row>160</xdr:row>
      <xdr:rowOff>114300</xdr:rowOff>
    </xdr:to>
    <xdr:sp macro="" textlink="">
      <xdr:nvSpPr>
        <xdr:cNvPr id="63" name="Arrow: Left 62">
          <a:extLst>
            <a:ext uri="{FF2B5EF4-FFF2-40B4-BE49-F238E27FC236}">
              <a16:creationId xmlns:a16="http://schemas.microsoft.com/office/drawing/2014/main" id="{40D0F4FA-23E7-4346-AF91-7D806D8BAB22}"/>
            </a:ext>
          </a:extLst>
        </xdr:cNvPr>
        <xdr:cNvSpPr/>
      </xdr:nvSpPr>
      <xdr:spPr>
        <a:xfrm>
          <a:off x="7540625" y="28594050"/>
          <a:ext cx="1314450" cy="47625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79374</xdr:colOff>
      <xdr:row>155</xdr:row>
      <xdr:rowOff>47625</xdr:rowOff>
    </xdr:from>
    <xdr:to>
      <xdr:col>14</xdr:col>
      <xdr:colOff>581025</xdr:colOff>
      <xdr:row>157</xdr:row>
      <xdr:rowOff>161925</xdr:rowOff>
    </xdr:to>
    <xdr:sp macro="" textlink="">
      <xdr:nvSpPr>
        <xdr:cNvPr id="64" name="TextBox 63">
          <a:extLst>
            <a:ext uri="{FF2B5EF4-FFF2-40B4-BE49-F238E27FC236}">
              <a16:creationId xmlns:a16="http://schemas.microsoft.com/office/drawing/2014/main" id="{BEDE1D4E-CA85-434A-B181-CEC99AACB310}"/>
            </a:ext>
          </a:extLst>
        </xdr:cNvPr>
        <xdr:cNvSpPr txBox="1"/>
      </xdr:nvSpPr>
      <xdr:spPr>
        <a:xfrm>
          <a:off x="8004174" y="28098750"/>
          <a:ext cx="1111251"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12. Date decision due FP/HH</a:t>
          </a:r>
        </a:p>
      </xdr:txBody>
    </xdr:sp>
    <xdr:clientData/>
  </xdr:twoCellAnchor>
  <xdr:twoCellAnchor editAs="oneCell">
    <xdr:from>
      <xdr:col>15</xdr:col>
      <xdr:colOff>390525</xdr:colOff>
      <xdr:row>128</xdr:row>
      <xdr:rowOff>34925</xdr:rowOff>
    </xdr:from>
    <xdr:to>
      <xdr:col>26</xdr:col>
      <xdr:colOff>702242</xdr:colOff>
      <xdr:row>157</xdr:row>
      <xdr:rowOff>82821</xdr:rowOff>
    </xdr:to>
    <xdr:pic>
      <xdr:nvPicPr>
        <xdr:cNvPr id="8" name="Picture 7">
          <a:extLst>
            <a:ext uri="{FF2B5EF4-FFF2-40B4-BE49-F238E27FC236}">
              <a16:creationId xmlns:a16="http://schemas.microsoft.com/office/drawing/2014/main" id="{3D1A32BA-9363-4BB1-820C-739CCD81509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534525" y="23199725"/>
          <a:ext cx="7407656" cy="5296172"/>
        </a:xfrm>
        <a:prstGeom prst="rect">
          <a:avLst/>
        </a:prstGeom>
        <a:ln w="28575">
          <a:solidFill>
            <a:schemeClr val="tx1"/>
          </a:solidFill>
        </a:ln>
      </xdr:spPr>
    </xdr:pic>
    <xdr:clientData/>
  </xdr:twoCellAnchor>
  <xdr:twoCellAnchor>
    <xdr:from>
      <xdr:col>24</xdr:col>
      <xdr:colOff>488016</xdr:colOff>
      <xdr:row>143</xdr:row>
      <xdr:rowOff>109445</xdr:rowOff>
    </xdr:from>
    <xdr:to>
      <xdr:col>26</xdr:col>
      <xdr:colOff>321795</xdr:colOff>
      <xdr:row>145</xdr:row>
      <xdr:rowOff>168090</xdr:rowOff>
    </xdr:to>
    <xdr:sp macro="" textlink="">
      <xdr:nvSpPr>
        <xdr:cNvPr id="55" name="Arrow: Left 54">
          <a:extLst>
            <a:ext uri="{FF2B5EF4-FFF2-40B4-BE49-F238E27FC236}">
              <a16:creationId xmlns:a16="http://schemas.microsoft.com/office/drawing/2014/main" id="{81D2F30F-77B8-4D7E-A7E5-73FD440CA0D7}"/>
            </a:ext>
          </a:extLst>
        </xdr:cNvPr>
        <xdr:cNvSpPr/>
      </xdr:nvSpPr>
      <xdr:spPr>
        <a:xfrm>
          <a:off x="15167722" y="25826945"/>
          <a:ext cx="1279338" cy="417233"/>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25</xdr:col>
      <xdr:colOff>272863</xdr:colOff>
      <xdr:row>140</xdr:row>
      <xdr:rowOff>44075</xdr:rowOff>
    </xdr:from>
    <xdr:to>
      <xdr:col>26</xdr:col>
      <xdr:colOff>597088</xdr:colOff>
      <xdr:row>142</xdr:row>
      <xdr:rowOff>176118</xdr:rowOff>
    </xdr:to>
    <xdr:sp macro="" textlink="">
      <xdr:nvSpPr>
        <xdr:cNvPr id="56" name="TextBox 55">
          <a:extLst>
            <a:ext uri="{FF2B5EF4-FFF2-40B4-BE49-F238E27FC236}">
              <a16:creationId xmlns:a16="http://schemas.microsoft.com/office/drawing/2014/main" id="{A60E88AE-F17C-41F4-87C9-8EAF5E0B4850}"/>
            </a:ext>
          </a:extLst>
        </xdr:cNvPr>
        <xdr:cNvSpPr txBox="1"/>
      </xdr:nvSpPr>
      <xdr:spPr>
        <a:xfrm>
          <a:off x="15557687" y="25223693"/>
          <a:ext cx="1164666" cy="490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13. Decision date Householder</a:t>
          </a:r>
        </a:p>
      </xdr:txBody>
    </xdr:sp>
    <xdr:clientData/>
  </xdr:twoCellAnchor>
  <xdr:twoCellAnchor editAs="oneCell">
    <xdr:from>
      <xdr:col>2</xdr:col>
      <xdr:colOff>85725</xdr:colOff>
      <xdr:row>170</xdr:row>
      <xdr:rowOff>44450</xdr:rowOff>
    </xdr:from>
    <xdr:to>
      <xdr:col>14</xdr:col>
      <xdr:colOff>542925</xdr:colOff>
      <xdr:row>193</xdr:row>
      <xdr:rowOff>7919</xdr:rowOff>
    </xdr:to>
    <xdr:pic>
      <xdr:nvPicPr>
        <xdr:cNvPr id="21" name="Picture 20">
          <a:extLst>
            <a:ext uri="{FF2B5EF4-FFF2-40B4-BE49-F238E27FC236}">
              <a16:creationId xmlns:a16="http://schemas.microsoft.com/office/drawing/2014/main" id="{1426ECDE-2311-4FB8-9F68-380445DD71A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04925" y="30810200"/>
          <a:ext cx="7772400" cy="4125894"/>
        </a:xfrm>
        <a:prstGeom prst="rect">
          <a:avLst/>
        </a:prstGeom>
        <a:ln w="28575">
          <a:solidFill>
            <a:sysClr val="windowText" lastClr="000000"/>
          </a:solidFill>
        </a:ln>
      </xdr:spPr>
    </xdr:pic>
    <xdr:clientData/>
  </xdr:twoCellAnchor>
  <xdr:twoCellAnchor>
    <xdr:from>
      <xdr:col>11</xdr:col>
      <xdr:colOff>590550</xdr:colOff>
      <xdr:row>180</xdr:row>
      <xdr:rowOff>34925</xdr:rowOff>
    </xdr:from>
    <xdr:to>
      <xdr:col>14</xdr:col>
      <xdr:colOff>76200</xdr:colOff>
      <xdr:row>182</xdr:row>
      <xdr:rowOff>142875</xdr:rowOff>
    </xdr:to>
    <xdr:sp macro="" textlink="">
      <xdr:nvSpPr>
        <xdr:cNvPr id="62" name="Arrow: Left 61">
          <a:extLst>
            <a:ext uri="{FF2B5EF4-FFF2-40B4-BE49-F238E27FC236}">
              <a16:creationId xmlns:a16="http://schemas.microsoft.com/office/drawing/2014/main" id="{8D62957D-CEA7-4DB6-B3FF-1FD718A58FF6}"/>
            </a:ext>
          </a:extLst>
        </xdr:cNvPr>
        <xdr:cNvSpPr/>
      </xdr:nvSpPr>
      <xdr:spPr>
        <a:xfrm>
          <a:off x="7296150" y="32610425"/>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431799</xdr:colOff>
      <xdr:row>177</xdr:row>
      <xdr:rowOff>28575</xdr:rowOff>
    </xdr:from>
    <xdr:to>
      <xdr:col>14</xdr:col>
      <xdr:colOff>400050</xdr:colOff>
      <xdr:row>179</xdr:row>
      <xdr:rowOff>104775</xdr:rowOff>
    </xdr:to>
    <xdr:sp macro="" textlink="">
      <xdr:nvSpPr>
        <xdr:cNvPr id="65" name="TextBox 64">
          <a:extLst>
            <a:ext uri="{FF2B5EF4-FFF2-40B4-BE49-F238E27FC236}">
              <a16:creationId xmlns:a16="http://schemas.microsoft.com/office/drawing/2014/main" id="{3EF6A51E-2964-48F7-AD76-6ACFF7F42521}"/>
            </a:ext>
          </a:extLst>
        </xdr:cNvPr>
        <xdr:cNvSpPr txBox="1"/>
      </xdr:nvSpPr>
      <xdr:spPr>
        <a:xfrm>
          <a:off x="7746999" y="32061150"/>
          <a:ext cx="1187451"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14. Enforcement FP</a:t>
          </a:r>
        </a:p>
      </xdr:txBody>
    </xdr:sp>
    <xdr:clientData/>
  </xdr:twoCellAnchor>
  <xdr:twoCellAnchor editAs="oneCell">
    <xdr:from>
      <xdr:col>15</xdr:col>
      <xdr:colOff>561975</xdr:colOff>
      <xdr:row>169</xdr:row>
      <xdr:rowOff>139700</xdr:rowOff>
    </xdr:from>
    <xdr:to>
      <xdr:col>26</xdr:col>
      <xdr:colOff>1237129</xdr:colOff>
      <xdr:row>187</xdr:row>
      <xdr:rowOff>107840</xdr:rowOff>
    </xdr:to>
    <xdr:pic>
      <xdr:nvPicPr>
        <xdr:cNvPr id="22" name="Picture 21">
          <a:extLst>
            <a:ext uri="{FF2B5EF4-FFF2-40B4-BE49-F238E27FC236}">
              <a16:creationId xmlns:a16="http://schemas.microsoft.com/office/drawing/2014/main" id="{A5B9F4FC-67CA-432D-8997-CA7C6FC20E5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05975" y="30724475"/>
          <a:ext cx="7772400" cy="3225690"/>
        </a:xfrm>
        <a:prstGeom prst="rect">
          <a:avLst/>
        </a:prstGeom>
        <a:ln w="28575">
          <a:solidFill>
            <a:schemeClr val="tx1"/>
          </a:solidFill>
        </a:ln>
      </xdr:spPr>
    </xdr:pic>
    <xdr:clientData/>
  </xdr:twoCellAnchor>
  <xdr:twoCellAnchor>
    <xdr:from>
      <xdr:col>25</xdr:col>
      <xdr:colOff>523315</xdr:colOff>
      <xdr:row>179</xdr:row>
      <xdr:rowOff>80683</xdr:rowOff>
    </xdr:from>
    <xdr:to>
      <xdr:col>26</xdr:col>
      <xdr:colOff>1027766</xdr:colOff>
      <xdr:row>182</xdr:row>
      <xdr:rowOff>14381</xdr:rowOff>
    </xdr:to>
    <xdr:sp macro="" textlink="">
      <xdr:nvSpPr>
        <xdr:cNvPr id="67" name="Arrow: Left 66">
          <a:extLst>
            <a:ext uri="{FF2B5EF4-FFF2-40B4-BE49-F238E27FC236}">
              <a16:creationId xmlns:a16="http://schemas.microsoft.com/office/drawing/2014/main" id="{F75C27AD-542B-43E0-B9A2-DA32326F44ED}"/>
            </a:ext>
          </a:extLst>
        </xdr:cNvPr>
        <xdr:cNvSpPr/>
      </xdr:nvSpPr>
      <xdr:spPr>
        <a:xfrm>
          <a:off x="15808139" y="32252771"/>
          <a:ext cx="1344892" cy="471581"/>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12699</xdr:colOff>
      <xdr:row>174</xdr:row>
      <xdr:rowOff>101600</xdr:rowOff>
    </xdr:from>
    <xdr:to>
      <xdr:col>26</xdr:col>
      <xdr:colOff>1131794</xdr:colOff>
      <xdr:row>177</xdr:row>
      <xdr:rowOff>33618</xdr:rowOff>
    </xdr:to>
    <xdr:sp macro="" textlink="">
      <xdr:nvSpPr>
        <xdr:cNvPr id="68" name="TextBox 67">
          <a:extLst>
            <a:ext uri="{FF2B5EF4-FFF2-40B4-BE49-F238E27FC236}">
              <a16:creationId xmlns:a16="http://schemas.microsoft.com/office/drawing/2014/main" id="{86E36F1A-9E32-4EB5-8BB6-ECFDA17458B8}"/>
            </a:ext>
          </a:extLst>
        </xdr:cNvPr>
        <xdr:cNvSpPr txBox="1"/>
      </xdr:nvSpPr>
      <xdr:spPr>
        <a:xfrm>
          <a:off x="16137964" y="31377218"/>
          <a:ext cx="1119095" cy="46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15. Enforcement HH</a:t>
          </a:r>
        </a:p>
      </xdr:txBody>
    </xdr:sp>
    <xdr:clientData/>
  </xdr:twoCellAnchor>
  <xdr:twoCellAnchor editAs="oneCell">
    <xdr:from>
      <xdr:col>2</xdr:col>
      <xdr:colOff>142875</xdr:colOff>
      <xdr:row>195</xdr:row>
      <xdr:rowOff>114300</xdr:rowOff>
    </xdr:from>
    <xdr:to>
      <xdr:col>14</xdr:col>
      <xdr:colOff>600075</xdr:colOff>
      <xdr:row>215</xdr:row>
      <xdr:rowOff>126535</xdr:rowOff>
    </xdr:to>
    <xdr:pic>
      <xdr:nvPicPr>
        <xdr:cNvPr id="39" name="Picture 38">
          <a:extLst>
            <a:ext uri="{FF2B5EF4-FFF2-40B4-BE49-F238E27FC236}">
              <a16:creationId xmlns:a16="http://schemas.microsoft.com/office/drawing/2014/main" id="{8B1BA343-B689-4EB3-9A34-C95FE354823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62075" y="35404425"/>
          <a:ext cx="7772400" cy="3631736"/>
        </a:xfrm>
        <a:prstGeom prst="rect">
          <a:avLst/>
        </a:prstGeom>
        <a:ln w="28575">
          <a:solidFill>
            <a:schemeClr val="tx1"/>
          </a:solidFill>
        </a:ln>
      </xdr:spPr>
    </xdr:pic>
    <xdr:clientData/>
  </xdr:twoCellAnchor>
  <xdr:twoCellAnchor>
    <xdr:from>
      <xdr:col>11</xdr:col>
      <xdr:colOff>418166</xdr:colOff>
      <xdr:row>201</xdr:row>
      <xdr:rowOff>2241</xdr:rowOff>
    </xdr:from>
    <xdr:to>
      <xdr:col>13</xdr:col>
      <xdr:colOff>508934</xdr:colOff>
      <xdr:row>203</xdr:row>
      <xdr:rowOff>102160</xdr:rowOff>
    </xdr:to>
    <xdr:sp macro="" textlink="">
      <xdr:nvSpPr>
        <xdr:cNvPr id="69" name="Arrow: Left 68">
          <a:extLst>
            <a:ext uri="{FF2B5EF4-FFF2-40B4-BE49-F238E27FC236}">
              <a16:creationId xmlns:a16="http://schemas.microsoft.com/office/drawing/2014/main" id="{362A54CF-F61E-4D60-99F1-E76FEB47F18A}"/>
            </a:ext>
          </a:extLst>
        </xdr:cNvPr>
        <xdr:cNvSpPr/>
      </xdr:nvSpPr>
      <xdr:spPr>
        <a:xfrm>
          <a:off x="7074460" y="36040359"/>
          <a:ext cx="1301003" cy="458507"/>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259415</xdr:colOff>
      <xdr:row>197</xdr:row>
      <xdr:rowOff>168836</xdr:rowOff>
    </xdr:from>
    <xdr:to>
      <xdr:col>14</xdr:col>
      <xdr:colOff>227666</xdr:colOff>
      <xdr:row>200</xdr:row>
      <xdr:rowOff>68916</xdr:rowOff>
    </xdr:to>
    <xdr:sp macro="" textlink="">
      <xdr:nvSpPr>
        <xdr:cNvPr id="70" name="TextBox 69">
          <a:extLst>
            <a:ext uri="{FF2B5EF4-FFF2-40B4-BE49-F238E27FC236}">
              <a16:creationId xmlns:a16="http://schemas.microsoft.com/office/drawing/2014/main" id="{AB67167C-8034-4387-87CF-9626CF11F8E0}"/>
            </a:ext>
          </a:extLst>
        </xdr:cNvPr>
        <xdr:cNvSpPr txBox="1"/>
      </xdr:nvSpPr>
      <xdr:spPr>
        <a:xfrm>
          <a:off x="7520827" y="35489777"/>
          <a:ext cx="1178486" cy="4379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16.Claiming any costs</a:t>
          </a:r>
        </a:p>
      </xdr:txBody>
    </xdr:sp>
    <xdr:clientData/>
  </xdr:twoCellAnchor>
  <xdr:twoCellAnchor>
    <xdr:from>
      <xdr:col>5</xdr:col>
      <xdr:colOff>68261</xdr:colOff>
      <xdr:row>5</xdr:row>
      <xdr:rowOff>25399</xdr:rowOff>
    </xdr:from>
    <xdr:to>
      <xdr:col>5</xdr:col>
      <xdr:colOff>357186</xdr:colOff>
      <xdr:row>6</xdr:row>
      <xdr:rowOff>44447</xdr:rowOff>
    </xdr:to>
    <xdr:sp macro="" textlink="">
      <xdr:nvSpPr>
        <xdr:cNvPr id="75" name="Text Box 3">
          <a:extLst>
            <a:ext uri="{FF2B5EF4-FFF2-40B4-BE49-F238E27FC236}">
              <a16:creationId xmlns:a16="http://schemas.microsoft.com/office/drawing/2014/main" id="{20F591D8-318D-4CBF-88FD-2919C9F79EDA}"/>
            </a:ext>
          </a:extLst>
        </xdr:cNvPr>
        <xdr:cNvSpPr txBox="1">
          <a:spLocks noChangeArrowheads="1"/>
        </xdr:cNvSpPr>
      </xdr:nvSpPr>
      <xdr:spPr bwMode="auto">
        <a:xfrm>
          <a:off x="3104355" y="918368"/>
          <a:ext cx="288925" cy="197642"/>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10</a:t>
          </a:r>
        </a:p>
      </xdr:txBody>
    </xdr:sp>
    <xdr:clientData/>
  </xdr:twoCellAnchor>
  <xdr:twoCellAnchor>
    <xdr:from>
      <xdr:col>5</xdr:col>
      <xdr:colOff>544512</xdr:colOff>
      <xdr:row>1</xdr:row>
      <xdr:rowOff>96838</xdr:rowOff>
    </xdr:from>
    <xdr:to>
      <xdr:col>6</xdr:col>
      <xdr:colOff>226218</xdr:colOff>
      <xdr:row>2</xdr:row>
      <xdr:rowOff>115886</xdr:rowOff>
    </xdr:to>
    <xdr:sp macro="" textlink="">
      <xdr:nvSpPr>
        <xdr:cNvPr id="76" name="Text Box 3">
          <a:extLst>
            <a:ext uri="{FF2B5EF4-FFF2-40B4-BE49-F238E27FC236}">
              <a16:creationId xmlns:a16="http://schemas.microsoft.com/office/drawing/2014/main" id="{753A089F-2B19-4317-8821-3E33028BEAB4}"/>
            </a:ext>
          </a:extLst>
        </xdr:cNvPr>
        <xdr:cNvSpPr txBox="1">
          <a:spLocks noChangeArrowheads="1"/>
        </xdr:cNvSpPr>
      </xdr:nvSpPr>
      <xdr:spPr bwMode="auto">
        <a:xfrm>
          <a:off x="3580606" y="275432"/>
          <a:ext cx="288925" cy="197642"/>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11</a:t>
          </a:r>
        </a:p>
      </xdr:txBody>
    </xdr:sp>
    <xdr:clientData/>
  </xdr:twoCellAnchor>
  <xdr:twoCellAnchor>
    <xdr:from>
      <xdr:col>5</xdr:col>
      <xdr:colOff>590569</xdr:colOff>
      <xdr:row>3</xdr:row>
      <xdr:rowOff>99657</xdr:rowOff>
    </xdr:from>
    <xdr:to>
      <xdr:col>6</xdr:col>
      <xdr:colOff>275450</xdr:colOff>
      <xdr:row>4</xdr:row>
      <xdr:rowOff>118705</xdr:rowOff>
    </xdr:to>
    <xdr:sp macro="" textlink="">
      <xdr:nvSpPr>
        <xdr:cNvPr id="77" name="Text Box 3">
          <a:extLst>
            <a:ext uri="{FF2B5EF4-FFF2-40B4-BE49-F238E27FC236}">
              <a16:creationId xmlns:a16="http://schemas.microsoft.com/office/drawing/2014/main" id="{3E5AAA31-58D6-4A6B-B900-7D2D63C60C8B}"/>
            </a:ext>
          </a:extLst>
        </xdr:cNvPr>
        <xdr:cNvSpPr txBox="1">
          <a:spLocks noChangeArrowheads="1"/>
        </xdr:cNvSpPr>
      </xdr:nvSpPr>
      <xdr:spPr bwMode="auto">
        <a:xfrm>
          <a:off x="3648595" y="641078"/>
          <a:ext cx="296487" cy="199522"/>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12</a:t>
          </a:r>
        </a:p>
      </xdr:txBody>
    </xdr:sp>
    <xdr:clientData/>
  </xdr:twoCellAnchor>
  <xdr:twoCellAnchor>
    <xdr:from>
      <xdr:col>5</xdr:col>
      <xdr:colOff>577682</xdr:colOff>
      <xdr:row>5</xdr:row>
      <xdr:rowOff>60493</xdr:rowOff>
    </xdr:from>
    <xdr:to>
      <xdr:col>6</xdr:col>
      <xdr:colOff>258176</xdr:colOff>
      <xdr:row>6</xdr:row>
      <xdr:rowOff>79542</xdr:rowOff>
    </xdr:to>
    <xdr:sp macro="" textlink="">
      <xdr:nvSpPr>
        <xdr:cNvPr id="78" name="Text Box 3">
          <a:extLst>
            <a:ext uri="{FF2B5EF4-FFF2-40B4-BE49-F238E27FC236}">
              <a16:creationId xmlns:a16="http://schemas.microsoft.com/office/drawing/2014/main" id="{66392CCF-783B-4AFA-9D94-F91E6A3AFB2B}"/>
            </a:ext>
          </a:extLst>
        </xdr:cNvPr>
        <xdr:cNvSpPr txBox="1">
          <a:spLocks noChangeArrowheads="1"/>
        </xdr:cNvSpPr>
      </xdr:nvSpPr>
      <xdr:spPr bwMode="auto">
        <a:xfrm>
          <a:off x="3635708" y="962861"/>
          <a:ext cx="292100" cy="199523"/>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13</a:t>
          </a:r>
        </a:p>
      </xdr:txBody>
    </xdr:sp>
    <xdr:clientData/>
  </xdr:twoCellAnchor>
  <xdr:twoCellAnchor>
    <xdr:from>
      <xdr:col>6</xdr:col>
      <xdr:colOff>482431</xdr:colOff>
      <xdr:row>1</xdr:row>
      <xdr:rowOff>80544</xdr:rowOff>
    </xdr:from>
    <xdr:to>
      <xdr:col>7</xdr:col>
      <xdr:colOff>162926</xdr:colOff>
      <xdr:row>2</xdr:row>
      <xdr:rowOff>99594</xdr:rowOff>
    </xdr:to>
    <xdr:sp macro="" textlink="">
      <xdr:nvSpPr>
        <xdr:cNvPr id="79" name="Text Box 3">
          <a:extLst>
            <a:ext uri="{FF2B5EF4-FFF2-40B4-BE49-F238E27FC236}">
              <a16:creationId xmlns:a16="http://schemas.microsoft.com/office/drawing/2014/main" id="{D56520AA-E198-44BE-9A29-3AD775844E22}"/>
            </a:ext>
          </a:extLst>
        </xdr:cNvPr>
        <xdr:cNvSpPr txBox="1">
          <a:spLocks noChangeArrowheads="1"/>
        </xdr:cNvSpPr>
      </xdr:nvSpPr>
      <xdr:spPr bwMode="auto">
        <a:xfrm>
          <a:off x="4152063" y="261018"/>
          <a:ext cx="292100" cy="199523"/>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14</a:t>
          </a:r>
        </a:p>
      </xdr:txBody>
    </xdr:sp>
    <xdr:clientData/>
  </xdr:twoCellAnchor>
  <xdr:twoCellAnchor>
    <xdr:from>
      <xdr:col>6</xdr:col>
      <xdr:colOff>512511</xdr:colOff>
      <xdr:row>5</xdr:row>
      <xdr:rowOff>25401</xdr:rowOff>
    </xdr:from>
    <xdr:to>
      <xdr:col>7</xdr:col>
      <xdr:colOff>193006</xdr:colOff>
      <xdr:row>6</xdr:row>
      <xdr:rowOff>44450</xdr:rowOff>
    </xdr:to>
    <xdr:sp macro="" textlink="">
      <xdr:nvSpPr>
        <xdr:cNvPr id="80" name="Text Box 3">
          <a:extLst>
            <a:ext uri="{FF2B5EF4-FFF2-40B4-BE49-F238E27FC236}">
              <a16:creationId xmlns:a16="http://schemas.microsoft.com/office/drawing/2014/main" id="{C3DAF88C-F182-4DB6-905B-8FA7280E30D8}"/>
            </a:ext>
          </a:extLst>
        </xdr:cNvPr>
        <xdr:cNvSpPr txBox="1">
          <a:spLocks noChangeArrowheads="1"/>
        </xdr:cNvSpPr>
      </xdr:nvSpPr>
      <xdr:spPr bwMode="auto">
        <a:xfrm>
          <a:off x="4182143" y="927769"/>
          <a:ext cx="292100" cy="199523"/>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15</a:t>
          </a:r>
        </a:p>
      </xdr:txBody>
    </xdr:sp>
    <xdr:clientData/>
  </xdr:twoCellAnchor>
  <xdr:twoCellAnchor>
    <xdr:from>
      <xdr:col>7</xdr:col>
      <xdr:colOff>492458</xdr:colOff>
      <xdr:row>4</xdr:row>
      <xdr:rowOff>175794</xdr:rowOff>
    </xdr:from>
    <xdr:to>
      <xdr:col>8</xdr:col>
      <xdr:colOff>172953</xdr:colOff>
      <xdr:row>6</xdr:row>
      <xdr:rowOff>14370</xdr:rowOff>
    </xdr:to>
    <xdr:sp macro="" textlink="">
      <xdr:nvSpPr>
        <xdr:cNvPr id="81" name="Text Box 3">
          <a:extLst>
            <a:ext uri="{FF2B5EF4-FFF2-40B4-BE49-F238E27FC236}">
              <a16:creationId xmlns:a16="http://schemas.microsoft.com/office/drawing/2014/main" id="{BED97365-BA07-468B-B7C7-CFFB84AF82BA}"/>
            </a:ext>
          </a:extLst>
        </xdr:cNvPr>
        <xdr:cNvSpPr txBox="1">
          <a:spLocks noChangeArrowheads="1"/>
        </xdr:cNvSpPr>
      </xdr:nvSpPr>
      <xdr:spPr bwMode="auto">
        <a:xfrm>
          <a:off x="4773695" y="897689"/>
          <a:ext cx="292100" cy="199523"/>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16</a:t>
          </a:r>
        </a:p>
      </xdr:txBody>
    </xdr:sp>
    <xdr:clientData/>
  </xdr:twoCellAnchor>
  <xdr:twoCellAnchor editAs="oneCell">
    <xdr:from>
      <xdr:col>18</xdr:col>
      <xdr:colOff>56028</xdr:colOff>
      <xdr:row>191</xdr:row>
      <xdr:rowOff>67235</xdr:rowOff>
    </xdr:from>
    <xdr:to>
      <xdr:col>25</xdr:col>
      <xdr:colOff>486395</xdr:colOff>
      <xdr:row>220</xdr:row>
      <xdr:rowOff>135302</xdr:rowOff>
    </xdr:to>
    <xdr:pic>
      <xdr:nvPicPr>
        <xdr:cNvPr id="6" name="Picture 5">
          <a:extLst>
            <a:ext uri="{FF2B5EF4-FFF2-40B4-BE49-F238E27FC236}">
              <a16:creationId xmlns:a16="http://schemas.microsoft.com/office/drawing/2014/main" id="{3CBA034C-6835-49FC-9AC7-DD699E960EF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0948146" y="34312411"/>
          <a:ext cx="4835773" cy="5267596"/>
        </a:xfrm>
        <a:prstGeom prst="rect">
          <a:avLst/>
        </a:prstGeom>
        <a:ln w="38100">
          <a:solidFill>
            <a:schemeClr val="tx1"/>
          </a:solidFill>
        </a:ln>
      </xdr:spPr>
    </xdr:pic>
    <xdr:clientData/>
  </xdr:twoCellAnchor>
  <xdr:twoCellAnchor>
    <xdr:from>
      <xdr:col>24</xdr:col>
      <xdr:colOff>41647</xdr:colOff>
      <xdr:row>195</xdr:row>
      <xdr:rowOff>132789</xdr:rowOff>
    </xdr:from>
    <xdr:to>
      <xdr:col>25</xdr:col>
      <xdr:colOff>740708</xdr:colOff>
      <xdr:row>198</xdr:row>
      <xdr:rowOff>56589</xdr:rowOff>
    </xdr:to>
    <xdr:sp macro="" textlink="">
      <xdr:nvSpPr>
        <xdr:cNvPr id="74" name="Arrow: Left 73">
          <a:extLst>
            <a:ext uri="{FF2B5EF4-FFF2-40B4-BE49-F238E27FC236}">
              <a16:creationId xmlns:a16="http://schemas.microsoft.com/office/drawing/2014/main" id="{1DD808A2-8ADE-41D8-8B72-FDEC22B3B912}"/>
            </a:ext>
          </a:extLst>
        </xdr:cNvPr>
        <xdr:cNvSpPr/>
      </xdr:nvSpPr>
      <xdr:spPr>
        <a:xfrm>
          <a:off x="14721353" y="35173583"/>
          <a:ext cx="1304179" cy="461682"/>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311895</xdr:colOff>
      <xdr:row>192</xdr:row>
      <xdr:rowOff>64059</xdr:rowOff>
    </xdr:from>
    <xdr:to>
      <xdr:col>26</xdr:col>
      <xdr:colOff>276971</xdr:colOff>
      <xdr:row>194</xdr:row>
      <xdr:rowOff>140259</xdr:rowOff>
    </xdr:to>
    <xdr:sp macro="" textlink="">
      <xdr:nvSpPr>
        <xdr:cNvPr id="82" name="TextBox 81">
          <a:extLst>
            <a:ext uri="{FF2B5EF4-FFF2-40B4-BE49-F238E27FC236}">
              <a16:creationId xmlns:a16="http://schemas.microsoft.com/office/drawing/2014/main" id="{6447B9C7-A642-4C14-8E78-A28C42C8C54D}"/>
            </a:ext>
          </a:extLst>
        </xdr:cNvPr>
        <xdr:cNvSpPr txBox="1"/>
      </xdr:nvSpPr>
      <xdr:spPr>
        <a:xfrm>
          <a:off x="14834719" y="34488530"/>
          <a:ext cx="1175311" cy="434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17.Use this service FP</a:t>
          </a:r>
        </a:p>
      </xdr:txBody>
    </xdr:sp>
    <xdr:clientData/>
  </xdr:twoCellAnchor>
  <xdr:twoCellAnchor editAs="oneCell">
    <xdr:from>
      <xdr:col>2</xdr:col>
      <xdr:colOff>33619</xdr:colOff>
      <xdr:row>217</xdr:row>
      <xdr:rowOff>156882</xdr:rowOff>
    </xdr:from>
    <xdr:to>
      <xdr:col>11</xdr:col>
      <xdr:colOff>83768</xdr:colOff>
      <xdr:row>258</xdr:row>
      <xdr:rowOff>124574</xdr:rowOff>
    </xdr:to>
    <xdr:pic>
      <xdr:nvPicPr>
        <xdr:cNvPr id="9" name="Picture 8">
          <a:extLst>
            <a:ext uri="{FF2B5EF4-FFF2-40B4-BE49-F238E27FC236}">
              <a16:creationId xmlns:a16="http://schemas.microsoft.com/office/drawing/2014/main" id="{4BEB877F-98B6-449C-B431-E3086AA8419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43854" y="39063706"/>
          <a:ext cx="5496208" cy="7312401"/>
        </a:xfrm>
        <a:prstGeom prst="rect">
          <a:avLst/>
        </a:prstGeom>
        <a:ln w="28575">
          <a:solidFill>
            <a:schemeClr val="tx1"/>
          </a:solidFill>
        </a:ln>
      </xdr:spPr>
    </xdr:pic>
    <xdr:clientData/>
  </xdr:twoCellAnchor>
  <xdr:twoCellAnchor>
    <xdr:from>
      <xdr:col>8</xdr:col>
      <xdr:colOff>425823</xdr:colOff>
      <xdr:row>223</xdr:row>
      <xdr:rowOff>107203</xdr:rowOff>
    </xdr:from>
    <xdr:to>
      <xdr:col>10</xdr:col>
      <xdr:colOff>532466</xdr:colOff>
      <xdr:row>226</xdr:row>
      <xdr:rowOff>37352</xdr:rowOff>
    </xdr:to>
    <xdr:sp macro="" textlink="">
      <xdr:nvSpPr>
        <xdr:cNvPr id="83" name="Arrow: Left 82">
          <a:extLst>
            <a:ext uri="{FF2B5EF4-FFF2-40B4-BE49-F238E27FC236}">
              <a16:creationId xmlns:a16="http://schemas.microsoft.com/office/drawing/2014/main" id="{EEC4C42A-2FA8-4964-B60D-F2CE315B35B4}"/>
            </a:ext>
          </a:extLst>
        </xdr:cNvPr>
        <xdr:cNvSpPr/>
      </xdr:nvSpPr>
      <xdr:spPr>
        <a:xfrm>
          <a:off x="5266764" y="40089791"/>
          <a:ext cx="1316878" cy="468032"/>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584012</xdr:colOff>
      <xdr:row>219</xdr:row>
      <xdr:rowOff>168088</xdr:rowOff>
    </xdr:from>
    <xdr:to>
      <xdr:col>11</xdr:col>
      <xdr:colOff>552263</xdr:colOff>
      <xdr:row>222</xdr:row>
      <xdr:rowOff>64994</xdr:rowOff>
    </xdr:to>
    <xdr:sp macro="" textlink="">
      <xdr:nvSpPr>
        <xdr:cNvPr id="84" name="TextBox 83">
          <a:extLst>
            <a:ext uri="{FF2B5EF4-FFF2-40B4-BE49-F238E27FC236}">
              <a16:creationId xmlns:a16="http://schemas.microsoft.com/office/drawing/2014/main" id="{03B39879-E939-43D5-A77B-63ADEA10E6E5}"/>
            </a:ext>
          </a:extLst>
        </xdr:cNvPr>
        <xdr:cNvSpPr txBox="1"/>
      </xdr:nvSpPr>
      <xdr:spPr>
        <a:xfrm>
          <a:off x="6030071" y="39433500"/>
          <a:ext cx="1178486" cy="434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18.Use this service HH</a:t>
          </a:r>
        </a:p>
      </xdr:txBody>
    </xdr:sp>
    <xdr:clientData/>
  </xdr:twoCellAnchor>
  <xdr:twoCellAnchor>
    <xdr:from>
      <xdr:col>9</xdr:col>
      <xdr:colOff>168088</xdr:colOff>
      <xdr:row>2</xdr:row>
      <xdr:rowOff>60513</xdr:rowOff>
    </xdr:from>
    <xdr:to>
      <xdr:col>9</xdr:col>
      <xdr:colOff>453700</xdr:colOff>
      <xdr:row>3</xdr:row>
      <xdr:rowOff>59334</xdr:rowOff>
    </xdr:to>
    <xdr:sp macro="" textlink="">
      <xdr:nvSpPr>
        <xdr:cNvPr id="90" name="Text Box 3">
          <a:extLst>
            <a:ext uri="{FF2B5EF4-FFF2-40B4-BE49-F238E27FC236}">
              <a16:creationId xmlns:a16="http://schemas.microsoft.com/office/drawing/2014/main" id="{37A8BB71-2178-410A-97F4-1323CB7C76EA}"/>
            </a:ext>
          </a:extLst>
        </xdr:cNvPr>
        <xdr:cNvSpPr txBox="1">
          <a:spLocks noChangeArrowheads="1"/>
        </xdr:cNvSpPr>
      </xdr:nvSpPr>
      <xdr:spPr bwMode="auto">
        <a:xfrm>
          <a:off x="5614147" y="419101"/>
          <a:ext cx="285612" cy="17811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17</a:t>
          </a:r>
        </a:p>
      </xdr:txBody>
    </xdr:sp>
    <xdr:clientData/>
  </xdr:twoCellAnchor>
  <xdr:twoCellAnchor>
    <xdr:from>
      <xdr:col>8</xdr:col>
      <xdr:colOff>496233</xdr:colOff>
      <xdr:row>5</xdr:row>
      <xdr:rowOff>79748</xdr:rowOff>
    </xdr:from>
    <xdr:to>
      <xdr:col>9</xdr:col>
      <xdr:colOff>176727</xdr:colOff>
      <xdr:row>6</xdr:row>
      <xdr:rowOff>84919</xdr:rowOff>
    </xdr:to>
    <xdr:sp macro="" textlink="">
      <xdr:nvSpPr>
        <xdr:cNvPr id="91" name="Text Box 3">
          <a:extLst>
            <a:ext uri="{FF2B5EF4-FFF2-40B4-BE49-F238E27FC236}">
              <a16:creationId xmlns:a16="http://schemas.microsoft.com/office/drawing/2014/main" id="{6BB3B2BB-CA02-411F-AC83-AA6003E9FEF7}"/>
            </a:ext>
          </a:extLst>
        </xdr:cNvPr>
        <xdr:cNvSpPr txBox="1">
          <a:spLocks noChangeArrowheads="1"/>
        </xdr:cNvSpPr>
      </xdr:nvSpPr>
      <xdr:spPr bwMode="auto">
        <a:xfrm>
          <a:off x="5337174" y="976219"/>
          <a:ext cx="285612" cy="18446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18</a:t>
          </a:r>
        </a:p>
      </xdr:txBody>
    </xdr:sp>
    <xdr:clientData/>
  </xdr:twoCellAnchor>
  <xdr:twoCellAnchor editAs="oneCell">
    <xdr:from>
      <xdr:col>13</xdr:col>
      <xdr:colOff>174439</xdr:colOff>
      <xdr:row>222</xdr:row>
      <xdr:rowOff>62380</xdr:rowOff>
    </xdr:from>
    <xdr:to>
      <xdr:col>22</xdr:col>
      <xdr:colOff>751665</xdr:colOff>
      <xdr:row>239</xdr:row>
      <xdr:rowOff>78413</xdr:rowOff>
    </xdr:to>
    <xdr:pic>
      <xdr:nvPicPr>
        <xdr:cNvPr id="31" name="Picture 30">
          <a:extLst>
            <a:ext uri="{FF2B5EF4-FFF2-40B4-BE49-F238E27FC236}">
              <a16:creationId xmlns:a16="http://schemas.microsoft.com/office/drawing/2014/main" id="{910173B1-BCC5-4042-AAAF-D2699DE21A2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040968" y="39944115"/>
          <a:ext cx="6029635" cy="3064033"/>
        </a:xfrm>
        <a:prstGeom prst="rect">
          <a:avLst/>
        </a:prstGeom>
        <a:ln w="38100">
          <a:solidFill>
            <a:schemeClr val="tx1"/>
          </a:solidFill>
        </a:ln>
      </xdr:spPr>
    </xdr:pic>
    <xdr:clientData/>
  </xdr:twoCellAnchor>
  <xdr:twoCellAnchor editAs="oneCell">
    <xdr:from>
      <xdr:col>13</xdr:col>
      <xdr:colOff>94503</xdr:colOff>
      <xdr:row>242</xdr:row>
      <xdr:rowOff>56030</xdr:rowOff>
    </xdr:from>
    <xdr:to>
      <xdr:col>22</xdr:col>
      <xdr:colOff>754282</xdr:colOff>
      <xdr:row>258</xdr:row>
      <xdr:rowOff>124349</xdr:rowOff>
    </xdr:to>
    <xdr:pic>
      <xdr:nvPicPr>
        <xdr:cNvPr id="61" name="Picture 60">
          <a:extLst>
            <a:ext uri="{FF2B5EF4-FFF2-40B4-BE49-F238E27FC236}">
              <a16:creationId xmlns:a16="http://schemas.microsoft.com/office/drawing/2014/main" id="{54CFA271-C305-43D1-A33C-EEA59C425F8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961032" y="43523648"/>
          <a:ext cx="6099488" cy="2937025"/>
        </a:xfrm>
        <a:prstGeom prst="rect">
          <a:avLst/>
        </a:prstGeom>
        <a:ln w="38100">
          <a:solidFill>
            <a:schemeClr val="tx1"/>
          </a:solidFill>
        </a:ln>
      </xdr:spPr>
    </xdr:pic>
    <xdr:clientData/>
  </xdr:twoCellAnchor>
  <xdr:twoCellAnchor>
    <xdr:from>
      <xdr:col>20</xdr:col>
      <xdr:colOff>44824</xdr:colOff>
      <xdr:row>233</xdr:row>
      <xdr:rowOff>134284</xdr:rowOff>
    </xdr:from>
    <xdr:to>
      <xdr:col>22</xdr:col>
      <xdr:colOff>151467</xdr:colOff>
      <xdr:row>236</xdr:row>
      <xdr:rowOff>70784</xdr:rowOff>
    </xdr:to>
    <xdr:sp macro="" textlink="">
      <xdr:nvSpPr>
        <xdr:cNvPr id="85" name="Arrow: Left 84">
          <a:extLst>
            <a:ext uri="{FF2B5EF4-FFF2-40B4-BE49-F238E27FC236}">
              <a16:creationId xmlns:a16="http://schemas.microsoft.com/office/drawing/2014/main" id="{54EB9121-5DC1-4D8F-8FAA-73FA33D6467E}"/>
            </a:ext>
          </a:extLst>
        </xdr:cNvPr>
        <xdr:cNvSpPr/>
      </xdr:nvSpPr>
      <xdr:spPr>
        <a:xfrm>
          <a:off x="12147177" y="41988255"/>
          <a:ext cx="1316878" cy="474382"/>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492685</xdr:colOff>
      <xdr:row>230</xdr:row>
      <xdr:rowOff>143997</xdr:rowOff>
    </xdr:from>
    <xdr:to>
      <xdr:col>22</xdr:col>
      <xdr:colOff>601943</xdr:colOff>
      <xdr:row>233</xdr:row>
      <xdr:rowOff>40902</xdr:rowOff>
    </xdr:to>
    <xdr:sp macro="" textlink="">
      <xdr:nvSpPr>
        <xdr:cNvPr id="86" name="TextBox 85">
          <a:extLst>
            <a:ext uri="{FF2B5EF4-FFF2-40B4-BE49-F238E27FC236}">
              <a16:creationId xmlns:a16="http://schemas.microsoft.com/office/drawing/2014/main" id="{5B966F9C-B1A7-4243-BD99-4512B2B845E4}"/>
            </a:ext>
          </a:extLst>
        </xdr:cNvPr>
        <xdr:cNvSpPr txBox="1"/>
      </xdr:nvSpPr>
      <xdr:spPr>
        <a:xfrm>
          <a:off x="12595038" y="41460085"/>
          <a:ext cx="1319493" cy="434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19. Application</a:t>
          </a:r>
          <a:r>
            <a:rPr lang="en-GB" sz="1000" baseline="0">
              <a:solidFill>
                <a:srgbClr val="FF0000"/>
              </a:solidFill>
            </a:rPr>
            <a:t> number full planning</a:t>
          </a:r>
          <a:endParaRPr lang="en-GB" sz="1000">
            <a:solidFill>
              <a:srgbClr val="FF0000"/>
            </a:solidFill>
          </a:endParaRPr>
        </a:p>
      </xdr:txBody>
    </xdr:sp>
    <xdr:clientData/>
  </xdr:twoCellAnchor>
  <xdr:twoCellAnchor>
    <xdr:from>
      <xdr:col>20</xdr:col>
      <xdr:colOff>184150</xdr:colOff>
      <xdr:row>252</xdr:row>
      <xdr:rowOff>99172</xdr:rowOff>
    </xdr:from>
    <xdr:to>
      <xdr:col>22</xdr:col>
      <xdr:colOff>281268</xdr:colOff>
      <xdr:row>255</xdr:row>
      <xdr:rowOff>32497</xdr:rowOff>
    </xdr:to>
    <xdr:sp macro="" textlink="">
      <xdr:nvSpPr>
        <xdr:cNvPr id="87" name="Arrow: Left 86">
          <a:extLst>
            <a:ext uri="{FF2B5EF4-FFF2-40B4-BE49-F238E27FC236}">
              <a16:creationId xmlns:a16="http://schemas.microsoft.com/office/drawing/2014/main" id="{2DB5297C-9435-4E02-A900-7C41B9CFF6FB}"/>
            </a:ext>
          </a:extLst>
        </xdr:cNvPr>
        <xdr:cNvSpPr/>
      </xdr:nvSpPr>
      <xdr:spPr>
        <a:xfrm>
          <a:off x="12286503" y="45359731"/>
          <a:ext cx="1307353" cy="471207"/>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540684</xdr:colOff>
      <xdr:row>250</xdr:row>
      <xdr:rowOff>39967</xdr:rowOff>
    </xdr:from>
    <xdr:to>
      <xdr:col>22</xdr:col>
      <xdr:colOff>640417</xdr:colOff>
      <xdr:row>252</xdr:row>
      <xdr:rowOff>106642</xdr:rowOff>
    </xdr:to>
    <xdr:sp macro="" textlink="">
      <xdr:nvSpPr>
        <xdr:cNvPr id="88" name="TextBox 87">
          <a:extLst>
            <a:ext uri="{FF2B5EF4-FFF2-40B4-BE49-F238E27FC236}">
              <a16:creationId xmlns:a16="http://schemas.microsoft.com/office/drawing/2014/main" id="{A1E0967A-5849-4413-B67D-3D12F4206D29}"/>
            </a:ext>
          </a:extLst>
        </xdr:cNvPr>
        <xdr:cNvSpPr txBox="1"/>
      </xdr:nvSpPr>
      <xdr:spPr>
        <a:xfrm>
          <a:off x="12643037" y="44941938"/>
          <a:ext cx="1309968" cy="4252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20. Application</a:t>
          </a:r>
          <a:r>
            <a:rPr lang="en-GB" sz="1000" baseline="0">
              <a:solidFill>
                <a:srgbClr val="FF0000"/>
              </a:solidFill>
            </a:rPr>
            <a:t> number householder</a:t>
          </a:r>
          <a:endParaRPr lang="en-GB" sz="1000">
            <a:solidFill>
              <a:srgbClr val="FF0000"/>
            </a:solidFill>
          </a:endParaRPr>
        </a:p>
      </xdr:txBody>
    </xdr:sp>
    <xdr:clientData/>
  </xdr:twoCellAnchor>
  <xdr:twoCellAnchor editAs="oneCell">
    <xdr:from>
      <xdr:col>24</xdr:col>
      <xdr:colOff>336177</xdr:colOff>
      <xdr:row>243</xdr:row>
      <xdr:rowOff>33618</xdr:rowOff>
    </xdr:from>
    <xdr:to>
      <xdr:col>28</xdr:col>
      <xdr:colOff>526375</xdr:colOff>
      <xdr:row>257</xdr:row>
      <xdr:rowOff>66805</xdr:rowOff>
    </xdr:to>
    <xdr:pic>
      <xdr:nvPicPr>
        <xdr:cNvPr id="71" name="Picture 70">
          <a:extLst>
            <a:ext uri="{FF2B5EF4-FFF2-40B4-BE49-F238E27FC236}">
              <a16:creationId xmlns:a16="http://schemas.microsoft.com/office/drawing/2014/main" id="{FFD7BE30-BEA5-4084-BCF4-F92C6EEDC95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5015883" y="43680530"/>
          <a:ext cx="5019933" cy="2536955"/>
        </a:xfrm>
        <a:prstGeom prst="rect">
          <a:avLst/>
        </a:prstGeom>
        <a:ln w="38100">
          <a:solidFill>
            <a:schemeClr val="tx1"/>
          </a:solidFill>
        </a:ln>
      </xdr:spPr>
    </xdr:pic>
    <xdr:clientData/>
  </xdr:twoCellAnchor>
  <xdr:twoCellAnchor>
    <xdr:from>
      <xdr:col>26</xdr:col>
      <xdr:colOff>2473325</xdr:colOff>
      <xdr:row>252</xdr:row>
      <xdr:rowOff>169583</xdr:rowOff>
    </xdr:from>
    <xdr:to>
      <xdr:col>28</xdr:col>
      <xdr:colOff>402852</xdr:colOff>
      <xdr:row>255</xdr:row>
      <xdr:rowOff>87033</xdr:rowOff>
    </xdr:to>
    <xdr:sp macro="" textlink="">
      <xdr:nvSpPr>
        <xdr:cNvPr id="92" name="Arrow: Left 91">
          <a:extLst>
            <a:ext uri="{FF2B5EF4-FFF2-40B4-BE49-F238E27FC236}">
              <a16:creationId xmlns:a16="http://schemas.microsoft.com/office/drawing/2014/main" id="{10ABD4CC-5A9E-4556-98FC-25C6626D6F99}"/>
            </a:ext>
          </a:extLst>
        </xdr:cNvPr>
        <xdr:cNvSpPr/>
      </xdr:nvSpPr>
      <xdr:spPr>
        <a:xfrm>
          <a:off x="18598590" y="45430142"/>
          <a:ext cx="1313703" cy="455332"/>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2551206</xdr:colOff>
      <xdr:row>249</xdr:row>
      <xdr:rowOff>142502</xdr:rowOff>
    </xdr:from>
    <xdr:to>
      <xdr:col>28</xdr:col>
      <xdr:colOff>473823</xdr:colOff>
      <xdr:row>252</xdr:row>
      <xdr:rowOff>36232</xdr:rowOff>
    </xdr:to>
    <xdr:sp macro="" textlink="">
      <xdr:nvSpPr>
        <xdr:cNvPr id="93" name="TextBox 92">
          <a:extLst>
            <a:ext uri="{FF2B5EF4-FFF2-40B4-BE49-F238E27FC236}">
              <a16:creationId xmlns:a16="http://schemas.microsoft.com/office/drawing/2014/main" id="{402CB538-E2F1-467A-9439-4A5A78136F63}"/>
            </a:ext>
          </a:extLst>
        </xdr:cNvPr>
        <xdr:cNvSpPr txBox="1"/>
      </xdr:nvSpPr>
      <xdr:spPr>
        <a:xfrm>
          <a:off x="18676471" y="44865178"/>
          <a:ext cx="1306793" cy="431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22. Application</a:t>
          </a:r>
          <a:r>
            <a:rPr lang="en-GB" sz="1000" baseline="0">
              <a:solidFill>
                <a:srgbClr val="FF0000"/>
              </a:solidFill>
            </a:rPr>
            <a:t> number householder</a:t>
          </a:r>
          <a:endParaRPr lang="en-GB" sz="1000">
            <a:solidFill>
              <a:srgbClr val="FF0000"/>
            </a:solidFill>
          </a:endParaRPr>
        </a:p>
      </xdr:txBody>
    </xdr:sp>
    <xdr:clientData/>
  </xdr:twoCellAnchor>
  <xdr:twoCellAnchor editAs="oneCell">
    <xdr:from>
      <xdr:col>24</xdr:col>
      <xdr:colOff>44824</xdr:colOff>
      <xdr:row>222</xdr:row>
      <xdr:rowOff>78442</xdr:rowOff>
    </xdr:from>
    <xdr:to>
      <xdr:col>28</xdr:col>
      <xdr:colOff>158818</xdr:colOff>
      <xdr:row>237</xdr:row>
      <xdr:rowOff>103796</xdr:rowOff>
    </xdr:to>
    <xdr:pic>
      <xdr:nvPicPr>
        <xdr:cNvPr id="73" name="Picture 72">
          <a:extLst>
            <a:ext uri="{FF2B5EF4-FFF2-40B4-BE49-F238E27FC236}">
              <a16:creationId xmlns:a16="http://schemas.microsoft.com/office/drawing/2014/main" id="{BD1F4783-B135-43BE-926D-89C6B4F346DF}"/>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4724530" y="39960177"/>
          <a:ext cx="4943729" cy="2721115"/>
        </a:xfrm>
        <a:prstGeom prst="rect">
          <a:avLst/>
        </a:prstGeom>
        <a:ln w="38100">
          <a:solidFill>
            <a:schemeClr val="tx1"/>
          </a:solidFill>
        </a:ln>
      </xdr:spPr>
    </xdr:pic>
    <xdr:clientData/>
  </xdr:twoCellAnchor>
  <xdr:twoCellAnchor>
    <xdr:from>
      <xdr:col>26</xdr:col>
      <xdr:colOff>1549587</xdr:colOff>
      <xdr:row>234</xdr:row>
      <xdr:rowOff>46319</xdr:rowOff>
    </xdr:from>
    <xdr:to>
      <xdr:col>27</xdr:col>
      <xdr:colOff>77881</xdr:colOff>
      <xdr:row>236</xdr:row>
      <xdr:rowOff>152588</xdr:rowOff>
    </xdr:to>
    <xdr:sp macro="" textlink="">
      <xdr:nvSpPr>
        <xdr:cNvPr id="94" name="Arrow: Left 93">
          <a:extLst>
            <a:ext uri="{FF2B5EF4-FFF2-40B4-BE49-F238E27FC236}">
              <a16:creationId xmlns:a16="http://schemas.microsoft.com/office/drawing/2014/main" id="{3BC12C9E-8231-4325-A734-CDD633C9AF04}"/>
            </a:ext>
          </a:extLst>
        </xdr:cNvPr>
        <xdr:cNvSpPr/>
      </xdr:nvSpPr>
      <xdr:spPr>
        <a:xfrm>
          <a:off x="17674852" y="42079584"/>
          <a:ext cx="1307353" cy="464857"/>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2154144</xdr:colOff>
      <xdr:row>231</xdr:row>
      <xdr:rowOff>164914</xdr:rowOff>
    </xdr:from>
    <xdr:to>
      <xdr:col>28</xdr:col>
      <xdr:colOff>76761</xdr:colOff>
      <xdr:row>234</xdr:row>
      <xdr:rowOff>58644</xdr:rowOff>
    </xdr:to>
    <xdr:sp macro="" textlink="">
      <xdr:nvSpPr>
        <xdr:cNvPr id="95" name="TextBox 94">
          <a:extLst>
            <a:ext uri="{FF2B5EF4-FFF2-40B4-BE49-F238E27FC236}">
              <a16:creationId xmlns:a16="http://schemas.microsoft.com/office/drawing/2014/main" id="{F5130280-FAA0-4D4D-8A41-CBC55DCFB332}"/>
            </a:ext>
          </a:extLst>
        </xdr:cNvPr>
        <xdr:cNvSpPr txBox="1"/>
      </xdr:nvSpPr>
      <xdr:spPr>
        <a:xfrm>
          <a:off x="18279409" y="41660296"/>
          <a:ext cx="1306793" cy="431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21. Application</a:t>
          </a:r>
          <a:r>
            <a:rPr lang="en-GB" sz="1000" baseline="0">
              <a:solidFill>
                <a:srgbClr val="FF0000"/>
              </a:solidFill>
            </a:rPr>
            <a:t> number full planning</a:t>
          </a:r>
          <a:endParaRPr lang="en-GB" sz="100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granted-or-refused" TargetMode="External"/><Relationship Id="rId2" Type="http://schemas.openxmlformats.org/officeDocument/2006/relationships/hyperlink" Target="https://appeals-service-test.planninginspectorate.gov.uk/before-you-start/granted-or-refused" TargetMode="External"/><Relationship Id="rId1" Type="http://schemas.openxmlformats.org/officeDocument/2006/relationships/hyperlink" Target="https://appeals-service-test.planninginspectorate.gov.uk/before-you-start/granted-or-refused" TargetMode="External"/><Relationship Id="rId5" Type="http://schemas.openxmlformats.org/officeDocument/2006/relationships/hyperlink" Target="https://appeals-service-test.planninginspectorate.gov.uk/before-you-start/granted-or-refused" TargetMode="External"/><Relationship Id="rId4" Type="http://schemas.openxmlformats.org/officeDocument/2006/relationships/hyperlink" Target="https://appeals-service-test.planninginspectorate.gov.uk/before-you-start/granted-or-refuse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granted-or-refused-householder" TargetMode="External"/><Relationship Id="rId2" Type="http://schemas.openxmlformats.org/officeDocument/2006/relationships/hyperlink" Target="https://appeals-service-test.planninginspectorate.gov.uk/before-you-start/granted-or-refused-householder" TargetMode="External"/><Relationship Id="rId1" Type="http://schemas.openxmlformats.org/officeDocument/2006/relationships/hyperlink" Target="https://appeals-service-test.planninginspectorate.gov.uk/before-you-start/granted-or-refused-householder" TargetMode="External"/><Relationship Id="rId5" Type="http://schemas.openxmlformats.org/officeDocument/2006/relationships/hyperlink" Target="https://appeals-service-test.planninginspectorate.gov.uk/before-you-start/granted-or-refused-householder" TargetMode="External"/><Relationship Id="rId4" Type="http://schemas.openxmlformats.org/officeDocument/2006/relationships/hyperlink" Target="https://appeals-service-test.planninginspectorate.gov.uk/before-you-start/granted-or-refused-householder"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decision-date" TargetMode="External"/><Relationship Id="rId2" Type="http://schemas.openxmlformats.org/officeDocument/2006/relationships/hyperlink" Target="https://appeals-service-test.planninginspectorate.gov.uk/before-you-start/decision-date" TargetMode="External"/><Relationship Id="rId1" Type="http://schemas.openxmlformats.org/officeDocument/2006/relationships/hyperlink" Target="https://appeals-service-test.planninginspectorate.gov.uk/before-you-start/decision-date" TargetMode="External"/><Relationship Id="rId5" Type="http://schemas.openxmlformats.org/officeDocument/2006/relationships/printerSettings" Target="../printerSettings/printerSettings7.bin"/><Relationship Id="rId4" Type="http://schemas.openxmlformats.org/officeDocument/2006/relationships/hyperlink" Target="https://appeals-service-test.planninginspectorate.gov.uk/before-you-start/decision-date"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date-decision-due" TargetMode="External"/><Relationship Id="rId2" Type="http://schemas.openxmlformats.org/officeDocument/2006/relationships/hyperlink" Target="https://appeals-service-test.planninginspectorate.gov.uk/before-you-start/date-decision-due" TargetMode="External"/><Relationship Id="rId1" Type="http://schemas.openxmlformats.org/officeDocument/2006/relationships/hyperlink" Target="https://appeals-service-test.planninginspectorate.gov.uk/before-you-start/date-decision-due" TargetMode="External"/><Relationship Id="rId5" Type="http://schemas.openxmlformats.org/officeDocument/2006/relationships/printerSettings" Target="../printerSettings/printerSettings8.bin"/><Relationship Id="rId4" Type="http://schemas.openxmlformats.org/officeDocument/2006/relationships/hyperlink" Target="https://appeals-service-test.planninginspectorate.gov.uk/before-you-start/date-decision-due"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date-decision-due" TargetMode="External"/><Relationship Id="rId2" Type="http://schemas.openxmlformats.org/officeDocument/2006/relationships/hyperlink" Target="https://appeals-service-test.planninginspectorate.gov.uk/before-you-start/date-decision-due" TargetMode="External"/><Relationship Id="rId1" Type="http://schemas.openxmlformats.org/officeDocument/2006/relationships/hyperlink" Target="https://appeals-service-test.planninginspectorate.gov.uk/before-you-start/date-decision-due" TargetMode="External"/><Relationship Id="rId5" Type="http://schemas.openxmlformats.org/officeDocument/2006/relationships/printerSettings" Target="../printerSettings/printerSettings9.bin"/><Relationship Id="rId4" Type="http://schemas.openxmlformats.org/officeDocument/2006/relationships/hyperlink" Target="https://appeals-service-test.planninginspectorate.gov.uk/before-you-start/date-decision-due"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decision-date-householder" TargetMode="External"/><Relationship Id="rId2" Type="http://schemas.openxmlformats.org/officeDocument/2006/relationships/hyperlink" Target="https://appeals-service-test.planninginspectorate.gov.uk/before-you-start/decision-date-householder" TargetMode="External"/><Relationship Id="rId1" Type="http://schemas.openxmlformats.org/officeDocument/2006/relationships/hyperlink" Target="https://appeals-service-test.planninginspectorate.gov.uk/before-you-start/decision-date-householder" TargetMode="External"/><Relationship Id="rId5" Type="http://schemas.openxmlformats.org/officeDocument/2006/relationships/printerSettings" Target="../printerSettings/printerSettings10.bin"/><Relationship Id="rId4" Type="http://schemas.openxmlformats.org/officeDocument/2006/relationships/hyperlink" Target="https://appeals-service-test.planninginspectorate.gov.uk/before-you-start/decision-date-householder"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can-use-service" TargetMode="External"/><Relationship Id="rId2" Type="http://schemas.openxmlformats.org/officeDocument/2006/relationships/hyperlink" Target="https://appeals-service-test.planninginspectorate.gov.uk/before-you-start/enforcement-notice" TargetMode="External"/><Relationship Id="rId1" Type="http://schemas.openxmlformats.org/officeDocument/2006/relationships/hyperlink" Target="https://appeals-service-test.planninginspectorate.gov.uk/before-you-start/enforcement-notice" TargetMode="External"/><Relationship Id="rId5" Type="http://schemas.openxmlformats.org/officeDocument/2006/relationships/printerSettings" Target="../printerSettings/printerSettings11.bin"/><Relationship Id="rId4" Type="http://schemas.openxmlformats.org/officeDocument/2006/relationships/hyperlink" Target="https://appeals-service-test.planninginspectorate.gov.uk/before-you-start/use-existing-service-enforcement-notic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can-use-service" TargetMode="External"/><Relationship Id="rId2" Type="http://schemas.openxmlformats.org/officeDocument/2006/relationships/hyperlink" Target="https://appeals-service-test.planninginspectorate.gov.uk/before-you-start/enforcement-notice-householder" TargetMode="External"/><Relationship Id="rId1" Type="http://schemas.openxmlformats.org/officeDocument/2006/relationships/hyperlink" Target="https://appeals-service-test.planninginspectorate.gov.uk/before-you-start/enforcement-notice-householder" TargetMode="External"/><Relationship Id="rId5" Type="http://schemas.openxmlformats.org/officeDocument/2006/relationships/printerSettings" Target="../printerSettings/printerSettings12.bin"/><Relationship Id="rId4" Type="http://schemas.openxmlformats.org/officeDocument/2006/relationships/hyperlink" Target="https://appeals-service-test.planninginspectorate.gov.uk/before-you-start/use-existing-service-enforcement-notice"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use-existing-service-costs" TargetMode="External"/><Relationship Id="rId2" Type="http://schemas.openxmlformats.org/officeDocument/2006/relationships/hyperlink" Target="https://appeals-service-test.planninginspectorate.gov.uk/before-you-start/claiming-costs-householder" TargetMode="External"/><Relationship Id="rId1" Type="http://schemas.openxmlformats.org/officeDocument/2006/relationships/hyperlink" Target="https://appeals-service-test.planninginspectorate.gov.uk/before-you-start/claiming-costs-householder" TargetMode="External"/><Relationship Id="rId5" Type="http://schemas.openxmlformats.org/officeDocument/2006/relationships/printerSettings" Target="../printerSettings/printerSettings13.bin"/><Relationship Id="rId4" Type="http://schemas.openxmlformats.org/officeDocument/2006/relationships/hyperlink" Target="https://appeals-service-test.planninginspectorate.gov.uk/before-you-start/can-use-service"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appeals-service-test.planninginspectorate.gov.uk/before-you-start/can-use-service" TargetMode="External"/><Relationship Id="rId3" Type="http://schemas.openxmlformats.org/officeDocument/2006/relationships/hyperlink" Target="https://appeals-service-test.planninginspectorate.gov.uk/before-you-start/can-use-service" TargetMode="External"/><Relationship Id="rId7" Type="http://schemas.openxmlformats.org/officeDocument/2006/relationships/hyperlink" Target="https://appeals-service-test.planninginspectorate.gov.uk/before-you-start/can-use-service" TargetMode="External"/><Relationship Id="rId2" Type="http://schemas.openxmlformats.org/officeDocument/2006/relationships/hyperlink" Target="https://appeals-service-test.planninginspectorate.gov.uk/before-you-start/can-use-service" TargetMode="External"/><Relationship Id="rId1" Type="http://schemas.openxmlformats.org/officeDocument/2006/relationships/hyperlink" Target="https://appeals-service-test.planninginspectorate.gov.uk/before-you-start/can-use-service" TargetMode="External"/><Relationship Id="rId6" Type="http://schemas.openxmlformats.org/officeDocument/2006/relationships/hyperlink" Target="https://appeals-service-test.planninginspectorate.gov.uk/before-you-start/can-use-service" TargetMode="External"/><Relationship Id="rId11" Type="http://schemas.openxmlformats.org/officeDocument/2006/relationships/printerSettings" Target="../printerSettings/printerSettings14.bin"/><Relationship Id="rId5" Type="http://schemas.openxmlformats.org/officeDocument/2006/relationships/hyperlink" Target="https://appeals-service-test.planninginspectorate.gov.uk/before-you-start/can-use-service" TargetMode="External"/><Relationship Id="rId10" Type="http://schemas.openxmlformats.org/officeDocument/2006/relationships/hyperlink" Target="https://appeals-service-test.planninginspectorate.gov.uk/before-you-start/can-use-service" TargetMode="External"/><Relationship Id="rId4" Type="http://schemas.openxmlformats.org/officeDocument/2006/relationships/hyperlink" Target="https://appeals-service-test.planninginspectorate.gov.uk/before-you-start/can-use-service" TargetMode="External"/><Relationship Id="rId9" Type="http://schemas.openxmlformats.org/officeDocument/2006/relationships/hyperlink" Target="https://appeals-service-test.planninginspectorate.gov.uk/before-you-start/can-use-service"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wesi.gepi-attee@planninginspectorate.gov.uk"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appeals-service-test.planninginspectorate.gov.uk/before-you-start/can-use-service" TargetMode="External"/><Relationship Id="rId3" Type="http://schemas.openxmlformats.org/officeDocument/2006/relationships/hyperlink" Target="https://appeals-service-test.planninginspectorate.gov.uk/before-you-start/can-use-service" TargetMode="External"/><Relationship Id="rId7" Type="http://schemas.openxmlformats.org/officeDocument/2006/relationships/hyperlink" Target="https://appeals-service-test.planninginspectorate.gov.uk/before-you-start/can-use-service" TargetMode="External"/><Relationship Id="rId12" Type="http://schemas.openxmlformats.org/officeDocument/2006/relationships/printerSettings" Target="../printerSettings/printerSettings15.bin"/><Relationship Id="rId2" Type="http://schemas.openxmlformats.org/officeDocument/2006/relationships/hyperlink" Target="https://appeals-service-test.planninginspectorate.gov.uk/before-you-start/can-use-service" TargetMode="External"/><Relationship Id="rId1" Type="http://schemas.openxmlformats.org/officeDocument/2006/relationships/hyperlink" Target="https://appeals-service-test.planninginspectorate.gov.uk/before-you-start/can-use-service" TargetMode="External"/><Relationship Id="rId6" Type="http://schemas.openxmlformats.org/officeDocument/2006/relationships/hyperlink" Target="https://appeals-service-test.planninginspectorate.gov.uk/before-you-start/can-use-service" TargetMode="External"/><Relationship Id="rId11" Type="http://schemas.openxmlformats.org/officeDocument/2006/relationships/hyperlink" Target="https://appeals-service-test.planninginspectorate.gov.uk/before-you-start/can-use-service" TargetMode="External"/><Relationship Id="rId5" Type="http://schemas.openxmlformats.org/officeDocument/2006/relationships/hyperlink" Target="https://appeals-service-test.planninginspectorate.gov.uk/before-you-start/can-use-service" TargetMode="External"/><Relationship Id="rId10" Type="http://schemas.openxmlformats.org/officeDocument/2006/relationships/hyperlink" Target="https://appeals-service-test.planninginspectorate.gov.uk/before-you-start/can-use-service" TargetMode="External"/><Relationship Id="rId4" Type="http://schemas.openxmlformats.org/officeDocument/2006/relationships/hyperlink" Target="https://appeals-service-test.planninginspectorate.gov.uk/before-you-start/can-use-service" TargetMode="External"/><Relationship Id="rId9" Type="http://schemas.openxmlformats.org/officeDocument/2006/relationships/hyperlink" Target="https://appeals-service-test.planninginspectorate.gov.uk/before-you-start/can-use-servic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appeals-service-test.planninginspectorate.gov.uk/full-appeal/submit-appeal/planning-application-number" TargetMode="External"/><Relationship Id="rId2" Type="http://schemas.openxmlformats.org/officeDocument/2006/relationships/hyperlink" Target="https://appeals-service-test.planninginspectorate.gov.uk/full-appeal/submit-appeal/email-address" TargetMode="External"/><Relationship Id="rId1" Type="http://schemas.openxmlformats.org/officeDocument/2006/relationships/hyperlink" Target="https://appeals-service-test.planninginspectorate.gov.uk/full-appeal/submit-appeal/planning-application-number" TargetMode="External"/><Relationship Id="rId5" Type="http://schemas.openxmlformats.org/officeDocument/2006/relationships/printerSettings" Target="../printerSettings/printerSettings16.bin"/><Relationship Id="rId4" Type="http://schemas.openxmlformats.org/officeDocument/2006/relationships/hyperlink" Target="https://appeals-service-test.planninginspectorate.gov.uk/full-appeal/submit-appeal/planning-application-number"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appeals-service-test.planninginspectorate.gov.uk/appeal-householder-decision/planning-application-number" TargetMode="External"/><Relationship Id="rId2" Type="http://schemas.openxmlformats.org/officeDocument/2006/relationships/hyperlink" Target="https://appeals-service-test.planninginspectorate.gov.uk/appeal-householder-decision/confirm-email-address" TargetMode="External"/><Relationship Id="rId1" Type="http://schemas.openxmlformats.org/officeDocument/2006/relationships/hyperlink" Target="https://appeals-service-test.planninginspectorate.gov.uk/appeal-householder-decision/planning-application-number" TargetMode="External"/><Relationship Id="rId5" Type="http://schemas.openxmlformats.org/officeDocument/2006/relationships/printerSettings" Target="../printerSettings/printerSettings17.bin"/><Relationship Id="rId4" Type="http://schemas.openxmlformats.org/officeDocument/2006/relationships/hyperlink" Target="https://appeals-service-test.planninginspectorate.gov.uk/appeal-householder-decision/planning-application-number"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appeals-service-test.planninginspectorate.gov.uk/full-appeal/submit-appeal/planning-application-number" TargetMode="External"/><Relationship Id="rId2" Type="http://schemas.openxmlformats.org/officeDocument/2006/relationships/hyperlink" Target="https://appeals-service-test.planninginspectorate.gov.uk/full-appeal/submit-appeal/email-address" TargetMode="External"/><Relationship Id="rId1" Type="http://schemas.openxmlformats.org/officeDocument/2006/relationships/hyperlink" Target="https://appeals-service-test.planninginspectorate.gov.uk/full-appeal/submit-appeal/email-address" TargetMode="External"/><Relationship Id="rId6" Type="http://schemas.openxmlformats.org/officeDocument/2006/relationships/printerSettings" Target="../printerSettings/printerSettings18.bin"/><Relationship Id="rId5" Type="http://schemas.openxmlformats.org/officeDocument/2006/relationships/hyperlink" Target="https://appeals-service-test.planninginspectorate.gov.uk/full-appeal/submit-appeal/email-address" TargetMode="External"/><Relationship Id="rId4" Type="http://schemas.openxmlformats.org/officeDocument/2006/relationships/hyperlink" Target="https://appeals-service-test.planninginspectorate.gov.uk/full-appeal/submit-appeal/planning-application-number"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can-use-service" TargetMode="External"/><Relationship Id="rId2" Type="http://schemas.openxmlformats.org/officeDocument/2006/relationships/hyperlink" Target="https://appeals-service-test.planninginspectorate.gov.uk/appeal-householder-decision/confirm-email-address" TargetMode="External"/><Relationship Id="rId1" Type="http://schemas.openxmlformats.org/officeDocument/2006/relationships/hyperlink" Target="https://appeals-service-test.planninginspectorate.gov.uk/appeal-householder-decision/email-address" TargetMode="External"/><Relationship Id="rId6" Type="http://schemas.openxmlformats.org/officeDocument/2006/relationships/printerSettings" Target="../printerSettings/printerSettings19.bin"/><Relationship Id="rId5" Type="http://schemas.openxmlformats.org/officeDocument/2006/relationships/hyperlink" Target="https://appeals-service-test.planninginspectorate.gov.uk/appeal-householder-decision/email-address" TargetMode="External"/><Relationship Id="rId4" Type="http://schemas.openxmlformats.org/officeDocument/2006/relationships/hyperlink" Target="https://appeals-service-test.planninginspectorate.gov.uk/appeal-householder-decision/confirm-email-address"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appeals-service-test.planninginspectorate.gov.uk/full-appeal/submit-appeal/task-list" TargetMode="External"/><Relationship Id="rId2" Type="http://schemas.openxmlformats.org/officeDocument/2006/relationships/hyperlink" Target="https://appeals-service-test.planninginspectorate.gov.uk/full-appeal/submit-appeal/list-of-documents" TargetMode="External"/><Relationship Id="rId1" Type="http://schemas.openxmlformats.org/officeDocument/2006/relationships/hyperlink" Target="https://appeals-service-test.planninginspectorate.gov.uk/full-appeal/submit-appeal/list-of-documents" TargetMode="External"/><Relationship Id="rId5" Type="http://schemas.openxmlformats.org/officeDocument/2006/relationships/printerSettings" Target="../printerSettings/printerSettings20.bin"/><Relationship Id="rId4" Type="http://schemas.openxmlformats.org/officeDocument/2006/relationships/hyperlink" Target="https://appeals-service-test.planninginspectorate.gov.uk/full-appeal/submit-appeal/list-of-documen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pins-ds.atlassian.net/browse/AS-539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ppeal-planning-decision.service.gov.uk/before-you-start/type-of-planning-application" TargetMode="External"/><Relationship Id="rId2" Type="http://schemas.openxmlformats.org/officeDocument/2006/relationships/hyperlink" Target="https://appeals-service-test.planninginspectorate.gov.uk/before-you-start/local-planning-department" TargetMode="External"/><Relationship Id="rId1" Type="http://schemas.openxmlformats.org/officeDocument/2006/relationships/hyperlink" Target="https://appeals-service-test.planninginspectorate.gov.uk/before-you-start/local-planning-department" TargetMode="External"/><Relationship Id="rId6" Type="http://schemas.openxmlformats.org/officeDocument/2006/relationships/printerSettings" Target="../printerSettings/printerSettings2.bin"/><Relationship Id="rId5" Type="http://schemas.openxmlformats.org/officeDocument/2006/relationships/hyperlink" Target="https://appeals-service-test.planninginspectorate.gov.uk/before-you-start/local-planning-department" TargetMode="External"/><Relationship Id="rId4" Type="http://schemas.openxmlformats.org/officeDocument/2006/relationships/hyperlink" Target="https://appeal-planning-decision.service.gov.uk/before-you-star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ppeals-service-test.planninginspectorate.gov.uk/before-you-start/use-existing-service-application-type" TargetMode="External"/><Relationship Id="rId3" Type="http://schemas.openxmlformats.org/officeDocument/2006/relationships/hyperlink" Target="https://appeals-service-test.planninginspectorate.gov.uk/before-you-start/listed-building-householder" TargetMode="External"/><Relationship Id="rId7" Type="http://schemas.openxmlformats.org/officeDocument/2006/relationships/hyperlink" Target="https://appeals-service-test.planninginspectorate.gov.uk/before-you-start/conditions-householder-permission" TargetMode="External"/><Relationship Id="rId2" Type="http://schemas.openxmlformats.org/officeDocument/2006/relationships/hyperlink" Target="https://appeals-service-test.planninginspectorate.gov.uk/before-you-start/any-of-following" TargetMode="External"/><Relationship Id="rId1" Type="http://schemas.openxmlformats.org/officeDocument/2006/relationships/hyperlink" Target="https://appeals-service-test.planninginspectorate.gov.uk/before-you-start/type-of-planning-application" TargetMode="External"/><Relationship Id="rId6" Type="http://schemas.openxmlformats.org/officeDocument/2006/relationships/hyperlink" Target="https://appeals-service-test.planninginspectorate.gov.uk/before-you-start/any-of-following" TargetMode="External"/><Relationship Id="rId5" Type="http://schemas.openxmlformats.org/officeDocument/2006/relationships/hyperlink" Target="https://appeals-service-test.planninginspectorate.gov.uk/before-you-start/prior-approval-existing-home" TargetMode="External"/><Relationship Id="rId10" Type="http://schemas.openxmlformats.org/officeDocument/2006/relationships/printerSettings" Target="../printerSettings/printerSettings3.bin"/><Relationship Id="rId4" Type="http://schemas.openxmlformats.org/officeDocument/2006/relationships/hyperlink" Target="https://appeals-service-test.planninginspectorate.gov.uk/before-you-start/any-of-following" TargetMode="External"/><Relationship Id="rId9" Type="http://schemas.openxmlformats.org/officeDocument/2006/relationships/hyperlink" Target="https://appeals-service-test.planninginspectorate.gov.uk/before-you-start/use-existing-service-application-typ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listed-building-householder" TargetMode="External"/><Relationship Id="rId2" Type="http://schemas.openxmlformats.org/officeDocument/2006/relationships/hyperlink" Target="https://appeals-service-test.planninginspectorate.gov.uk/before-you-start/prior-approval-existing-home" TargetMode="External"/><Relationship Id="rId1" Type="http://schemas.openxmlformats.org/officeDocument/2006/relationships/hyperlink" Target="https://appeals-service-test.planninginspectorate.gov.uk/before-you-start/prior-approval-existing-home" TargetMode="External"/><Relationship Id="rId5" Type="http://schemas.openxmlformats.org/officeDocument/2006/relationships/printerSettings" Target="../printerSettings/printerSettings4.bin"/><Relationship Id="rId4" Type="http://schemas.openxmlformats.org/officeDocument/2006/relationships/hyperlink" Target="https://appeals-service-test.planninginspectorate.gov.uk/before-you-start/prior-approval-existing-hom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conditions-householder-permission" TargetMode="External"/><Relationship Id="rId2" Type="http://schemas.openxmlformats.org/officeDocument/2006/relationships/hyperlink" Target="https://appeals-service-test.planninginspectorate.gov.uk/before-you-start/conditions-householder-permission" TargetMode="External"/><Relationship Id="rId1" Type="http://schemas.openxmlformats.org/officeDocument/2006/relationships/hyperlink" Target="https://appeals-service-test.planninginspectorate.gov.uk/before-you-start/conditions-householder-permission" TargetMode="External"/><Relationship Id="rId4" Type="http://schemas.openxmlformats.org/officeDocument/2006/relationships/hyperlink" Target="https://appeals-service-test.planninginspectorate.gov.uk/before-you-start/conditions-householder-permission"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ppeals-service-test.planninginspectorate.gov.uk/before-you-start/use-existing-service-application-type" TargetMode="External"/><Relationship Id="rId1" Type="http://schemas.openxmlformats.org/officeDocument/2006/relationships/hyperlink" Target="https://appeals-service-test.planninginspectorate.gov.uk/before-you-start/use-existing-service-application-type"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eals-service-test.planninginspectorate.gov.uk/before-you-start/any-of-following" TargetMode="External"/><Relationship Id="rId1" Type="http://schemas.openxmlformats.org/officeDocument/2006/relationships/hyperlink" Target="https://appeals-service-test.planninginspectorate.gov.uk/before-you-start/any-of-followin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listed-building-householder" TargetMode="External"/><Relationship Id="rId2" Type="http://schemas.openxmlformats.org/officeDocument/2006/relationships/hyperlink" Target="https://appeals-service-test.planninginspectorate.gov.uk/before-you-start/listed-building-householder" TargetMode="External"/><Relationship Id="rId1" Type="http://schemas.openxmlformats.org/officeDocument/2006/relationships/hyperlink" Target="https://appeals-service-test.planninginspectorate.gov.uk/before-you-start/listed-building-householder" TargetMode="External"/><Relationship Id="rId4" Type="http://schemas.openxmlformats.org/officeDocument/2006/relationships/hyperlink" Target="https://appeals-service-test.planninginspectorate.gov.uk/before-you-start/listed-building-household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DA76B-A6CE-41DC-A4A0-7D98396A9006}">
  <dimension ref="Z2:AA31"/>
  <sheetViews>
    <sheetView zoomScale="85" zoomScaleNormal="85" workbookViewId="0">
      <selection activeCell="X21" sqref="X21"/>
    </sheetView>
  </sheetViews>
  <sheetFormatPr defaultRowHeight="14.5" x14ac:dyDescent="0.35"/>
  <cols>
    <col min="23" max="23" width="10.90625" customWidth="1"/>
    <col min="26" max="26" width="12" customWidth="1"/>
    <col min="27" max="27" width="39.81640625" bestFit="1" customWidth="1"/>
  </cols>
  <sheetData>
    <row r="2" spans="26:27" ht="19" customHeight="1" x14ac:dyDescent="0.35">
      <c r="Z2" s="479"/>
      <c r="AA2" s="479"/>
    </row>
    <row r="3" spans="26:27" x14ac:dyDescent="0.35">
      <c r="Z3" s="480"/>
      <c r="AA3" s="481"/>
    </row>
    <row r="4" spans="26:27" x14ac:dyDescent="0.35">
      <c r="Z4" s="480"/>
      <c r="AA4" s="481"/>
    </row>
    <row r="5" spans="26:27" x14ac:dyDescent="0.35">
      <c r="Z5" s="480"/>
      <c r="AA5" s="481"/>
    </row>
    <row r="6" spans="26:27" x14ac:dyDescent="0.35">
      <c r="Z6" s="480"/>
      <c r="AA6" s="481"/>
    </row>
    <row r="7" spans="26:27" x14ac:dyDescent="0.35">
      <c r="Z7" s="480"/>
      <c r="AA7" s="481"/>
    </row>
    <row r="8" spans="26:27" x14ac:dyDescent="0.35">
      <c r="Z8" s="480"/>
      <c r="AA8" s="481"/>
    </row>
    <row r="9" spans="26:27" x14ac:dyDescent="0.35">
      <c r="Z9" s="480"/>
      <c r="AA9" s="481"/>
    </row>
    <row r="10" spans="26:27" x14ac:dyDescent="0.35">
      <c r="Z10" s="480"/>
      <c r="AA10" s="481"/>
    </row>
    <row r="11" spans="26:27" x14ac:dyDescent="0.35">
      <c r="Z11" s="480"/>
      <c r="AA11" s="481"/>
    </row>
    <row r="12" spans="26:27" x14ac:dyDescent="0.35">
      <c r="Z12" s="480"/>
      <c r="AA12" s="481"/>
    </row>
    <row r="13" spans="26:27" x14ac:dyDescent="0.35">
      <c r="Z13" s="480"/>
      <c r="AA13" s="481"/>
    </row>
    <row r="14" spans="26:27" x14ac:dyDescent="0.35">
      <c r="Z14" s="480"/>
      <c r="AA14" s="481"/>
    </row>
    <row r="15" spans="26:27" x14ac:dyDescent="0.35">
      <c r="Z15" s="480"/>
      <c r="AA15" s="481"/>
    </row>
    <row r="16" spans="26:27" x14ac:dyDescent="0.35">
      <c r="Z16" s="480"/>
      <c r="AA16" s="481"/>
    </row>
    <row r="17" spans="26:27" x14ac:dyDescent="0.35">
      <c r="Z17" s="480"/>
      <c r="AA17" s="481"/>
    </row>
    <row r="18" spans="26:27" x14ac:dyDescent="0.35">
      <c r="Z18" s="480"/>
      <c r="AA18" s="481"/>
    </row>
    <row r="19" spans="26:27" x14ac:dyDescent="0.35">
      <c r="Z19" s="480"/>
      <c r="AA19" s="481"/>
    </row>
    <row r="20" spans="26:27" x14ac:dyDescent="0.35">
      <c r="Z20" s="480"/>
      <c r="AA20" s="481"/>
    </row>
    <row r="21" spans="26:27" x14ac:dyDescent="0.35">
      <c r="Z21" s="480"/>
      <c r="AA21" s="481"/>
    </row>
    <row r="22" spans="26:27" x14ac:dyDescent="0.35">
      <c r="Z22" s="480"/>
      <c r="AA22" s="481"/>
    </row>
    <row r="23" spans="26:27" x14ac:dyDescent="0.35">
      <c r="Z23" s="480"/>
      <c r="AA23" s="481"/>
    </row>
    <row r="24" spans="26:27" x14ac:dyDescent="0.35">
      <c r="Z24" s="480"/>
      <c r="AA24" s="481"/>
    </row>
    <row r="25" spans="26:27" x14ac:dyDescent="0.35">
      <c r="Z25" s="480"/>
      <c r="AA25" s="481"/>
    </row>
    <row r="26" spans="26:27" x14ac:dyDescent="0.35">
      <c r="Z26" s="480"/>
      <c r="AA26" s="481"/>
    </row>
    <row r="27" spans="26:27" x14ac:dyDescent="0.35">
      <c r="Z27" s="480"/>
      <c r="AA27" s="481"/>
    </row>
    <row r="28" spans="26:27" x14ac:dyDescent="0.35">
      <c r="Z28" s="480"/>
      <c r="AA28" s="481"/>
    </row>
    <row r="29" spans="26:27" x14ac:dyDescent="0.35">
      <c r="Z29" s="480"/>
      <c r="AA29" s="481"/>
    </row>
    <row r="30" spans="26:27" x14ac:dyDescent="0.35">
      <c r="Z30" s="480"/>
      <c r="AA30" s="481"/>
    </row>
    <row r="31" spans="26:27" x14ac:dyDescent="0.35">
      <c r="Z31" s="480"/>
      <c r="AA31" s="48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D198F-066D-4133-BEE4-CC3AAFF661E8}">
  <dimension ref="A1:J25"/>
  <sheetViews>
    <sheetView zoomScale="80" zoomScaleNormal="80" workbookViewId="0">
      <selection activeCell="B20" sqref="B20:B22"/>
    </sheetView>
  </sheetViews>
  <sheetFormatPr defaultRowHeight="14.5" x14ac:dyDescent="0.35"/>
  <cols>
    <col min="1" max="1" width="22.54296875" bestFit="1" customWidth="1"/>
    <col min="2" max="2" width="58.54296875" bestFit="1" customWidth="1"/>
    <col min="3" max="3" width="38.7265625" customWidth="1"/>
    <col min="4" max="4" width="39.26953125" customWidth="1"/>
    <col min="5" max="5" width="71.08984375" customWidth="1"/>
    <col min="6" max="6" width="39.54296875" customWidth="1"/>
    <col min="7" max="7" width="13.1796875" bestFit="1" customWidth="1"/>
    <col min="8" max="8" width="22.54296875" customWidth="1"/>
    <col min="9" max="9" width="16.1796875" customWidth="1"/>
    <col min="10" max="10" width="17.453125" customWidth="1"/>
  </cols>
  <sheetData>
    <row r="1" spans="1:10" ht="15" thickBot="1" x14ac:dyDescent="0.4">
      <c r="A1" s="570" t="s">
        <v>699</v>
      </c>
      <c r="B1" s="571"/>
      <c r="C1" s="571"/>
      <c r="D1" s="571"/>
      <c r="E1" s="571"/>
      <c r="F1" s="571"/>
      <c r="G1" s="571"/>
      <c r="H1" s="571"/>
      <c r="I1" s="571"/>
      <c r="J1" s="572"/>
    </row>
    <row r="2" spans="1:10" ht="15" thickBot="1" x14ac:dyDescent="0.4">
      <c r="A2" s="567" t="s">
        <v>281</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7" t="s">
        <v>704</v>
      </c>
      <c r="B4" s="96" t="s">
        <v>687</v>
      </c>
      <c r="C4" s="566" t="s">
        <v>688</v>
      </c>
      <c r="D4" s="96" t="s">
        <v>11</v>
      </c>
      <c r="E4" s="649" t="s">
        <v>1201</v>
      </c>
      <c r="F4" s="96" t="s">
        <v>246</v>
      </c>
      <c r="G4" s="96"/>
      <c r="H4" s="566" t="s">
        <v>689</v>
      </c>
      <c r="I4" s="94" t="s">
        <v>13</v>
      </c>
      <c r="J4" s="82"/>
    </row>
    <row r="5" spans="1:10" ht="33.75" customHeight="1" x14ac:dyDescent="0.35">
      <c r="A5" s="97" t="s">
        <v>705</v>
      </c>
      <c r="B5" s="89" t="s">
        <v>690</v>
      </c>
      <c r="C5" s="597"/>
      <c r="D5" s="89" t="s">
        <v>14</v>
      </c>
      <c r="E5" s="597"/>
      <c r="F5" s="89" t="s">
        <v>247</v>
      </c>
      <c r="G5" s="89"/>
      <c r="H5" s="597"/>
      <c r="I5" s="89" t="s">
        <v>13</v>
      </c>
      <c r="J5" s="83"/>
    </row>
    <row r="6" spans="1:10" ht="43.5" x14ac:dyDescent="0.35">
      <c r="A6" s="92" t="s">
        <v>706</v>
      </c>
      <c r="B6" s="90" t="s">
        <v>691</v>
      </c>
      <c r="C6" s="597"/>
      <c r="D6" s="90" t="s">
        <v>15</v>
      </c>
      <c r="E6" s="597"/>
      <c r="F6" s="467" t="s">
        <v>1201</v>
      </c>
      <c r="G6" s="90"/>
      <c r="H6" s="597"/>
      <c r="I6" s="89" t="s">
        <v>13</v>
      </c>
      <c r="J6" s="84"/>
    </row>
    <row r="7" spans="1:10" ht="47.5" customHeight="1" x14ac:dyDescent="0.35">
      <c r="A7" s="549" t="s">
        <v>707</v>
      </c>
      <c r="B7" s="553" t="s">
        <v>370</v>
      </c>
      <c r="C7" s="597"/>
      <c r="D7" s="553" t="s">
        <v>244</v>
      </c>
      <c r="E7" s="597"/>
      <c r="F7" s="551" t="str">
        <f>CONCATENATE("1. The error page title is: '",Data!G7, "'")</f>
        <v>1. The error page title is: 'Error: Was your planning application granted or refused? - Before you start - Appeal a planning decision - GOV.UK'</v>
      </c>
      <c r="G7" s="553"/>
      <c r="H7" s="597"/>
      <c r="I7" s="597" t="s">
        <v>13</v>
      </c>
      <c r="J7" s="689"/>
    </row>
    <row r="8" spans="1:10" x14ac:dyDescent="0.35">
      <c r="A8" s="549"/>
      <c r="B8" s="553"/>
      <c r="C8" s="597"/>
      <c r="D8" s="553"/>
      <c r="E8" s="597"/>
      <c r="F8" s="551"/>
      <c r="G8" s="553"/>
      <c r="H8" s="597"/>
      <c r="I8" s="527"/>
      <c r="J8" s="690"/>
    </row>
    <row r="9" spans="1:10" ht="61" customHeight="1" x14ac:dyDescent="0.35">
      <c r="A9" s="549"/>
      <c r="B9" s="553"/>
      <c r="C9" s="597"/>
      <c r="D9" s="553"/>
      <c r="E9" s="527"/>
      <c r="F9" s="426" t="str">
        <f>CONCATENATE("2. The page has error message: '",Data!F7, "'")</f>
        <v>2. The page has error message: 'Select if your planning application was granted or refused, or if you have not received a decision'</v>
      </c>
      <c r="G9" s="89"/>
      <c r="H9" s="527"/>
      <c r="I9" s="89" t="s">
        <v>13</v>
      </c>
      <c r="J9" s="85"/>
    </row>
    <row r="10" spans="1:10" ht="27.5" customHeight="1" x14ac:dyDescent="0.35">
      <c r="A10" s="549" t="s">
        <v>708</v>
      </c>
      <c r="B10" s="526" t="s">
        <v>371</v>
      </c>
      <c r="C10" s="597"/>
      <c r="D10" s="526" t="s">
        <v>245</v>
      </c>
      <c r="E10" s="95" t="s">
        <v>250</v>
      </c>
      <c r="F10" s="526" t="s">
        <v>260</v>
      </c>
      <c r="G10" s="91"/>
      <c r="H10" s="526" t="s">
        <v>257</v>
      </c>
      <c r="I10" s="89" t="s">
        <v>13</v>
      </c>
      <c r="J10" s="85"/>
    </row>
    <row r="11" spans="1:10" ht="24.5" customHeight="1" x14ac:dyDescent="0.35">
      <c r="A11" s="554"/>
      <c r="B11" s="597"/>
      <c r="C11" s="597"/>
      <c r="D11" s="597"/>
      <c r="E11" s="35" t="s">
        <v>252</v>
      </c>
      <c r="F11" s="527"/>
      <c r="G11" s="93"/>
      <c r="H11" s="527"/>
      <c r="I11" s="90" t="s">
        <v>13</v>
      </c>
      <c r="J11" s="100"/>
    </row>
    <row r="12" spans="1:10" ht="29.5" thickBot="1" x14ac:dyDescent="0.4">
      <c r="A12" s="554"/>
      <c r="B12" s="597"/>
      <c r="C12" s="597"/>
      <c r="D12" s="597"/>
      <c r="E12" s="35" t="s">
        <v>251</v>
      </c>
      <c r="F12" s="126" t="s">
        <v>261</v>
      </c>
      <c r="G12" s="93"/>
      <c r="H12" s="90" t="s">
        <v>259</v>
      </c>
      <c r="I12" s="90" t="s">
        <v>13</v>
      </c>
      <c r="J12" s="100"/>
    </row>
    <row r="13" spans="1:10" ht="15" thickBot="1" x14ac:dyDescent="0.4">
      <c r="A13" s="567" t="s">
        <v>17</v>
      </c>
      <c r="B13" s="568"/>
      <c r="C13" s="568"/>
      <c r="D13" s="568"/>
      <c r="E13" s="568"/>
      <c r="F13" s="568"/>
      <c r="G13" s="568"/>
      <c r="H13" s="568"/>
      <c r="I13" s="568"/>
      <c r="J13" s="569"/>
    </row>
    <row r="14" spans="1:10" ht="45.75" customHeight="1" x14ac:dyDescent="0.35">
      <c r="A14" s="679" t="s">
        <v>709</v>
      </c>
      <c r="B14" s="700" t="s">
        <v>692</v>
      </c>
      <c r="C14" s="527" t="s">
        <v>693</v>
      </c>
      <c r="D14" s="683" t="s">
        <v>190</v>
      </c>
      <c r="E14" s="473" t="s">
        <v>1201</v>
      </c>
      <c r="F14" s="615" t="s">
        <v>1202</v>
      </c>
      <c r="G14" s="721"/>
      <c r="H14" s="566" t="s">
        <v>688</v>
      </c>
      <c r="I14" s="716" t="s">
        <v>13</v>
      </c>
      <c r="J14" s="674"/>
    </row>
    <row r="15" spans="1:10" x14ac:dyDescent="0.35">
      <c r="A15" s="663"/>
      <c r="B15" s="700"/>
      <c r="C15" s="553"/>
      <c r="D15" s="683"/>
      <c r="E15" s="66" t="s">
        <v>250</v>
      </c>
      <c r="F15" s="615"/>
      <c r="G15" s="722"/>
      <c r="H15" s="597"/>
      <c r="I15" s="717"/>
      <c r="J15" s="665"/>
    </row>
    <row r="16" spans="1:10" ht="44.25" customHeight="1" x14ac:dyDescent="0.35">
      <c r="A16" s="663" t="s">
        <v>710</v>
      </c>
      <c r="B16" s="700"/>
      <c r="C16" s="553" t="s">
        <v>694</v>
      </c>
      <c r="D16" s="683"/>
      <c r="E16" s="469" t="s">
        <v>1201</v>
      </c>
      <c r="F16" s="615"/>
      <c r="G16" s="722"/>
      <c r="H16" s="597"/>
      <c r="I16" s="717" t="s">
        <v>13</v>
      </c>
      <c r="J16" s="665"/>
    </row>
    <row r="17" spans="1:10" x14ac:dyDescent="0.35">
      <c r="A17" s="663"/>
      <c r="B17" s="701"/>
      <c r="C17" s="553"/>
      <c r="D17" s="683"/>
      <c r="E17" s="66" t="s">
        <v>252</v>
      </c>
      <c r="F17" s="615"/>
      <c r="G17" s="722"/>
      <c r="H17" s="597"/>
      <c r="I17" s="717"/>
      <c r="J17" s="665"/>
    </row>
    <row r="18" spans="1:10" ht="51.5" customHeight="1" x14ac:dyDescent="0.35">
      <c r="A18" s="675" t="s">
        <v>711</v>
      </c>
      <c r="B18" s="724" t="s">
        <v>695</v>
      </c>
      <c r="C18" s="553" t="s">
        <v>696</v>
      </c>
      <c r="D18" s="683"/>
      <c r="E18" s="474" t="s">
        <v>1201</v>
      </c>
      <c r="F18" s="615"/>
      <c r="G18" s="702"/>
      <c r="H18" s="597"/>
      <c r="I18" s="723" t="s">
        <v>13</v>
      </c>
      <c r="J18" s="678"/>
    </row>
    <row r="19" spans="1:10" ht="20" customHeight="1" x14ac:dyDescent="0.35">
      <c r="A19" s="679"/>
      <c r="B19" s="701"/>
      <c r="C19" s="553"/>
      <c r="D19" s="716"/>
      <c r="E19" s="125" t="s">
        <v>251</v>
      </c>
      <c r="F19" s="615"/>
      <c r="G19" s="703"/>
      <c r="H19" s="527"/>
      <c r="I19" s="683"/>
      <c r="J19" s="674"/>
    </row>
    <row r="20" spans="1:10" ht="24.5" customHeight="1" x14ac:dyDescent="0.35">
      <c r="A20" s="660" t="s">
        <v>712</v>
      </c>
      <c r="B20" s="713" t="s">
        <v>697</v>
      </c>
      <c r="C20" s="696" t="s">
        <v>688</v>
      </c>
      <c r="D20" s="709" t="s">
        <v>253</v>
      </c>
      <c r="E20" s="711" t="s">
        <v>254</v>
      </c>
      <c r="F20" s="718" t="s">
        <v>260</v>
      </c>
      <c r="G20" s="704"/>
      <c r="H20" s="718" t="s">
        <v>257</v>
      </c>
      <c r="I20" s="705" t="s">
        <v>715</v>
      </c>
      <c r="J20" s="708"/>
    </row>
    <row r="21" spans="1:10" ht="1.5" customHeight="1" x14ac:dyDescent="0.35">
      <c r="A21" s="660"/>
      <c r="B21" s="714"/>
      <c r="C21" s="697"/>
      <c r="D21" s="709"/>
      <c r="E21" s="712"/>
      <c r="F21" s="719"/>
      <c r="G21" s="704"/>
      <c r="H21" s="719"/>
      <c r="I21" s="706"/>
      <c r="J21" s="708"/>
    </row>
    <row r="22" spans="1:10" ht="23.5" customHeight="1" x14ac:dyDescent="0.35">
      <c r="A22" s="98" t="s">
        <v>713</v>
      </c>
      <c r="B22" s="715"/>
      <c r="C22" s="697"/>
      <c r="D22" s="709"/>
      <c r="E22" s="127" t="s">
        <v>255</v>
      </c>
      <c r="F22" s="720"/>
      <c r="G22" s="129"/>
      <c r="H22" s="720"/>
      <c r="I22" s="706"/>
      <c r="J22" s="305"/>
    </row>
    <row r="23" spans="1:10" ht="48" customHeight="1" thickBot="1" x14ac:dyDescent="0.4">
      <c r="A23" s="186" t="s">
        <v>714</v>
      </c>
      <c r="B23" s="99" t="s">
        <v>698</v>
      </c>
      <c r="C23" s="697"/>
      <c r="D23" s="710"/>
      <c r="E23" s="178" t="s">
        <v>256</v>
      </c>
      <c r="F23" s="177" t="s">
        <v>279</v>
      </c>
      <c r="G23" s="175"/>
      <c r="H23" s="177" t="s">
        <v>258</v>
      </c>
      <c r="I23" s="707"/>
      <c r="J23" s="187"/>
    </row>
    <row r="24" spans="1:10" ht="15" thickBot="1" x14ac:dyDescent="0.4">
      <c r="A24" s="570" t="s">
        <v>23</v>
      </c>
      <c r="B24" s="571"/>
      <c r="C24" s="571"/>
      <c r="D24" s="571"/>
      <c r="E24" s="571"/>
      <c r="F24" s="571"/>
      <c r="G24" s="571"/>
      <c r="H24" s="571"/>
      <c r="I24" s="571"/>
      <c r="J24" s="572"/>
    </row>
    <row r="25" spans="1:10" ht="15" thickBot="1" x14ac:dyDescent="0.4">
      <c r="A25" s="37"/>
      <c r="B25" s="38" t="s">
        <v>24</v>
      </c>
      <c r="C25" s="38"/>
      <c r="D25" s="38"/>
      <c r="E25" s="38"/>
      <c r="F25" s="38"/>
      <c r="G25" s="38"/>
      <c r="H25" s="38"/>
      <c r="I25" s="38"/>
      <c r="J25" s="39"/>
    </row>
  </sheetData>
  <mergeCells count="49">
    <mergeCell ref="C18:C19"/>
    <mergeCell ref="D14:D19"/>
    <mergeCell ref="C16:C17"/>
    <mergeCell ref="C14:C15"/>
    <mergeCell ref="A16:A17"/>
    <mergeCell ref="G14:G15"/>
    <mergeCell ref="H10:H11"/>
    <mergeCell ref="H20:H22"/>
    <mergeCell ref="G16:G17"/>
    <mergeCell ref="H14:H19"/>
    <mergeCell ref="A13:J13"/>
    <mergeCell ref="I18:I19"/>
    <mergeCell ref="J18:J19"/>
    <mergeCell ref="F10:F11"/>
    <mergeCell ref="I16:I17"/>
    <mergeCell ref="D10:D12"/>
    <mergeCell ref="A14:A15"/>
    <mergeCell ref="A10:A12"/>
    <mergeCell ref="B10:B12"/>
    <mergeCell ref="A18:A19"/>
    <mergeCell ref="B18:B19"/>
    <mergeCell ref="A24:J24"/>
    <mergeCell ref="B14:B17"/>
    <mergeCell ref="F14:F19"/>
    <mergeCell ref="G18:G19"/>
    <mergeCell ref="G20:G21"/>
    <mergeCell ref="I20:I23"/>
    <mergeCell ref="J20:J21"/>
    <mergeCell ref="A20:A21"/>
    <mergeCell ref="C20:C23"/>
    <mergeCell ref="D20:D23"/>
    <mergeCell ref="E20:E21"/>
    <mergeCell ref="B20:B22"/>
    <mergeCell ref="J14:J15"/>
    <mergeCell ref="I14:I15"/>
    <mergeCell ref="F20:F22"/>
    <mergeCell ref="J16:J17"/>
    <mergeCell ref="A1:J1"/>
    <mergeCell ref="A2:J2"/>
    <mergeCell ref="C4:C12"/>
    <mergeCell ref="E4:E9"/>
    <mergeCell ref="H4:H9"/>
    <mergeCell ref="A7:A9"/>
    <mergeCell ref="B7:B9"/>
    <mergeCell ref="D7:D9"/>
    <mergeCell ref="F7:F8"/>
    <mergeCell ref="G7:G8"/>
    <mergeCell ref="I7:I8"/>
    <mergeCell ref="J7:J8"/>
  </mergeCells>
  <hyperlinks>
    <hyperlink ref="E4" r:id="rId1" xr:uid="{0C161069-1BEA-4A92-AE51-CC91FDC2E267}"/>
    <hyperlink ref="F6" r:id="rId2" xr:uid="{B835B451-EC87-4246-8156-D1ED9AF4AC99}"/>
    <hyperlink ref="E14" r:id="rId3" xr:uid="{9D19E71A-1CAB-49D0-BEB6-5116C9E21D42}"/>
    <hyperlink ref="E16" r:id="rId4" xr:uid="{6496DBA1-B838-4947-99A1-73DDD2D26F6A}"/>
    <hyperlink ref="E18" r:id="rId5" xr:uid="{844C6304-CD9B-4560-AE68-2195F25ABD1B}"/>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6750B-C7D8-44FC-A94A-1A7CFDCC468C}">
  <dimension ref="A1:J25"/>
  <sheetViews>
    <sheetView zoomScale="80" zoomScaleNormal="80" workbookViewId="0">
      <selection activeCell="F23" sqref="F23"/>
    </sheetView>
  </sheetViews>
  <sheetFormatPr defaultRowHeight="14.5" x14ac:dyDescent="0.35"/>
  <cols>
    <col min="1" max="1" width="22.54296875" bestFit="1" customWidth="1"/>
    <col min="2" max="2" width="58.54296875" bestFit="1" customWidth="1"/>
    <col min="3" max="3" width="38.7265625" customWidth="1"/>
    <col min="4" max="4" width="39.26953125" customWidth="1"/>
    <col min="5" max="5" width="71.08984375" customWidth="1"/>
    <col min="6" max="6" width="46.08984375" customWidth="1"/>
    <col min="7" max="7" width="14.453125" customWidth="1"/>
    <col min="8" max="8" width="33.36328125" customWidth="1"/>
    <col min="9" max="9" width="16.1796875" customWidth="1"/>
    <col min="10" max="10" width="16.08984375" customWidth="1"/>
  </cols>
  <sheetData>
    <row r="1" spans="1:10" ht="15" thickBot="1" x14ac:dyDescent="0.4">
      <c r="A1" s="570" t="s">
        <v>716</v>
      </c>
      <c r="B1" s="571"/>
      <c r="C1" s="571"/>
      <c r="D1" s="571"/>
      <c r="E1" s="571"/>
      <c r="F1" s="571"/>
      <c r="G1" s="571"/>
      <c r="H1" s="571"/>
      <c r="I1" s="571"/>
      <c r="J1" s="572"/>
    </row>
    <row r="2" spans="1:10" ht="15" thickBot="1" x14ac:dyDescent="0.4">
      <c r="A2" s="567" t="s">
        <v>280</v>
      </c>
      <c r="B2" s="568"/>
      <c r="C2" s="568"/>
      <c r="D2" s="568"/>
      <c r="E2" s="568"/>
      <c r="F2" s="568"/>
      <c r="G2" s="568"/>
      <c r="H2" s="568"/>
      <c r="I2" s="568"/>
      <c r="J2" s="569"/>
    </row>
    <row r="3" spans="1:10" ht="44" thickBot="1" x14ac:dyDescent="0.4">
      <c r="A3" s="11" t="s">
        <v>0</v>
      </c>
      <c r="B3" s="15" t="s">
        <v>1</v>
      </c>
      <c r="C3" s="12" t="s">
        <v>2</v>
      </c>
      <c r="D3" s="13" t="s">
        <v>3</v>
      </c>
      <c r="E3" s="13" t="s">
        <v>4</v>
      </c>
      <c r="F3" s="10" t="s">
        <v>5</v>
      </c>
      <c r="G3" s="151" t="s">
        <v>6</v>
      </c>
      <c r="H3" s="152" t="s">
        <v>7</v>
      </c>
      <c r="I3" s="152" t="s">
        <v>8</v>
      </c>
      <c r="J3" s="14" t="s">
        <v>9</v>
      </c>
    </row>
    <row r="4" spans="1:10" ht="43.5" customHeight="1" x14ac:dyDescent="0.35">
      <c r="A4" s="87" t="s">
        <v>717</v>
      </c>
      <c r="B4" s="108" t="s">
        <v>267</v>
      </c>
      <c r="C4" s="566" t="s">
        <v>203</v>
      </c>
      <c r="D4" s="108" t="s">
        <v>11</v>
      </c>
      <c r="E4" s="649" t="s">
        <v>1203</v>
      </c>
      <c r="F4" s="108" t="s">
        <v>270</v>
      </c>
      <c r="G4" s="101"/>
      <c r="H4" s="527" t="s">
        <v>271</v>
      </c>
      <c r="I4" s="101" t="s">
        <v>13</v>
      </c>
      <c r="J4" s="82"/>
    </row>
    <row r="5" spans="1:10" ht="33.75" customHeight="1" x14ac:dyDescent="0.35">
      <c r="A5" s="107" t="s">
        <v>718</v>
      </c>
      <c r="B5" s="103" t="s">
        <v>268</v>
      </c>
      <c r="C5" s="597"/>
      <c r="D5" s="103" t="s">
        <v>14</v>
      </c>
      <c r="E5" s="597"/>
      <c r="F5" s="103" t="s">
        <v>247</v>
      </c>
      <c r="G5" s="103"/>
      <c r="H5" s="553"/>
      <c r="I5" s="103" t="s">
        <v>13</v>
      </c>
      <c r="J5" s="83"/>
    </row>
    <row r="6" spans="1:10" ht="43.5" x14ac:dyDescent="0.35">
      <c r="A6" s="105" t="s">
        <v>719</v>
      </c>
      <c r="B6" s="102" t="s">
        <v>269</v>
      </c>
      <c r="C6" s="597"/>
      <c r="D6" s="102" t="s">
        <v>15</v>
      </c>
      <c r="E6" s="597"/>
      <c r="F6" s="467" t="s">
        <v>1203</v>
      </c>
      <c r="G6" s="103"/>
      <c r="H6" s="553"/>
      <c r="I6" s="103" t="s">
        <v>13</v>
      </c>
      <c r="J6" s="84"/>
    </row>
    <row r="7" spans="1:10" ht="47.5" customHeight="1" x14ac:dyDescent="0.35">
      <c r="A7" s="549" t="s">
        <v>720</v>
      </c>
      <c r="B7" s="553" t="s">
        <v>370</v>
      </c>
      <c r="C7" s="597"/>
      <c r="D7" s="553" t="s">
        <v>244</v>
      </c>
      <c r="E7" s="597"/>
      <c r="F7" s="553" t="s">
        <v>248</v>
      </c>
      <c r="G7" s="553"/>
      <c r="H7" s="553"/>
      <c r="I7" s="553" t="s">
        <v>13</v>
      </c>
      <c r="J7" s="689"/>
    </row>
    <row r="8" spans="1:10" x14ac:dyDescent="0.35">
      <c r="A8" s="549"/>
      <c r="B8" s="553"/>
      <c r="C8" s="597"/>
      <c r="D8" s="553"/>
      <c r="E8" s="597"/>
      <c r="F8" s="553"/>
      <c r="G8" s="553"/>
      <c r="H8" s="553"/>
      <c r="I8" s="553"/>
      <c r="J8" s="690"/>
    </row>
    <row r="9" spans="1:10" ht="43.5" x14ac:dyDescent="0.35">
      <c r="A9" s="549"/>
      <c r="B9" s="553"/>
      <c r="C9" s="597"/>
      <c r="D9" s="553"/>
      <c r="E9" s="527"/>
      <c r="F9" s="103" t="s">
        <v>249</v>
      </c>
      <c r="G9" s="103"/>
      <c r="H9" s="553"/>
      <c r="I9" s="103" t="s">
        <v>13</v>
      </c>
      <c r="J9" s="85"/>
    </row>
    <row r="10" spans="1:10" ht="33.5" customHeight="1" x14ac:dyDescent="0.35">
      <c r="A10" s="549" t="s">
        <v>721</v>
      </c>
      <c r="B10" s="526" t="s">
        <v>371</v>
      </c>
      <c r="C10" s="597"/>
      <c r="D10" s="526" t="s">
        <v>245</v>
      </c>
      <c r="E10" s="109" t="s">
        <v>250</v>
      </c>
      <c r="F10" s="103" t="s">
        <v>758</v>
      </c>
      <c r="G10" s="104"/>
      <c r="H10" s="103" t="s">
        <v>743</v>
      </c>
      <c r="I10" s="103" t="s">
        <v>13</v>
      </c>
      <c r="J10" s="85"/>
    </row>
    <row r="11" spans="1:10" ht="35.5" customHeight="1" x14ac:dyDescent="0.35">
      <c r="A11" s="554"/>
      <c r="B11" s="597"/>
      <c r="C11" s="597"/>
      <c r="D11" s="597"/>
      <c r="E11" s="35" t="s">
        <v>252</v>
      </c>
      <c r="F11" s="103" t="s">
        <v>278</v>
      </c>
      <c r="G11" s="104"/>
      <c r="H11" s="103" t="s">
        <v>272</v>
      </c>
      <c r="I11" s="103" t="s">
        <v>13</v>
      </c>
      <c r="J11" s="113"/>
    </row>
    <row r="12" spans="1:10" ht="29.5" thickBot="1" x14ac:dyDescent="0.4">
      <c r="A12" s="554"/>
      <c r="B12" s="597"/>
      <c r="C12" s="597"/>
      <c r="D12" s="597"/>
      <c r="E12" s="35" t="s">
        <v>251</v>
      </c>
      <c r="F12" s="126" t="s">
        <v>261</v>
      </c>
      <c r="G12" s="106"/>
      <c r="H12" s="102" t="s">
        <v>259</v>
      </c>
      <c r="I12" s="102" t="s">
        <v>13</v>
      </c>
      <c r="J12" s="113"/>
    </row>
    <row r="13" spans="1:10" ht="15" thickBot="1" x14ac:dyDescent="0.4">
      <c r="A13" s="567" t="s">
        <v>17</v>
      </c>
      <c r="B13" s="568"/>
      <c r="C13" s="568"/>
      <c r="D13" s="568"/>
      <c r="E13" s="568"/>
      <c r="F13" s="568"/>
      <c r="G13" s="568"/>
      <c r="H13" s="568"/>
      <c r="I13" s="568"/>
      <c r="J13" s="569"/>
    </row>
    <row r="14" spans="1:10" ht="45.75" customHeight="1" x14ac:dyDescent="0.35">
      <c r="A14" s="679" t="s">
        <v>722</v>
      </c>
      <c r="B14" s="700" t="s">
        <v>273</v>
      </c>
      <c r="C14" s="527" t="s">
        <v>275</v>
      </c>
      <c r="D14" s="683" t="s">
        <v>190</v>
      </c>
      <c r="E14" s="473" t="s">
        <v>1203</v>
      </c>
      <c r="F14" s="615" t="s">
        <v>178</v>
      </c>
      <c r="G14" s="721"/>
      <c r="H14" s="566" t="s">
        <v>203</v>
      </c>
      <c r="I14" s="716" t="s">
        <v>13</v>
      </c>
      <c r="J14" s="674"/>
    </row>
    <row r="15" spans="1:10" x14ac:dyDescent="0.35">
      <c r="A15" s="663"/>
      <c r="B15" s="700"/>
      <c r="C15" s="553"/>
      <c r="D15" s="683"/>
      <c r="E15" s="66" t="s">
        <v>250</v>
      </c>
      <c r="F15" s="615"/>
      <c r="G15" s="722"/>
      <c r="H15" s="597"/>
      <c r="I15" s="717"/>
      <c r="J15" s="665"/>
    </row>
    <row r="16" spans="1:10" ht="44.25" customHeight="1" x14ac:dyDescent="0.35">
      <c r="A16" s="663" t="s">
        <v>723</v>
      </c>
      <c r="B16" s="700"/>
      <c r="C16" s="553" t="s">
        <v>276</v>
      </c>
      <c r="D16" s="683"/>
      <c r="E16" s="469" t="s">
        <v>1203</v>
      </c>
      <c r="F16" s="615"/>
      <c r="G16" s="722"/>
      <c r="H16" s="597"/>
      <c r="I16" s="717" t="s">
        <v>13</v>
      </c>
      <c r="J16" s="665"/>
    </row>
    <row r="17" spans="1:10" x14ac:dyDescent="0.35">
      <c r="A17" s="663"/>
      <c r="B17" s="701"/>
      <c r="C17" s="553"/>
      <c r="D17" s="683"/>
      <c r="E17" s="66" t="s">
        <v>252</v>
      </c>
      <c r="F17" s="615"/>
      <c r="G17" s="722"/>
      <c r="H17" s="597"/>
      <c r="I17" s="717"/>
      <c r="J17" s="665"/>
    </row>
    <row r="18" spans="1:10" ht="49.5" customHeight="1" x14ac:dyDescent="0.35">
      <c r="A18" s="675" t="s">
        <v>724</v>
      </c>
      <c r="B18" s="724" t="s">
        <v>274</v>
      </c>
      <c r="C18" s="553" t="s">
        <v>277</v>
      </c>
      <c r="D18" s="683"/>
      <c r="E18" s="474" t="s">
        <v>1203</v>
      </c>
      <c r="F18" s="615"/>
      <c r="G18" s="702"/>
      <c r="H18" s="597"/>
      <c r="I18" s="723" t="s">
        <v>13</v>
      </c>
      <c r="J18" s="678"/>
    </row>
    <row r="19" spans="1:10" ht="23" customHeight="1" x14ac:dyDescent="0.35">
      <c r="A19" s="679"/>
      <c r="B19" s="701"/>
      <c r="C19" s="553"/>
      <c r="D19" s="716"/>
      <c r="E19" s="125" t="s">
        <v>251</v>
      </c>
      <c r="F19" s="615"/>
      <c r="G19" s="703"/>
      <c r="H19" s="527"/>
      <c r="I19" s="716"/>
      <c r="J19" s="674"/>
    </row>
    <row r="20" spans="1:10" ht="16" customHeight="1" x14ac:dyDescent="0.35">
      <c r="A20" s="660" t="s">
        <v>725</v>
      </c>
      <c r="B20" s="713" t="s">
        <v>701</v>
      </c>
      <c r="C20" s="696" t="s">
        <v>203</v>
      </c>
      <c r="D20" s="709" t="s">
        <v>253</v>
      </c>
      <c r="E20" s="711" t="s">
        <v>254</v>
      </c>
      <c r="F20" s="718" t="s">
        <v>758</v>
      </c>
      <c r="G20" s="704"/>
      <c r="H20" s="718" t="s">
        <v>743</v>
      </c>
      <c r="I20" s="725" t="s">
        <v>726</v>
      </c>
      <c r="J20" s="654"/>
    </row>
    <row r="21" spans="1:10" ht="16" customHeight="1" x14ac:dyDescent="0.35">
      <c r="A21" s="660"/>
      <c r="B21" s="714"/>
      <c r="C21" s="697"/>
      <c r="D21" s="709"/>
      <c r="E21" s="712"/>
      <c r="F21" s="720"/>
      <c r="G21" s="704"/>
      <c r="H21" s="720"/>
      <c r="I21" s="726"/>
      <c r="J21" s="654"/>
    </row>
    <row r="22" spans="1:10" ht="30.5" customHeight="1" x14ac:dyDescent="0.35">
      <c r="A22" s="110" t="s">
        <v>727</v>
      </c>
      <c r="B22" s="715"/>
      <c r="C22" s="697"/>
      <c r="D22" s="709"/>
      <c r="E22" s="127" t="s">
        <v>255</v>
      </c>
      <c r="F22" s="128" t="s">
        <v>278</v>
      </c>
      <c r="G22" s="129"/>
      <c r="H22" s="128" t="s">
        <v>272</v>
      </c>
      <c r="I22" s="726"/>
      <c r="J22" s="111"/>
    </row>
    <row r="23" spans="1:10" ht="48" customHeight="1" thickBot="1" x14ac:dyDescent="0.4">
      <c r="A23" s="186" t="s">
        <v>728</v>
      </c>
      <c r="B23" s="112" t="s">
        <v>702</v>
      </c>
      <c r="C23" s="697"/>
      <c r="D23" s="710"/>
      <c r="E23" s="178" t="s">
        <v>256</v>
      </c>
      <c r="F23" s="177" t="s">
        <v>279</v>
      </c>
      <c r="G23" s="175"/>
      <c r="H23" s="177" t="s">
        <v>258</v>
      </c>
      <c r="I23" s="726"/>
      <c r="J23" s="187"/>
    </row>
    <row r="24" spans="1:10" ht="15" thickBot="1" x14ac:dyDescent="0.4">
      <c r="A24" s="570" t="s">
        <v>23</v>
      </c>
      <c r="B24" s="571"/>
      <c r="C24" s="571"/>
      <c r="D24" s="571"/>
      <c r="E24" s="571"/>
      <c r="F24" s="571"/>
      <c r="G24" s="571"/>
      <c r="H24" s="571"/>
      <c r="I24" s="571"/>
      <c r="J24" s="572"/>
    </row>
    <row r="25" spans="1:10" ht="15" thickBot="1" x14ac:dyDescent="0.4">
      <c r="A25" s="37"/>
      <c r="B25" s="38" t="s">
        <v>24</v>
      </c>
      <c r="C25" s="38"/>
      <c r="D25" s="38"/>
      <c r="E25" s="38"/>
      <c r="F25" s="38"/>
      <c r="G25" s="38"/>
      <c r="H25" s="38"/>
      <c r="I25" s="38"/>
      <c r="J25" s="39"/>
    </row>
  </sheetData>
  <mergeCells count="47">
    <mergeCell ref="A1:J1"/>
    <mergeCell ref="A2:J2"/>
    <mergeCell ref="C4:C12"/>
    <mergeCell ref="E4:E9"/>
    <mergeCell ref="H4:H9"/>
    <mergeCell ref="A7:A9"/>
    <mergeCell ref="B7:B9"/>
    <mergeCell ref="D7:D9"/>
    <mergeCell ref="F7:F8"/>
    <mergeCell ref="G7:G8"/>
    <mergeCell ref="I7:I8"/>
    <mergeCell ref="J7:J8"/>
    <mergeCell ref="A10:A12"/>
    <mergeCell ref="B10:B12"/>
    <mergeCell ref="D10:D12"/>
    <mergeCell ref="I18:I19"/>
    <mergeCell ref="A13:J13"/>
    <mergeCell ref="A14:A15"/>
    <mergeCell ref="B14:B17"/>
    <mergeCell ref="C14:C15"/>
    <mergeCell ref="D14:D19"/>
    <mergeCell ref="F14:F19"/>
    <mergeCell ref="G14:G15"/>
    <mergeCell ref="H14:H19"/>
    <mergeCell ref="I14:I15"/>
    <mergeCell ref="J14:J15"/>
    <mergeCell ref="A16:A17"/>
    <mergeCell ref="C16:C17"/>
    <mergeCell ref="G16:G17"/>
    <mergeCell ref="I16:I17"/>
    <mergeCell ref="J16:J17"/>
    <mergeCell ref="J20:J21"/>
    <mergeCell ref="A24:J24"/>
    <mergeCell ref="F20:F21"/>
    <mergeCell ref="H20:H21"/>
    <mergeCell ref="J18:J19"/>
    <mergeCell ref="A20:A21"/>
    <mergeCell ref="B20:B22"/>
    <mergeCell ref="C20:C23"/>
    <mergeCell ref="D20:D23"/>
    <mergeCell ref="E20:E21"/>
    <mergeCell ref="G20:G21"/>
    <mergeCell ref="I20:I23"/>
    <mergeCell ref="A18:A19"/>
    <mergeCell ref="B18:B19"/>
    <mergeCell ref="C18:C19"/>
    <mergeCell ref="G18:G19"/>
  </mergeCells>
  <hyperlinks>
    <hyperlink ref="E4" r:id="rId1" xr:uid="{E4B52D06-8CAA-48E7-B530-B2ABC48FB551}"/>
    <hyperlink ref="F6" r:id="rId2" xr:uid="{54F2ECFC-FBFA-42C8-8161-BA803A7C2255}"/>
    <hyperlink ref="E14" r:id="rId3" xr:uid="{093696E5-087B-475B-A45C-ED41ED3A5BA2}"/>
    <hyperlink ref="E16" r:id="rId4" xr:uid="{3980FBE3-995B-43E2-A61F-2402C7FF7893}"/>
    <hyperlink ref="E18" r:id="rId5" xr:uid="{E25BA878-D589-4589-B15C-A962914BA809}"/>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13884-6C28-4A38-9570-23B2E97A58C3}">
  <dimension ref="A1:J21"/>
  <sheetViews>
    <sheetView zoomScale="80" zoomScaleNormal="80" workbookViewId="0">
      <selection activeCell="H17" sqref="H17:H18"/>
    </sheetView>
  </sheetViews>
  <sheetFormatPr defaultRowHeight="14.5" x14ac:dyDescent="0.35"/>
  <cols>
    <col min="1" max="1" width="11.6328125" customWidth="1"/>
    <col min="2" max="2" width="49.90625" customWidth="1"/>
    <col min="3" max="3" width="49.54296875" customWidth="1"/>
    <col min="4" max="4" width="32.54296875" customWidth="1"/>
    <col min="5" max="5" width="45.1796875" customWidth="1"/>
    <col min="6" max="6" width="52.54296875" customWidth="1"/>
    <col min="7" max="7" width="14.453125" customWidth="1"/>
    <col min="8" max="8" width="30.1796875" customWidth="1"/>
    <col min="9" max="9" width="40" customWidth="1"/>
    <col min="10" max="10" width="16.08984375" customWidth="1"/>
  </cols>
  <sheetData>
    <row r="1" spans="1:10" ht="15" thickBot="1" x14ac:dyDescent="0.4">
      <c r="A1" s="570" t="s">
        <v>740</v>
      </c>
      <c r="B1" s="571"/>
      <c r="C1" s="571"/>
      <c r="D1" s="571"/>
      <c r="E1" s="571"/>
      <c r="F1" s="571"/>
      <c r="G1" s="571"/>
      <c r="H1" s="571"/>
      <c r="I1" s="571"/>
      <c r="J1" s="572"/>
    </row>
    <row r="2" spans="1:10" ht="15" thickBot="1" x14ac:dyDescent="0.4">
      <c r="A2" s="567" t="s">
        <v>741</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7" t="s">
        <v>729</v>
      </c>
      <c r="B4" s="137" t="s">
        <v>742</v>
      </c>
      <c r="C4" s="566" t="s">
        <v>743</v>
      </c>
      <c r="D4" s="137" t="s">
        <v>11</v>
      </c>
      <c r="E4" s="649" t="s">
        <v>1204</v>
      </c>
      <c r="F4" s="137" t="s">
        <v>744</v>
      </c>
      <c r="G4" s="137"/>
      <c r="H4" s="552" t="s">
        <v>745</v>
      </c>
      <c r="I4" s="137" t="s">
        <v>13</v>
      </c>
      <c r="J4" s="163"/>
    </row>
    <row r="5" spans="1:10" ht="33.75" customHeight="1" x14ac:dyDescent="0.35">
      <c r="A5" s="138" t="s">
        <v>730</v>
      </c>
      <c r="B5" s="131" t="s">
        <v>746</v>
      </c>
      <c r="C5" s="597"/>
      <c r="D5" s="131" t="s">
        <v>14</v>
      </c>
      <c r="E5" s="597"/>
      <c r="F5" s="131" t="s">
        <v>747</v>
      </c>
      <c r="G5" s="131"/>
      <c r="H5" s="553"/>
      <c r="I5" s="131" t="s">
        <v>13</v>
      </c>
      <c r="J5" s="164"/>
    </row>
    <row r="6" spans="1:10" ht="43.5" x14ac:dyDescent="0.35">
      <c r="A6" s="135" t="s">
        <v>731</v>
      </c>
      <c r="B6" s="132" t="s">
        <v>748</v>
      </c>
      <c r="C6" s="597"/>
      <c r="D6" s="132" t="s">
        <v>15</v>
      </c>
      <c r="E6" s="597"/>
      <c r="F6" s="467" t="s">
        <v>1204</v>
      </c>
      <c r="G6" s="131"/>
      <c r="H6" s="553"/>
      <c r="I6" s="131" t="s">
        <v>13</v>
      </c>
      <c r="J6" s="165"/>
    </row>
    <row r="7" spans="1:10" ht="47.5" customHeight="1" x14ac:dyDescent="0.35">
      <c r="A7" s="549" t="s">
        <v>732</v>
      </c>
      <c r="B7" s="553" t="s">
        <v>749</v>
      </c>
      <c r="C7" s="597"/>
      <c r="D7" s="553" t="s">
        <v>750</v>
      </c>
      <c r="E7" s="597"/>
      <c r="F7" s="551" t="str">
        <f>CONCATENATE("1. The error page title is: '",Data!G8, "'")</f>
        <v>1. The error page title is: 'Error: What's the decision date on the letter from the local planning department? - Before you start - Appeal a planning decision - GOV.UK'</v>
      </c>
      <c r="G7" s="553"/>
      <c r="H7" s="553"/>
      <c r="I7" s="553" t="s">
        <v>13</v>
      </c>
      <c r="J7" s="727"/>
    </row>
    <row r="8" spans="1:10" ht="11.5" customHeight="1" x14ac:dyDescent="0.35">
      <c r="A8" s="549"/>
      <c r="B8" s="553"/>
      <c r="C8" s="597"/>
      <c r="D8" s="553"/>
      <c r="E8" s="597"/>
      <c r="F8" s="551"/>
      <c r="G8" s="553"/>
      <c r="H8" s="553"/>
      <c r="I8" s="553"/>
      <c r="J8" s="728"/>
    </row>
    <row r="9" spans="1:10" ht="48.5" customHeight="1" x14ac:dyDescent="0.35">
      <c r="A9" s="549"/>
      <c r="B9" s="553"/>
      <c r="C9" s="597"/>
      <c r="D9" s="553"/>
      <c r="E9" s="527"/>
      <c r="F9" s="426" t="str">
        <f>CONCATENATE("2. The page has error message: '",Data!F8, "'")</f>
        <v>2. The page has error message: 'Enter the Decision Date'</v>
      </c>
      <c r="G9" s="131"/>
      <c r="H9" s="553"/>
      <c r="I9" s="131" t="s">
        <v>13</v>
      </c>
      <c r="J9" s="166"/>
    </row>
    <row r="10" spans="1:10" ht="49" customHeight="1" x14ac:dyDescent="0.35">
      <c r="A10" s="138" t="s">
        <v>733</v>
      </c>
      <c r="B10" s="132" t="s">
        <v>751</v>
      </c>
      <c r="C10" s="597"/>
      <c r="D10" s="132" t="s">
        <v>752</v>
      </c>
      <c r="E10" s="136" t="s">
        <v>753</v>
      </c>
      <c r="F10" s="131" t="s">
        <v>396</v>
      </c>
      <c r="G10" s="133"/>
      <c r="H10" s="131" t="s">
        <v>383</v>
      </c>
      <c r="I10" s="673" t="s">
        <v>286</v>
      </c>
      <c r="J10" s="166"/>
    </row>
    <row r="11" spans="1:10" ht="69" customHeight="1" thickBot="1" x14ac:dyDescent="0.4">
      <c r="A11" s="139" t="s">
        <v>734</v>
      </c>
      <c r="B11" s="134" t="s">
        <v>754</v>
      </c>
      <c r="C11" s="671"/>
      <c r="D11" s="134" t="s">
        <v>755</v>
      </c>
      <c r="E11" s="48" t="s">
        <v>756</v>
      </c>
      <c r="F11" s="162" t="s">
        <v>282</v>
      </c>
      <c r="G11" s="46"/>
      <c r="H11" s="134" t="s">
        <v>283</v>
      </c>
      <c r="I11" s="729"/>
      <c r="J11" s="47"/>
    </row>
    <row r="12" spans="1:10" ht="15" thickBot="1" x14ac:dyDescent="0.4">
      <c r="A12" s="592" t="s">
        <v>17</v>
      </c>
      <c r="B12" s="593"/>
      <c r="C12" s="593"/>
      <c r="D12" s="593"/>
      <c r="E12" s="593"/>
      <c r="F12" s="593"/>
      <c r="G12" s="593"/>
      <c r="H12" s="593"/>
      <c r="I12" s="593"/>
      <c r="J12" s="594"/>
    </row>
    <row r="13" spans="1:10" ht="50.5" customHeight="1" x14ac:dyDescent="0.35">
      <c r="A13" s="679" t="s">
        <v>735</v>
      </c>
      <c r="B13" s="736" t="s">
        <v>757</v>
      </c>
      <c r="C13" s="527" t="s">
        <v>765</v>
      </c>
      <c r="D13" s="738" t="s">
        <v>285</v>
      </c>
      <c r="E13" s="475" t="s">
        <v>1204</v>
      </c>
      <c r="F13" s="615" t="s">
        <v>758</v>
      </c>
      <c r="G13" s="721"/>
      <c r="H13" s="566" t="s">
        <v>759</v>
      </c>
      <c r="I13" s="716" t="s">
        <v>13</v>
      </c>
      <c r="J13" s="674"/>
    </row>
    <row r="14" spans="1:10" ht="18" customHeight="1" x14ac:dyDescent="0.35">
      <c r="A14" s="663"/>
      <c r="B14" s="737"/>
      <c r="C14" s="553"/>
      <c r="D14" s="739"/>
      <c r="E14" s="159" t="s">
        <v>753</v>
      </c>
      <c r="F14" s="683"/>
      <c r="G14" s="722"/>
      <c r="H14" s="597"/>
      <c r="I14" s="717"/>
      <c r="J14" s="665"/>
    </row>
    <row r="15" spans="1:10" ht="46" customHeight="1" x14ac:dyDescent="0.35">
      <c r="A15" s="732" t="s">
        <v>736</v>
      </c>
      <c r="B15" s="526" t="s">
        <v>760</v>
      </c>
      <c r="C15" s="553" t="s">
        <v>766</v>
      </c>
      <c r="D15" s="740" t="s">
        <v>56</v>
      </c>
      <c r="E15" s="476" t="s">
        <v>1204</v>
      </c>
      <c r="F15" s="615"/>
      <c r="G15" s="722"/>
      <c r="H15" s="597"/>
      <c r="I15" s="717" t="s">
        <v>13</v>
      </c>
      <c r="J15" s="665"/>
    </row>
    <row r="16" spans="1:10" ht="17.5" customHeight="1" x14ac:dyDescent="0.35">
      <c r="A16" s="732"/>
      <c r="B16" s="527"/>
      <c r="C16" s="553"/>
      <c r="D16" s="741"/>
      <c r="E16" s="179" t="s">
        <v>756</v>
      </c>
      <c r="F16" s="683"/>
      <c r="G16" s="722"/>
      <c r="H16" s="597"/>
      <c r="I16" s="723"/>
      <c r="J16" s="665"/>
    </row>
    <row r="17" spans="1:10" x14ac:dyDescent="0.35">
      <c r="A17" s="660" t="s">
        <v>737</v>
      </c>
      <c r="B17" s="733" t="s">
        <v>397</v>
      </c>
      <c r="C17" s="696" t="s">
        <v>743</v>
      </c>
      <c r="D17" s="730" t="s">
        <v>761</v>
      </c>
      <c r="E17" s="711" t="s">
        <v>762</v>
      </c>
      <c r="F17" s="718" t="s">
        <v>396</v>
      </c>
      <c r="G17" s="704"/>
      <c r="H17" s="718" t="s">
        <v>383</v>
      </c>
      <c r="I17" s="735" t="s">
        <v>738</v>
      </c>
      <c r="J17" s="708"/>
    </row>
    <row r="18" spans="1:10" ht="20" customHeight="1" x14ac:dyDescent="0.35">
      <c r="A18" s="660"/>
      <c r="B18" s="734"/>
      <c r="C18" s="697"/>
      <c r="D18" s="731"/>
      <c r="E18" s="712"/>
      <c r="F18" s="720"/>
      <c r="G18" s="704"/>
      <c r="H18" s="720"/>
      <c r="I18" s="735"/>
      <c r="J18" s="708"/>
    </row>
    <row r="19" spans="1:10" ht="37" customHeight="1" thickBot="1" x14ac:dyDescent="0.4">
      <c r="A19" s="183" t="s">
        <v>739</v>
      </c>
      <c r="B19" s="175" t="s">
        <v>287</v>
      </c>
      <c r="C19" s="697"/>
      <c r="D19" s="184" t="s">
        <v>763</v>
      </c>
      <c r="E19" s="178" t="s">
        <v>764</v>
      </c>
      <c r="F19" s="177" t="s">
        <v>282</v>
      </c>
      <c r="G19" s="175"/>
      <c r="H19" s="177" t="s">
        <v>283</v>
      </c>
      <c r="I19" s="606"/>
      <c r="J19" s="185"/>
    </row>
    <row r="20" spans="1:10" ht="15" thickBot="1" x14ac:dyDescent="0.4">
      <c r="A20" s="570" t="s">
        <v>23</v>
      </c>
      <c r="B20" s="571"/>
      <c r="C20" s="571"/>
      <c r="D20" s="571"/>
      <c r="E20" s="571"/>
      <c r="F20" s="571"/>
      <c r="G20" s="571"/>
      <c r="H20" s="571"/>
      <c r="I20" s="571"/>
      <c r="J20" s="572"/>
    </row>
    <row r="21" spans="1:10" ht="15" thickBot="1" x14ac:dyDescent="0.4">
      <c r="A21" s="37"/>
      <c r="B21" s="38" t="s">
        <v>24</v>
      </c>
      <c r="C21" s="38"/>
      <c r="D21" s="38"/>
      <c r="E21" s="38"/>
      <c r="F21" s="38"/>
      <c r="G21" s="38"/>
      <c r="H21" s="38"/>
      <c r="I21" s="38"/>
      <c r="J21" s="39"/>
    </row>
  </sheetData>
  <mergeCells count="41">
    <mergeCell ref="B17:B18"/>
    <mergeCell ref="I17:I19"/>
    <mergeCell ref="J17:J18"/>
    <mergeCell ref="A20:J20"/>
    <mergeCell ref="C4:C11"/>
    <mergeCell ref="B13:B14"/>
    <mergeCell ref="B15:B16"/>
    <mergeCell ref="D13:D14"/>
    <mergeCell ref="D15:D16"/>
    <mergeCell ref="A17:A18"/>
    <mergeCell ref="C17:C19"/>
    <mergeCell ref="E17:E18"/>
    <mergeCell ref="F17:F18"/>
    <mergeCell ref="G17:G18"/>
    <mergeCell ref="I13:I14"/>
    <mergeCell ref="J13:J14"/>
    <mergeCell ref="A1:J1"/>
    <mergeCell ref="A2:J2"/>
    <mergeCell ref="E4:E9"/>
    <mergeCell ref="H4:H9"/>
    <mergeCell ref="A7:A9"/>
    <mergeCell ref="B7:B9"/>
    <mergeCell ref="D7:D9"/>
    <mergeCell ref="F7:F8"/>
    <mergeCell ref="G7:G8"/>
    <mergeCell ref="H17:H18"/>
    <mergeCell ref="H13:H16"/>
    <mergeCell ref="I7:I8"/>
    <mergeCell ref="J7:J8"/>
    <mergeCell ref="A12:J12"/>
    <mergeCell ref="I10:I11"/>
    <mergeCell ref="A13:A14"/>
    <mergeCell ref="C13:C14"/>
    <mergeCell ref="F13:F16"/>
    <mergeCell ref="G13:G14"/>
    <mergeCell ref="D17:D18"/>
    <mergeCell ref="A15:A16"/>
    <mergeCell ref="C15:C16"/>
    <mergeCell ref="G15:G16"/>
    <mergeCell ref="I15:I16"/>
    <mergeCell ref="J15:J16"/>
  </mergeCells>
  <hyperlinks>
    <hyperlink ref="E4" r:id="rId1" xr:uid="{0D41C585-387B-4E01-B69A-3155B26EF7DF}"/>
    <hyperlink ref="F6" r:id="rId2" xr:uid="{A169C158-E556-4983-A8B1-603AB75D4796}"/>
    <hyperlink ref="E13" r:id="rId3" xr:uid="{5EDDBAE4-E789-425A-ABA2-1936A57D0D8E}"/>
    <hyperlink ref="E15" r:id="rId4" xr:uid="{03921CC8-6570-484B-924D-E7C935EA2123}"/>
  </hyperlinks>
  <pageMargins left="0.7" right="0.7" top="0.75" bottom="0.75" header="0.3" footer="0.3"/>
  <pageSetup paperSize="9"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C83C6-9440-4B25-B574-04283BFBC6E2}">
  <dimension ref="A1:J21"/>
  <sheetViews>
    <sheetView zoomScale="80" zoomScaleNormal="80" workbookViewId="0">
      <selection activeCell="D17" sqref="D17:D18"/>
    </sheetView>
  </sheetViews>
  <sheetFormatPr defaultRowHeight="14.5" x14ac:dyDescent="0.35"/>
  <cols>
    <col min="1" max="1" width="11.7265625" customWidth="1"/>
    <col min="2" max="2" width="49.90625" customWidth="1"/>
    <col min="3" max="3" width="39.1796875" customWidth="1"/>
    <col min="4" max="4" width="42" customWidth="1"/>
    <col min="5" max="5" width="50.7265625" bestFit="1" customWidth="1"/>
    <col min="6" max="6" width="47.54296875" customWidth="1"/>
    <col min="7" max="7" width="14.453125" customWidth="1"/>
    <col min="8" max="8" width="31.453125" customWidth="1"/>
    <col min="9" max="9" width="40" customWidth="1"/>
    <col min="10" max="10" width="13.6328125" customWidth="1"/>
  </cols>
  <sheetData>
    <row r="1" spans="1:10" ht="15" thickBot="1" x14ac:dyDescent="0.4">
      <c r="A1" s="570" t="s">
        <v>460</v>
      </c>
      <c r="B1" s="571"/>
      <c r="C1" s="571"/>
      <c r="D1" s="571"/>
      <c r="E1" s="571"/>
      <c r="F1" s="571"/>
      <c r="G1" s="571"/>
      <c r="H1" s="571"/>
      <c r="I1" s="571"/>
      <c r="J1" s="572"/>
    </row>
    <row r="2" spans="1:10" ht="15" thickBot="1" x14ac:dyDescent="0.4">
      <c r="A2" s="567" t="s">
        <v>320</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7" t="s">
        <v>472</v>
      </c>
      <c r="B4" s="173" t="s">
        <v>768</v>
      </c>
      <c r="C4" s="566" t="s">
        <v>769</v>
      </c>
      <c r="D4" s="173" t="s">
        <v>11</v>
      </c>
      <c r="E4" s="649" t="s">
        <v>1205</v>
      </c>
      <c r="F4" s="173" t="s">
        <v>321</v>
      </c>
      <c r="G4" s="173"/>
      <c r="H4" s="552" t="s">
        <v>770</v>
      </c>
      <c r="I4" s="173" t="s">
        <v>13</v>
      </c>
      <c r="J4" s="163"/>
    </row>
    <row r="5" spans="1:10" ht="33.75" customHeight="1" x14ac:dyDescent="0.35">
      <c r="A5" s="174" t="s">
        <v>473</v>
      </c>
      <c r="B5" s="167" t="s">
        <v>771</v>
      </c>
      <c r="C5" s="597"/>
      <c r="D5" s="167" t="s">
        <v>14</v>
      </c>
      <c r="E5" s="597"/>
      <c r="F5" s="167" t="s">
        <v>322</v>
      </c>
      <c r="G5" s="167"/>
      <c r="H5" s="553"/>
      <c r="I5" s="167" t="s">
        <v>13</v>
      </c>
      <c r="J5" s="164"/>
    </row>
    <row r="6" spans="1:10" ht="49" customHeight="1" x14ac:dyDescent="0.35">
      <c r="A6" s="171" t="s">
        <v>474</v>
      </c>
      <c r="B6" s="168" t="s">
        <v>772</v>
      </c>
      <c r="C6" s="597"/>
      <c r="D6" s="168" t="s">
        <v>15</v>
      </c>
      <c r="E6" s="597"/>
      <c r="F6" s="467" t="s">
        <v>1205</v>
      </c>
      <c r="G6" s="167"/>
      <c r="H6" s="553"/>
      <c r="I6" s="167" t="s">
        <v>13</v>
      </c>
      <c r="J6" s="165"/>
    </row>
    <row r="7" spans="1:10" ht="44.5" customHeight="1" x14ac:dyDescent="0.35">
      <c r="A7" s="549" t="s">
        <v>475</v>
      </c>
      <c r="B7" s="553" t="s">
        <v>775</v>
      </c>
      <c r="C7" s="597"/>
      <c r="D7" s="553" t="s">
        <v>776</v>
      </c>
      <c r="E7" s="597"/>
      <c r="F7" s="551" t="str">
        <f>CONCATENATE("1. The error page title is: '",Data!G9, "'")</f>
        <v>1. The error page title is: 'Error: What date was your decision due? - Before you start - Appeal a planning decision - GOV.UK'</v>
      </c>
      <c r="G7" s="553"/>
      <c r="H7" s="553"/>
      <c r="I7" s="553" t="s">
        <v>13</v>
      </c>
      <c r="J7" s="727"/>
    </row>
    <row r="8" spans="1:10" ht="1" customHeight="1" x14ac:dyDescent="0.35">
      <c r="A8" s="549"/>
      <c r="B8" s="553"/>
      <c r="C8" s="597"/>
      <c r="D8" s="553"/>
      <c r="E8" s="597"/>
      <c r="F8" s="551"/>
      <c r="G8" s="553"/>
      <c r="H8" s="553"/>
      <c r="I8" s="553"/>
      <c r="J8" s="728"/>
    </row>
    <row r="9" spans="1:10" ht="37.5" customHeight="1" x14ac:dyDescent="0.35">
      <c r="A9" s="549"/>
      <c r="B9" s="553"/>
      <c r="C9" s="597"/>
      <c r="D9" s="553"/>
      <c r="E9" s="527"/>
      <c r="F9" s="426" t="str">
        <f>CONCATENATE("2. The page has error message: '",Data!F9, "'")</f>
        <v>2. The page has error message: 'Enter the date the decision was due'</v>
      </c>
      <c r="G9" s="167"/>
      <c r="H9" s="553"/>
      <c r="I9" s="167" t="s">
        <v>13</v>
      </c>
      <c r="J9" s="166"/>
    </row>
    <row r="10" spans="1:10" ht="56.5" customHeight="1" x14ac:dyDescent="0.35">
      <c r="A10" s="174" t="s">
        <v>476</v>
      </c>
      <c r="B10" s="168" t="s">
        <v>777</v>
      </c>
      <c r="C10" s="597"/>
      <c r="D10" s="168" t="s">
        <v>778</v>
      </c>
      <c r="E10" s="172" t="s">
        <v>779</v>
      </c>
      <c r="F10" s="167" t="s">
        <v>787</v>
      </c>
      <c r="G10" s="169"/>
      <c r="H10" s="167" t="s">
        <v>788</v>
      </c>
      <c r="I10" s="673" t="s">
        <v>286</v>
      </c>
      <c r="J10" s="166"/>
    </row>
    <row r="11" spans="1:10" ht="62.5" customHeight="1" thickBot="1" x14ac:dyDescent="0.4">
      <c r="A11" s="176" t="s">
        <v>477</v>
      </c>
      <c r="B11" s="170" t="s">
        <v>780</v>
      </c>
      <c r="C11" s="671"/>
      <c r="D11" s="170" t="s">
        <v>781</v>
      </c>
      <c r="E11" s="48" t="s">
        <v>782</v>
      </c>
      <c r="F11" s="162" t="s">
        <v>282</v>
      </c>
      <c r="G11" s="46"/>
      <c r="H11" s="170" t="s">
        <v>283</v>
      </c>
      <c r="I11" s="729"/>
      <c r="J11" s="47"/>
    </row>
    <row r="12" spans="1:10" ht="15" thickBot="1" x14ac:dyDescent="0.4">
      <c r="A12" s="567" t="s">
        <v>17</v>
      </c>
      <c r="B12" s="568"/>
      <c r="C12" s="568"/>
      <c r="D12" s="568"/>
      <c r="E12" s="568"/>
      <c r="F12" s="568"/>
      <c r="G12" s="568"/>
      <c r="H12" s="568"/>
      <c r="I12" s="568"/>
      <c r="J12" s="569"/>
    </row>
    <row r="13" spans="1:10" ht="50.5" customHeight="1" x14ac:dyDescent="0.35">
      <c r="A13" s="600" t="s">
        <v>478</v>
      </c>
      <c r="B13" s="527" t="s">
        <v>789</v>
      </c>
      <c r="C13" s="527" t="s">
        <v>790</v>
      </c>
      <c r="D13" s="527" t="s">
        <v>285</v>
      </c>
      <c r="E13" s="456" t="s">
        <v>1205</v>
      </c>
      <c r="F13" s="527" t="s">
        <v>773</v>
      </c>
      <c r="G13" s="744"/>
      <c r="H13" s="597" t="s">
        <v>769</v>
      </c>
      <c r="I13" s="716"/>
      <c r="J13" s="674"/>
    </row>
    <row r="14" spans="1:10" ht="25" customHeight="1" x14ac:dyDescent="0.35">
      <c r="A14" s="562"/>
      <c r="B14" s="553"/>
      <c r="C14" s="553"/>
      <c r="D14" s="553"/>
      <c r="E14" s="172" t="s">
        <v>783</v>
      </c>
      <c r="F14" s="553"/>
      <c r="G14" s="745"/>
      <c r="H14" s="597"/>
      <c r="I14" s="717"/>
      <c r="J14" s="665"/>
    </row>
    <row r="15" spans="1:10" ht="45" customHeight="1" x14ac:dyDescent="0.35">
      <c r="A15" s="562" t="s">
        <v>479</v>
      </c>
      <c r="B15" s="553" t="s">
        <v>774</v>
      </c>
      <c r="C15" s="553" t="s">
        <v>792</v>
      </c>
      <c r="D15" s="553" t="s">
        <v>56</v>
      </c>
      <c r="E15" s="465" t="s">
        <v>1205</v>
      </c>
      <c r="F15" s="553"/>
      <c r="G15" s="746"/>
      <c r="H15" s="597"/>
      <c r="I15" s="742"/>
      <c r="J15" s="678"/>
    </row>
    <row r="16" spans="1:10" ht="27.5" customHeight="1" x14ac:dyDescent="0.35">
      <c r="A16" s="562"/>
      <c r="B16" s="553"/>
      <c r="C16" s="553"/>
      <c r="D16" s="553"/>
      <c r="E16" s="172" t="s">
        <v>784</v>
      </c>
      <c r="F16" s="553"/>
      <c r="G16" s="600"/>
      <c r="H16" s="597"/>
      <c r="I16" s="743"/>
      <c r="J16" s="674"/>
    </row>
    <row r="17" spans="1:10" x14ac:dyDescent="0.35">
      <c r="A17" s="747" t="s">
        <v>480</v>
      </c>
      <c r="B17" s="714" t="s">
        <v>791</v>
      </c>
      <c r="C17" s="697" t="s">
        <v>769</v>
      </c>
      <c r="D17" s="697" t="s">
        <v>785</v>
      </c>
      <c r="E17" s="748" t="s">
        <v>783</v>
      </c>
      <c r="F17" s="719" t="s">
        <v>787</v>
      </c>
      <c r="G17" s="704"/>
      <c r="H17" s="718" t="s">
        <v>788</v>
      </c>
      <c r="I17" s="735" t="s">
        <v>481</v>
      </c>
      <c r="J17" s="708"/>
    </row>
    <row r="18" spans="1:10" ht="29.5" customHeight="1" x14ac:dyDescent="0.35">
      <c r="A18" s="660"/>
      <c r="B18" s="734"/>
      <c r="C18" s="697"/>
      <c r="D18" s="731"/>
      <c r="E18" s="712"/>
      <c r="F18" s="720"/>
      <c r="G18" s="704"/>
      <c r="H18" s="720"/>
      <c r="I18" s="735"/>
      <c r="J18" s="708"/>
    </row>
    <row r="19" spans="1:10" ht="37" customHeight="1" thickBot="1" x14ac:dyDescent="0.4">
      <c r="A19" s="183" t="s">
        <v>482</v>
      </c>
      <c r="B19" s="175" t="s">
        <v>287</v>
      </c>
      <c r="C19" s="697"/>
      <c r="D19" s="184" t="s">
        <v>786</v>
      </c>
      <c r="E19" s="178" t="s">
        <v>784</v>
      </c>
      <c r="F19" s="177" t="s">
        <v>282</v>
      </c>
      <c r="G19" s="175"/>
      <c r="H19" s="177" t="s">
        <v>283</v>
      </c>
      <c r="I19" s="606"/>
      <c r="J19" s="185"/>
    </row>
    <row r="20" spans="1:10" ht="15" thickBot="1" x14ac:dyDescent="0.4">
      <c r="A20" s="570" t="s">
        <v>23</v>
      </c>
      <c r="B20" s="571"/>
      <c r="C20" s="571"/>
      <c r="D20" s="571"/>
      <c r="E20" s="571"/>
      <c r="F20" s="571"/>
      <c r="G20" s="571"/>
      <c r="H20" s="571"/>
      <c r="I20" s="571"/>
      <c r="J20" s="572"/>
    </row>
    <row r="21" spans="1:10" ht="15" thickBot="1" x14ac:dyDescent="0.4">
      <c r="A21" s="37"/>
      <c r="B21" s="38" t="s">
        <v>24</v>
      </c>
      <c r="C21" s="38"/>
      <c r="D21" s="38"/>
      <c r="E21" s="38"/>
      <c r="F21" s="38"/>
      <c r="G21" s="38"/>
      <c r="H21" s="38"/>
      <c r="I21" s="38"/>
      <c r="J21" s="39"/>
    </row>
  </sheetData>
  <mergeCells count="41">
    <mergeCell ref="A20:J20"/>
    <mergeCell ref="A17:A18"/>
    <mergeCell ref="B17:B18"/>
    <mergeCell ref="C17:C19"/>
    <mergeCell ref="D17:D18"/>
    <mergeCell ref="E17:E18"/>
    <mergeCell ref="F17:F18"/>
    <mergeCell ref="G17:G18"/>
    <mergeCell ref="H17:H18"/>
    <mergeCell ref="I17:I19"/>
    <mergeCell ref="J17:J18"/>
    <mergeCell ref="I15:I16"/>
    <mergeCell ref="A12:J12"/>
    <mergeCell ref="A13:A14"/>
    <mergeCell ref="B13:B14"/>
    <mergeCell ref="C13:C14"/>
    <mergeCell ref="D13:D14"/>
    <mergeCell ref="F13:F16"/>
    <mergeCell ref="G13:G14"/>
    <mergeCell ref="J15:J16"/>
    <mergeCell ref="D15:D16"/>
    <mergeCell ref="C15:C16"/>
    <mergeCell ref="B15:B16"/>
    <mergeCell ref="A15:A16"/>
    <mergeCell ref="G15:G16"/>
    <mergeCell ref="H13:H16"/>
    <mergeCell ref="I13:I14"/>
    <mergeCell ref="J13:J14"/>
    <mergeCell ref="A1:J1"/>
    <mergeCell ref="A2:J2"/>
    <mergeCell ref="C4:C11"/>
    <mergeCell ref="E4:E9"/>
    <mergeCell ref="H4:H9"/>
    <mergeCell ref="A7:A9"/>
    <mergeCell ref="B7:B9"/>
    <mergeCell ref="D7:D9"/>
    <mergeCell ref="F7:F8"/>
    <mergeCell ref="G7:G8"/>
    <mergeCell ref="I7:I8"/>
    <mergeCell ref="J7:J8"/>
    <mergeCell ref="I10:I11"/>
  </mergeCells>
  <hyperlinks>
    <hyperlink ref="E4" r:id="rId1" xr:uid="{63A9C3BA-6E93-4EA1-A836-B89AE101760B}"/>
    <hyperlink ref="F6" r:id="rId2" xr:uid="{43646121-BB60-4815-8185-D4CD4D8C1012}"/>
    <hyperlink ref="E13" r:id="rId3" xr:uid="{141026B5-58B6-4F7E-8550-170AC4FDC366}"/>
    <hyperlink ref="E15" r:id="rId4" xr:uid="{EF155DB8-AB27-4F15-93DE-502FAC5E84FF}"/>
  </hyperlinks>
  <pageMargins left="0.7" right="0.7" top="0.75" bottom="0.75" header="0.3" footer="0.3"/>
  <pageSetup paperSize="9"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7F8C7-406F-47F0-BA38-F18182CF3641}">
  <dimension ref="A1:J21"/>
  <sheetViews>
    <sheetView zoomScale="80" zoomScaleNormal="80" workbookViewId="0">
      <selection activeCell="F9" sqref="F9"/>
    </sheetView>
  </sheetViews>
  <sheetFormatPr defaultRowHeight="14.5" x14ac:dyDescent="0.35"/>
  <cols>
    <col min="1" max="1" width="11.7265625" customWidth="1"/>
    <col min="2" max="2" width="49.90625" customWidth="1"/>
    <col min="3" max="3" width="39.1796875" customWidth="1"/>
    <col min="4" max="4" width="42" customWidth="1"/>
    <col min="5" max="5" width="50.54296875" bestFit="1" customWidth="1"/>
    <col min="6" max="6" width="47.54296875" customWidth="1"/>
    <col min="7" max="7" width="14.453125" customWidth="1"/>
    <col min="8" max="8" width="31.453125" customWidth="1"/>
    <col min="9" max="9" width="40" customWidth="1"/>
    <col min="10" max="10" width="13.6328125" customWidth="1"/>
  </cols>
  <sheetData>
    <row r="1" spans="1:10" ht="15" thickBot="1" x14ac:dyDescent="0.4">
      <c r="A1" s="570" t="s">
        <v>1206</v>
      </c>
      <c r="B1" s="571"/>
      <c r="C1" s="571"/>
      <c r="D1" s="571"/>
      <c r="E1" s="571"/>
      <c r="F1" s="571"/>
      <c r="G1" s="571"/>
      <c r="H1" s="571"/>
      <c r="I1" s="571"/>
      <c r="J1" s="572"/>
    </row>
    <row r="2" spans="1:10" ht="15" thickBot="1" x14ac:dyDescent="0.4">
      <c r="A2" s="567" t="s">
        <v>320</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7" t="s">
        <v>461</v>
      </c>
      <c r="B4" s="258" t="s">
        <v>797</v>
      </c>
      <c r="C4" s="566" t="s">
        <v>798</v>
      </c>
      <c r="D4" s="258" t="s">
        <v>11</v>
      </c>
      <c r="E4" s="649" t="s">
        <v>1205</v>
      </c>
      <c r="F4" s="258" t="s">
        <v>321</v>
      </c>
      <c r="G4" s="258"/>
      <c r="H4" s="552" t="s">
        <v>799</v>
      </c>
      <c r="I4" s="258" t="s">
        <v>13</v>
      </c>
      <c r="J4" s="163"/>
    </row>
    <row r="5" spans="1:10" ht="33.75" customHeight="1" x14ac:dyDescent="0.35">
      <c r="A5" s="259" t="s">
        <v>462</v>
      </c>
      <c r="B5" s="252" t="s">
        <v>800</v>
      </c>
      <c r="C5" s="597"/>
      <c r="D5" s="252" t="s">
        <v>14</v>
      </c>
      <c r="E5" s="597"/>
      <c r="F5" s="252" t="s">
        <v>322</v>
      </c>
      <c r="G5" s="252"/>
      <c r="H5" s="553"/>
      <c r="I5" s="252" t="s">
        <v>13</v>
      </c>
      <c r="J5" s="164"/>
    </row>
    <row r="6" spans="1:10" ht="49" customHeight="1" x14ac:dyDescent="0.35">
      <c r="A6" s="256" t="s">
        <v>463</v>
      </c>
      <c r="B6" s="253" t="s">
        <v>801</v>
      </c>
      <c r="C6" s="597"/>
      <c r="D6" s="253" t="s">
        <v>15</v>
      </c>
      <c r="E6" s="597"/>
      <c r="F6" s="467" t="s">
        <v>1205</v>
      </c>
      <c r="G6" s="252"/>
      <c r="H6" s="553"/>
      <c r="I6" s="252" t="s">
        <v>13</v>
      </c>
      <c r="J6" s="165"/>
    </row>
    <row r="7" spans="1:10" ht="44.5" customHeight="1" x14ac:dyDescent="0.35">
      <c r="A7" s="549" t="s">
        <v>464</v>
      </c>
      <c r="B7" s="553" t="s">
        <v>805</v>
      </c>
      <c r="C7" s="597"/>
      <c r="D7" s="553" t="s">
        <v>806</v>
      </c>
      <c r="E7" s="597"/>
      <c r="F7" s="553" t="s">
        <v>323</v>
      </c>
      <c r="G7" s="553"/>
      <c r="H7" s="553"/>
      <c r="I7" s="553" t="s">
        <v>13</v>
      </c>
      <c r="J7" s="727"/>
    </row>
    <row r="8" spans="1:10" ht="1" customHeight="1" x14ac:dyDescent="0.35">
      <c r="A8" s="549"/>
      <c r="B8" s="553"/>
      <c r="C8" s="597"/>
      <c r="D8" s="553"/>
      <c r="E8" s="597"/>
      <c r="F8" s="553"/>
      <c r="G8" s="553"/>
      <c r="H8" s="553"/>
      <c r="I8" s="553"/>
      <c r="J8" s="728"/>
    </row>
    <row r="9" spans="1:10" ht="37.5" customHeight="1" x14ac:dyDescent="0.35">
      <c r="A9" s="549"/>
      <c r="B9" s="553"/>
      <c r="C9" s="597"/>
      <c r="D9" s="553"/>
      <c r="E9" s="527"/>
      <c r="F9" s="252" t="s">
        <v>1230</v>
      </c>
      <c r="G9" s="252"/>
      <c r="H9" s="553"/>
      <c r="I9" s="252" t="s">
        <v>13</v>
      </c>
      <c r="J9" s="166"/>
    </row>
    <row r="10" spans="1:10" ht="56.5" customHeight="1" x14ac:dyDescent="0.35">
      <c r="A10" s="259" t="s">
        <v>465</v>
      </c>
      <c r="B10" s="253" t="s">
        <v>807</v>
      </c>
      <c r="C10" s="597"/>
      <c r="D10" s="253" t="s">
        <v>808</v>
      </c>
      <c r="E10" s="257" t="s">
        <v>809</v>
      </c>
      <c r="F10" s="252" t="s">
        <v>794</v>
      </c>
      <c r="G10" s="254"/>
      <c r="H10" s="252" t="s">
        <v>795</v>
      </c>
      <c r="I10" s="673" t="s">
        <v>286</v>
      </c>
      <c r="J10" s="166"/>
    </row>
    <row r="11" spans="1:10" ht="62.5" customHeight="1" thickBot="1" x14ac:dyDescent="0.4">
      <c r="A11" s="261" t="s">
        <v>466</v>
      </c>
      <c r="B11" s="255" t="s">
        <v>810</v>
      </c>
      <c r="C11" s="671"/>
      <c r="D11" s="255" t="s">
        <v>811</v>
      </c>
      <c r="E11" s="48" t="s">
        <v>812</v>
      </c>
      <c r="F11" s="162" t="s">
        <v>282</v>
      </c>
      <c r="G11" s="46"/>
      <c r="H11" s="255" t="s">
        <v>283</v>
      </c>
      <c r="I11" s="729"/>
      <c r="J11" s="47"/>
    </row>
    <row r="12" spans="1:10" ht="15" thickBot="1" x14ac:dyDescent="0.4">
      <c r="A12" s="567" t="s">
        <v>17</v>
      </c>
      <c r="B12" s="568"/>
      <c r="C12" s="568"/>
      <c r="D12" s="568"/>
      <c r="E12" s="568"/>
      <c r="F12" s="568"/>
      <c r="G12" s="568"/>
      <c r="H12" s="568"/>
      <c r="I12" s="568"/>
      <c r="J12" s="569"/>
    </row>
    <row r="13" spans="1:10" ht="50.5" customHeight="1" x14ac:dyDescent="0.35">
      <c r="A13" s="600" t="s">
        <v>467</v>
      </c>
      <c r="B13" s="527" t="s">
        <v>802</v>
      </c>
      <c r="C13" s="527" t="s">
        <v>813</v>
      </c>
      <c r="D13" s="527" t="s">
        <v>285</v>
      </c>
      <c r="E13" s="456" t="s">
        <v>1205</v>
      </c>
      <c r="F13" s="527" t="s">
        <v>803</v>
      </c>
      <c r="G13" s="744"/>
      <c r="H13" s="597" t="s">
        <v>798</v>
      </c>
      <c r="I13" s="716"/>
      <c r="J13" s="674"/>
    </row>
    <row r="14" spans="1:10" ht="21.5" customHeight="1" x14ac:dyDescent="0.35">
      <c r="A14" s="562"/>
      <c r="B14" s="553"/>
      <c r="C14" s="553"/>
      <c r="D14" s="553"/>
      <c r="E14" s="257" t="s">
        <v>814</v>
      </c>
      <c r="F14" s="553"/>
      <c r="G14" s="745"/>
      <c r="H14" s="597"/>
      <c r="I14" s="717"/>
      <c r="J14" s="665"/>
    </row>
    <row r="15" spans="1:10" ht="45" customHeight="1" x14ac:dyDescent="0.35">
      <c r="A15" s="562" t="s">
        <v>468</v>
      </c>
      <c r="B15" s="553" t="s">
        <v>804</v>
      </c>
      <c r="C15" s="553" t="s">
        <v>815</v>
      </c>
      <c r="D15" s="553" t="s">
        <v>56</v>
      </c>
      <c r="E15" s="465" t="s">
        <v>1205</v>
      </c>
      <c r="F15" s="553"/>
      <c r="G15" s="746"/>
      <c r="H15" s="597"/>
      <c r="I15" s="742"/>
      <c r="J15" s="678"/>
    </row>
    <row r="16" spans="1:10" x14ac:dyDescent="0.35">
      <c r="A16" s="562"/>
      <c r="B16" s="553"/>
      <c r="C16" s="553"/>
      <c r="D16" s="553"/>
      <c r="E16" s="257" t="s">
        <v>816</v>
      </c>
      <c r="F16" s="553"/>
      <c r="G16" s="600"/>
      <c r="H16" s="597"/>
      <c r="I16" s="743"/>
      <c r="J16" s="674"/>
    </row>
    <row r="17" spans="1:10" x14ac:dyDescent="0.35">
      <c r="A17" s="747" t="s">
        <v>469</v>
      </c>
      <c r="B17" s="714" t="s">
        <v>796</v>
      </c>
      <c r="C17" s="697" t="s">
        <v>798</v>
      </c>
      <c r="D17" s="697" t="s">
        <v>817</v>
      </c>
      <c r="E17" s="748" t="s">
        <v>814</v>
      </c>
      <c r="F17" s="719" t="s">
        <v>794</v>
      </c>
      <c r="G17" s="704"/>
      <c r="H17" s="718" t="s">
        <v>795</v>
      </c>
      <c r="I17" s="735" t="s">
        <v>471</v>
      </c>
      <c r="J17" s="708"/>
    </row>
    <row r="18" spans="1:10" ht="35.5" customHeight="1" x14ac:dyDescent="0.35">
      <c r="A18" s="660"/>
      <c r="B18" s="734"/>
      <c r="C18" s="697"/>
      <c r="D18" s="731"/>
      <c r="E18" s="712"/>
      <c r="F18" s="720"/>
      <c r="G18" s="704"/>
      <c r="H18" s="720"/>
      <c r="I18" s="735"/>
      <c r="J18" s="708"/>
    </row>
    <row r="19" spans="1:10" ht="37" customHeight="1" thickBot="1" x14ac:dyDescent="0.4">
      <c r="A19" s="183" t="s">
        <v>470</v>
      </c>
      <c r="B19" s="260" t="s">
        <v>287</v>
      </c>
      <c r="C19" s="697"/>
      <c r="D19" s="263" t="s">
        <v>818</v>
      </c>
      <c r="E19" s="264" t="s">
        <v>816</v>
      </c>
      <c r="F19" s="262" t="s">
        <v>282</v>
      </c>
      <c r="G19" s="260"/>
      <c r="H19" s="262" t="s">
        <v>283</v>
      </c>
      <c r="I19" s="606"/>
      <c r="J19" s="185"/>
    </row>
    <row r="20" spans="1:10" ht="15" thickBot="1" x14ac:dyDescent="0.4">
      <c r="A20" s="570" t="s">
        <v>23</v>
      </c>
      <c r="B20" s="571"/>
      <c r="C20" s="571"/>
      <c r="D20" s="571"/>
      <c r="E20" s="571"/>
      <c r="F20" s="571"/>
      <c r="G20" s="571"/>
      <c r="H20" s="571"/>
      <c r="I20" s="571"/>
      <c r="J20" s="572"/>
    </row>
    <row r="21" spans="1:10" ht="15" thickBot="1" x14ac:dyDescent="0.4">
      <c r="A21" s="37"/>
      <c r="B21" s="38" t="s">
        <v>24</v>
      </c>
      <c r="C21" s="38"/>
      <c r="D21" s="38"/>
      <c r="E21" s="38"/>
      <c r="F21" s="38"/>
      <c r="G21" s="38"/>
      <c r="H21" s="38"/>
      <c r="I21" s="38"/>
      <c r="J21" s="39"/>
    </row>
  </sheetData>
  <mergeCells count="41">
    <mergeCell ref="A20:J20"/>
    <mergeCell ref="A17:A18"/>
    <mergeCell ref="B17:B18"/>
    <mergeCell ref="C17:C19"/>
    <mergeCell ref="D17:D18"/>
    <mergeCell ref="E17:E18"/>
    <mergeCell ref="F17:F18"/>
    <mergeCell ref="J15:J16"/>
    <mergeCell ref="G17:G18"/>
    <mergeCell ref="H17:H18"/>
    <mergeCell ref="I17:I19"/>
    <mergeCell ref="J17:J18"/>
    <mergeCell ref="A12:J12"/>
    <mergeCell ref="A13:A14"/>
    <mergeCell ref="B13:B14"/>
    <mergeCell ref="C13:C14"/>
    <mergeCell ref="D13:D14"/>
    <mergeCell ref="F13:F16"/>
    <mergeCell ref="G13:G14"/>
    <mergeCell ref="H13:H16"/>
    <mergeCell ref="I13:I14"/>
    <mergeCell ref="J13:J14"/>
    <mergeCell ref="A15:A16"/>
    <mergeCell ref="B15:B16"/>
    <mergeCell ref="C15:C16"/>
    <mergeCell ref="D15:D16"/>
    <mergeCell ref="G15:G16"/>
    <mergeCell ref="I15:I16"/>
    <mergeCell ref="A1:J1"/>
    <mergeCell ref="A2:J2"/>
    <mergeCell ref="C4:C11"/>
    <mergeCell ref="E4:E9"/>
    <mergeCell ref="H4:H9"/>
    <mergeCell ref="A7:A9"/>
    <mergeCell ref="B7:B9"/>
    <mergeCell ref="D7:D9"/>
    <mergeCell ref="F7:F8"/>
    <mergeCell ref="G7:G8"/>
    <mergeCell ref="I7:I8"/>
    <mergeCell ref="J7:J8"/>
    <mergeCell ref="I10:I11"/>
  </mergeCells>
  <hyperlinks>
    <hyperlink ref="E4" r:id="rId1" xr:uid="{8D5DDA0D-DBE9-4874-9E5A-2E4AA35A9DA8}"/>
    <hyperlink ref="F6" r:id="rId2" xr:uid="{824D4019-9730-4E66-95FC-6AAB01346106}"/>
    <hyperlink ref="E13" r:id="rId3" xr:uid="{8537F2B7-3886-4BBE-9EF7-DC9C823730CF}"/>
    <hyperlink ref="E15" r:id="rId4" xr:uid="{AA282838-EFA6-4920-BC75-EFD2AA97472C}"/>
  </hyperlinks>
  <pageMargins left="0.7" right="0.7" top="0.75" bottom="0.75" header="0.3" footer="0.3"/>
  <pageSetup paperSize="9"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D9078-2936-47A6-B668-B77C1B7324F2}">
  <dimension ref="A1:J21"/>
  <sheetViews>
    <sheetView topLeftCell="A7" zoomScale="80" zoomScaleNormal="80" workbookViewId="0">
      <selection activeCell="F13" sqref="F13:F16"/>
    </sheetView>
  </sheetViews>
  <sheetFormatPr defaultRowHeight="14.5" x14ac:dyDescent="0.35"/>
  <cols>
    <col min="1" max="1" width="11.453125" customWidth="1"/>
    <col min="2" max="2" width="49.90625" customWidth="1"/>
    <col min="3" max="3" width="49.54296875" customWidth="1"/>
    <col min="4" max="4" width="37.36328125" customWidth="1"/>
    <col min="5" max="5" width="50.6328125" customWidth="1"/>
    <col min="6" max="6" width="52.54296875" customWidth="1"/>
    <col min="7" max="7" width="14.453125" customWidth="1"/>
    <col min="8" max="8" width="30.1796875" customWidth="1"/>
    <col min="9" max="9" width="40" customWidth="1"/>
    <col min="10" max="10" width="16.08984375" customWidth="1"/>
  </cols>
  <sheetData>
    <row r="1" spans="1:10" ht="15" thickBot="1" x14ac:dyDescent="0.4">
      <c r="A1" s="570" t="s">
        <v>294</v>
      </c>
      <c r="B1" s="571"/>
      <c r="C1" s="571"/>
      <c r="D1" s="571"/>
      <c r="E1" s="571"/>
      <c r="F1" s="571"/>
      <c r="G1" s="571"/>
      <c r="H1" s="571"/>
      <c r="I1" s="571"/>
      <c r="J1" s="572"/>
    </row>
    <row r="2" spans="1:10" ht="15" thickBot="1" x14ac:dyDescent="0.4">
      <c r="A2" s="567" t="s">
        <v>295</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7" t="s">
        <v>288</v>
      </c>
      <c r="B4" s="158" t="s">
        <v>296</v>
      </c>
      <c r="C4" s="566" t="s">
        <v>272</v>
      </c>
      <c r="D4" s="158" t="s">
        <v>11</v>
      </c>
      <c r="E4" s="649" t="s">
        <v>1222</v>
      </c>
      <c r="F4" s="158" t="s">
        <v>304</v>
      </c>
      <c r="G4" s="158"/>
      <c r="H4" s="552" t="s">
        <v>308</v>
      </c>
      <c r="I4" s="158" t="s">
        <v>13</v>
      </c>
      <c r="J4" s="163"/>
    </row>
    <row r="5" spans="1:10" ht="33.75" customHeight="1" x14ac:dyDescent="0.35">
      <c r="A5" s="156" t="s">
        <v>289</v>
      </c>
      <c r="B5" s="154" t="s">
        <v>297</v>
      </c>
      <c r="C5" s="597"/>
      <c r="D5" s="154" t="s">
        <v>14</v>
      </c>
      <c r="E5" s="597"/>
      <c r="F5" s="154" t="s">
        <v>305</v>
      </c>
      <c r="G5" s="154"/>
      <c r="H5" s="553"/>
      <c r="I5" s="154" t="s">
        <v>13</v>
      </c>
      <c r="J5" s="164"/>
    </row>
    <row r="6" spans="1:10" ht="43.5" x14ac:dyDescent="0.35">
      <c r="A6" s="157" t="s">
        <v>290</v>
      </c>
      <c r="B6" s="153" t="s">
        <v>298</v>
      </c>
      <c r="C6" s="597"/>
      <c r="D6" s="153" t="s">
        <v>15</v>
      </c>
      <c r="E6" s="597"/>
      <c r="F6" s="467" t="s">
        <v>1222</v>
      </c>
      <c r="G6" s="154"/>
      <c r="H6" s="553"/>
      <c r="I6" s="154" t="s">
        <v>13</v>
      </c>
      <c r="J6" s="165"/>
    </row>
    <row r="7" spans="1:10" ht="62" customHeight="1" x14ac:dyDescent="0.35">
      <c r="A7" s="549" t="s">
        <v>291</v>
      </c>
      <c r="B7" s="553" t="s">
        <v>372</v>
      </c>
      <c r="C7" s="597"/>
      <c r="D7" s="553" t="s">
        <v>299</v>
      </c>
      <c r="E7" s="597"/>
      <c r="F7" s="553" t="s">
        <v>306</v>
      </c>
      <c r="G7" s="553"/>
      <c r="H7" s="553"/>
      <c r="I7" s="553" t="s">
        <v>13</v>
      </c>
      <c r="J7" s="727"/>
    </row>
    <row r="8" spans="1:10" ht="1" customHeight="1" x14ac:dyDescent="0.35">
      <c r="A8" s="549"/>
      <c r="B8" s="553"/>
      <c r="C8" s="597"/>
      <c r="D8" s="553"/>
      <c r="E8" s="597"/>
      <c r="F8" s="553"/>
      <c r="G8" s="553"/>
      <c r="H8" s="553"/>
      <c r="I8" s="553"/>
      <c r="J8" s="728"/>
    </row>
    <row r="9" spans="1:10" ht="48.5" customHeight="1" x14ac:dyDescent="0.35">
      <c r="A9" s="549"/>
      <c r="B9" s="553"/>
      <c r="C9" s="597"/>
      <c r="D9" s="553"/>
      <c r="E9" s="527"/>
      <c r="F9" s="154" t="s">
        <v>307</v>
      </c>
      <c r="G9" s="154"/>
      <c r="H9" s="553"/>
      <c r="I9" s="154" t="s">
        <v>13</v>
      </c>
      <c r="J9" s="166"/>
    </row>
    <row r="10" spans="1:10" ht="49" customHeight="1" x14ac:dyDescent="0.35">
      <c r="A10" s="156" t="s">
        <v>292</v>
      </c>
      <c r="B10" s="153" t="s">
        <v>373</v>
      </c>
      <c r="C10" s="597"/>
      <c r="D10" s="153" t="s">
        <v>300</v>
      </c>
      <c r="E10" s="159" t="s">
        <v>302</v>
      </c>
      <c r="F10" s="154" t="s">
        <v>794</v>
      </c>
      <c r="G10" s="155"/>
      <c r="H10" s="154" t="s">
        <v>795</v>
      </c>
      <c r="I10" s="673" t="s">
        <v>286</v>
      </c>
      <c r="J10" s="166"/>
    </row>
    <row r="11" spans="1:10" ht="69" customHeight="1" thickBot="1" x14ac:dyDescent="0.4">
      <c r="A11" s="161" t="s">
        <v>293</v>
      </c>
      <c r="B11" s="160" t="s">
        <v>374</v>
      </c>
      <c r="C11" s="671"/>
      <c r="D11" s="160" t="s">
        <v>301</v>
      </c>
      <c r="E11" s="48" t="s">
        <v>303</v>
      </c>
      <c r="F11" s="162" t="s">
        <v>282</v>
      </c>
      <c r="G11" s="46"/>
      <c r="H11" s="160" t="s">
        <v>283</v>
      </c>
      <c r="I11" s="729"/>
      <c r="J11" s="47"/>
    </row>
    <row r="12" spans="1:10" ht="15" thickBot="1" x14ac:dyDescent="0.4">
      <c r="A12" s="592" t="s">
        <v>17</v>
      </c>
      <c r="B12" s="593"/>
      <c r="C12" s="593"/>
      <c r="D12" s="593"/>
      <c r="E12" s="593"/>
      <c r="F12" s="593"/>
      <c r="G12" s="593"/>
      <c r="H12" s="593"/>
      <c r="I12" s="593"/>
      <c r="J12" s="594"/>
    </row>
    <row r="13" spans="1:10" ht="50.5" customHeight="1" x14ac:dyDescent="0.35">
      <c r="A13" s="679" t="s">
        <v>309</v>
      </c>
      <c r="B13" s="736" t="s">
        <v>819</v>
      </c>
      <c r="C13" s="527" t="s">
        <v>820</v>
      </c>
      <c r="D13" s="738" t="s">
        <v>285</v>
      </c>
      <c r="E13" s="475" t="s">
        <v>1222</v>
      </c>
      <c r="F13" s="615" t="s">
        <v>278</v>
      </c>
      <c r="G13" s="721"/>
      <c r="H13" s="566" t="s">
        <v>318</v>
      </c>
      <c r="I13" s="716" t="s">
        <v>13</v>
      </c>
      <c r="J13" s="674"/>
    </row>
    <row r="14" spans="1:10" ht="18" customHeight="1" x14ac:dyDescent="0.35">
      <c r="A14" s="663"/>
      <c r="B14" s="737"/>
      <c r="C14" s="553"/>
      <c r="D14" s="749"/>
      <c r="E14" s="159" t="s">
        <v>302</v>
      </c>
      <c r="F14" s="683"/>
      <c r="G14" s="722"/>
      <c r="H14" s="597"/>
      <c r="I14" s="717"/>
      <c r="J14" s="665"/>
    </row>
    <row r="15" spans="1:10" ht="46" customHeight="1" x14ac:dyDescent="0.35">
      <c r="A15" s="732" t="s">
        <v>310</v>
      </c>
      <c r="B15" s="526" t="s">
        <v>313</v>
      </c>
      <c r="C15" s="553" t="s">
        <v>821</v>
      </c>
      <c r="D15" s="526" t="s">
        <v>56</v>
      </c>
      <c r="E15" s="483" t="s">
        <v>1222</v>
      </c>
      <c r="F15" s="615"/>
      <c r="G15" s="722"/>
      <c r="H15" s="597"/>
      <c r="I15" s="717" t="s">
        <v>13</v>
      </c>
      <c r="J15" s="665"/>
    </row>
    <row r="16" spans="1:10" ht="17.5" customHeight="1" x14ac:dyDescent="0.35">
      <c r="A16" s="732"/>
      <c r="B16" s="527"/>
      <c r="C16" s="553"/>
      <c r="D16" s="527"/>
      <c r="E16" s="222" t="s">
        <v>303</v>
      </c>
      <c r="F16" s="683"/>
      <c r="G16" s="722"/>
      <c r="H16" s="597"/>
      <c r="I16" s="723"/>
      <c r="J16" s="665"/>
    </row>
    <row r="17" spans="1:10" x14ac:dyDescent="0.35">
      <c r="A17" s="660" t="s">
        <v>311</v>
      </c>
      <c r="B17" s="733" t="s">
        <v>796</v>
      </c>
      <c r="C17" s="696" t="s">
        <v>272</v>
      </c>
      <c r="D17" s="697" t="s">
        <v>314</v>
      </c>
      <c r="E17" s="711" t="s">
        <v>316</v>
      </c>
      <c r="F17" s="718" t="s">
        <v>794</v>
      </c>
      <c r="G17" s="704"/>
      <c r="H17" s="718" t="s">
        <v>795</v>
      </c>
      <c r="I17" s="704" t="s">
        <v>319</v>
      </c>
      <c r="J17" s="708"/>
    </row>
    <row r="18" spans="1:10" ht="35" customHeight="1" x14ac:dyDescent="0.35">
      <c r="A18" s="660"/>
      <c r="B18" s="734"/>
      <c r="C18" s="697"/>
      <c r="D18" s="731"/>
      <c r="E18" s="712"/>
      <c r="F18" s="720"/>
      <c r="G18" s="704"/>
      <c r="H18" s="720"/>
      <c r="I18" s="704"/>
      <c r="J18" s="708"/>
    </row>
    <row r="19" spans="1:10" ht="37" customHeight="1" thickBot="1" x14ac:dyDescent="0.4">
      <c r="A19" s="183" t="s">
        <v>312</v>
      </c>
      <c r="B19" s="175" t="s">
        <v>287</v>
      </c>
      <c r="C19" s="697"/>
      <c r="D19" s="184" t="s">
        <v>315</v>
      </c>
      <c r="E19" s="178" t="s">
        <v>317</v>
      </c>
      <c r="F19" s="177" t="s">
        <v>282</v>
      </c>
      <c r="G19" s="175"/>
      <c r="H19" s="177" t="s">
        <v>283</v>
      </c>
      <c r="I19" s="696"/>
      <c r="J19" s="185"/>
    </row>
    <row r="20" spans="1:10" ht="15" thickBot="1" x14ac:dyDescent="0.4">
      <c r="A20" s="570" t="s">
        <v>23</v>
      </c>
      <c r="B20" s="571"/>
      <c r="C20" s="571"/>
      <c r="D20" s="571"/>
      <c r="E20" s="571"/>
      <c r="F20" s="571"/>
      <c r="G20" s="571"/>
      <c r="H20" s="571"/>
      <c r="I20" s="571"/>
      <c r="J20" s="572"/>
    </row>
    <row r="21" spans="1:10" ht="15" thickBot="1" x14ac:dyDescent="0.4">
      <c r="A21" s="37"/>
      <c r="B21" s="38" t="s">
        <v>24</v>
      </c>
      <c r="C21" s="38"/>
      <c r="D21" s="38"/>
      <c r="E21" s="38"/>
      <c r="F21" s="38"/>
      <c r="G21" s="38"/>
      <c r="H21" s="38"/>
      <c r="I21" s="38"/>
      <c r="J21" s="39"/>
    </row>
  </sheetData>
  <mergeCells count="41">
    <mergeCell ref="A1:J1"/>
    <mergeCell ref="A2:J2"/>
    <mergeCell ref="C4:C11"/>
    <mergeCell ref="E4:E9"/>
    <mergeCell ref="H4:H9"/>
    <mergeCell ref="A7:A9"/>
    <mergeCell ref="B7:B9"/>
    <mergeCell ref="D7:D9"/>
    <mergeCell ref="F7:F8"/>
    <mergeCell ref="G7:G8"/>
    <mergeCell ref="I7:I8"/>
    <mergeCell ref="J7:J8"/>
    <mergeCell ref="I10:I11"/>
    <mergeCell ref="A12:J12"/>
    <mergeCell ref="A13:A14"/>
    <mergeCell ref="B13:B14"/>
    <mergeCell ref="C13:C14"/>
    <mergeCell ref="D13:D14"/>
    <mergeCell ref="F13:F16"/>
    <mergeCell ref="G13:G14"/>
    <mergeCell ref="H13:H16"/>
    <mergeCell ref="I13:I14"/>
    <mergeCell ref="J13:J14"/>
    <mergeCell ref="A15:A16"/>
    <mergeCell ref="B15:B16"/>
    <mergeCell ref="C15:C16"/>
    <mergeCell ref="D15:D16"/>
    <mergeCell ref="G15:G16"/>
    <mergeCell ref="I15:I16"/>
    <mergeCell ref="J15:J16"/>
    <mergeCell ref="G17:G18"/>
    <mergeCell ref="H17:H18"/>
    <mergeCell ref="I17:I19"/>
    <mergeCell ref="J17:J18"/>
    <mergeCell ref="A20:J20"/>
    <mergeCell ref="A17:A18"/>
    <mergeCell ref="B17:B18"/>
    <mergeCell ref="C17:C19"/>
    <mergeCell ref="D17:D18"/>
    <mergeCell ref="E17:E18"/>
    <mergeCell ref="F17:F18"/>
  </mergeCells>
  <phoneticPr fontId="5" type="noConversion"/>
  <hyperlinks>
    <hyperlink ref="E4" r:id="rId1" xr:uid="{FB588273-A125-46D5-BE8C-CE3707B702C1}"/>
    <hyperlink ref="F6" r:id="rId2" xr:uid="{F19BFAE0-3AEB-44A4-B8B2-65B2A0AD4263}"/>
    <hyperlink ref="E13" r:id="rId3" xr:uid="{65A50A5C-426F-4811-9B6A-30419666B77A}"/>
    <hyperlink ref="E15" r:id="rId4" xr:uid="{0B57105E-0FF3-4B48-8D01-F0910F83F2E4}"/>
  </hyperlinks>
  <pageMargins left="0.7" right="0.7" top="0.75" bottom="0.75" header="0.3" footer="0.3"/>
  <pageSetup paperSize="9"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02AA-E82B-435D-AD25-DC93661499E3}">
  <dimension ref="A1:J21"/>
  <sheetViews>
    <sheetView zoomScale="80" zoomScaleNormal="80" workbookViewId="0">
      <selection activeCell="F19" sqref="F19"/>
    </sheetView>
  </sheetViews>
  <sheetFormatPr defaultRowHeight="14.5" x14ac:dyDescent="0.35"/>
  <cols>
    <col min="1" max="1" width="22.54296875" bestFit="1" customWidth="1"/>
    <col min="2" max="2" width="49.90625" customWidth="1"/>
    <col min="3" max="3" width="49.54296875" customWidth="1"/>
    <col min="4" max="4" width="37.36328125" customWidth="1"/>
    <col min="5" max="5" width="62.08984375" customWidth="1"/>
    <col min="6" max="6" width="52.54296875" customWidth="1"/>
    <col min="7" max="7" width="14.453125" customWidth="1"/>
    <col min="8" max="8" width="30.1796875" customWidth="1"/>
    <col min="9" max="9" width="23.6328125" customWidth="1"/>
    <col min="10" max="10" width="16.08984375" customWidth="1"/>
  </cols>
  <sheetData>
    <row r="1" spans="1:10" ht="15" thickBot="1" x14ac:dyDescent="0.4">
      <c r="A1" s="570" t="s">
        <v>381</v>
      </c>
      <c r="B1" s="571"/>
      <c r="C1" s="571"/>
      <c r="D1" s="571"/>
      <c r="E1" s="571"/>
      <c r="F1" s="571"/>
      <c r="G1" s="571"/>
      <c r="H1" s="571"/>
      <c r="I1" s="571"/>
      <c r="J1" s="572"/>
    </row>
    <row r="2" spans="1:10" ht="15" thickBot="1" x14ac:dyDescent="0.4">
      <c r="A2" s="567" t="s">
        <v>382</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7" t="s">
        <v>375</v>
      </c>
      <c r="B4" s="210" t="s">
        <v>824</v>
      </c>
      <c r="C4" s="566" t="s">
        <v>788</v>
      </c>
      <c r="D4" s="210" t="s">
        <v>11</v>
      </c>
      <c r="E4" s="649" t="s">
        <v>1207</v>
      </c>
      <c r="F4" s="210" t="s">
        <v>384</v>
      </c>
      <c r="G4" s="210"/>
      <c r="H4" s="552" t="s">
        <v>825</v>
      </c>
      <c r="I4" s="210" t="s">
        <v>13</v>
      </c>
      <c r="J4" s="163"/>
    </row>
    <row r="5" spans="1:10" ht="33.75" customHeight="1" x14ac:dyDescent="0.35">
      <c r="A5" s="209" t="s">
        <v>376</v>
      </c>
      <c r="B5" s="206" t="s">
        <v>826</v>
      </c>
      <c r="C5" s="597"/>
      <c r="D5" s="206" t="s">
        <v>14</v>
      </c>
      <c r="E5" s="597"/>
      <c r="F5" s="206" t="s">
        <v>385</v>
      </c>
      <c r="G5" s="206"/>
      <c r="H5" s="553"/>
      <c r="I5" s="206" t="s">
        <v>13</v>
      </c>
      <c r="J5" s="164"/>
    </row>
    <row r="6" spans="1:10" ht="43.5" x14ac:dyDescent="0.35">
      <c r="A6" s="208" t="s">
        <v>377</v>
      </c>
      <c r="B6" s="205" t="s">
        <v>827</v>
      </c>
      <c r="C6" s="597"/>
      <c r="D6" s="205" t="s">
        <v>15</v>
      </c>
      <c r="E6" s="597"/>
      <c r="F6" s="467" t="s">
        <v>1207</v>
      </c>
      <c r="G6" s="206"/>
      <c r="H6" s="553"/>
      <c r="I6" s="206" t="s">
        <v>13</v>
      </c>
      <c r="J6" s="165"/>
    </row>
    <row r="7" spans="1:10" ht="62" customHeight="1" x14ac:dyDescent="0.35">
      <c r="A7" s="549" t="s">
        <v>378</v>
      </c>
      <c r="B7" s="553" t="s">
        <v>833</v>
      </c>
      <c r="C7" s="597"/>
      <c r="D7" s="553" t="s">
        <v>834</v>
      </c>
      <c r="E7" s="597"/>
      <c r="F7" s="551" t="str">
        <f>CONCATENATE("1. The error page title is: '",Data!G10, "'")</f>
        <v>1. The error page title is: 'Error: Have you received an enforcement notice? - Before you start - Appeal a planning decision - GOV.UK'</v>
      </c>
      <c r="G7" s="553"/>
      <c r="H7" s="553"/>
      <c r="I7" s="553" t="s">
        <v>13</v>
      </c>
      <c r="J7" s="727"/>
    </row>
    <row r="8" spans="1:10" ht="1" customHeight="1" x14ac:dyDescent="0.35">
      <c r="A8" s="549"/>
      <c r="B8" s="553"/>
      <c r="C8" s="597"/>
      <c r="D8" s="553"/>
      <c r="E8" s="597"/>
      <c r="F8" s="551"/>
      <c r="G8" s="553"/>
      <c r="H8" s="553"/>
      <c r="I8" s="553"/>
      <c r="J8" s="728"/>
    </row>
    <row r="9" spans="1:10" ht="48.5" customHeight="1" x14ac:dyDescent="0.35">
      <c r="A9" s="549"/>
      <c r="B9" s="553"/>
      <c r="C9" s="597"/>
      <c r="D9" s="553"/>
      <c r="E9" s="527"/>
      <c r="F9" s="426" t="str">
        <f>CONCATENATE("2. The page has error message: '",Data!F10, "'")</f>
        <v>2. The page has error message: 'Select yes if you have received an enforcement notice'</v>
      </c>
      <c r="G9" s="206"/>
      <c r="H9" s="553"/>
      <c r="I9" s="206" t="s">
        <v>13</v>
      </c>
      <c r="J9" s="166"/>
    </row>
    <row r="10" spans="1:10" ht="44.5" customHeight="1" x14ac:dyDescent="0.35">
      <c r="A10" s="554" t="s">
        <v>379</v>
      </c>
      <c r="B10" s="526" t="s">
        <v>835</v>
      </c>
      <c r="C10" s="597"/>
      <c r="D10" s="526" t="s">
        <v>836</v>
      </c>
      <c r="E10" s="211" t="s">
        <v>837</v>
      </c>
      <c r="F10" s="206" t="s">
        <v>388</v>
      </c>
      <c r="G10" s="207"/>
      <c r="H10" s="223" t="s">
        <v>389</v>
      </c>
      <c r="I10" s="224" t="s">
        <v>393</v>
      </c>
      <c r="J10" s="166"/>
    </row>
    <row r="11" spans="1:10" ht="36" customHeight="1" thickBot="1" x14ac:dyDescent="0.4">
      <c r="A11" s="751"/>
      <c r="B11" s="671"/>
      <c r="C11" s="671"/>
      <c r="D11" s="671"/>
      <c r="E11" s="48" t="s">
        <v>838</v>
      </c>
      <c r="F11" s="162" t="s">
        <v>390</v>
      </c>
      <c r="G11" s="46"/>
      <c r="H11" s="212" t="s">
        <v>391</v>
      </c>
      <c r="I11" s="218" t="s">
        <v>13</v>
      </c>
      <c r="J11" s="47"/>
    </row>
    <row r="12" spans="1:10" ht="15" thickBot="1" x14ac:dyDescent="0.4">
      <c r="A12" s="567" t="s">
        <v>17</v>
      </c>
      <c r="B12" s="568"/>
      <c r="C12" s="568"/>
      <c r="D12" s="568"/>
      <c r="E12" s="568"/>
      <c r="F12" s="568"/>
      <c r="G12" s="568"/>
      <c r="H12" s="568"/>
      <c r="I12" s="568"/>
      <c r="J12" s="569"/>
    </row>
    <row r="13" spans="1:10" ht="50.5" customHeight="1" x14ac:dyDescent="0.35">
      <c r="A13" s="679" t="s">
        <v>380</v>
      </c>
      <c r="B13" s="736" t="s">
        <v>828</v>
      </c>
      <c r="C13" s="566" t="s">
        <v>839</v>
      </c>
      <c r="D13" s="738" t="s">
        <v>285</v>
      </c>
      <c r="E13" s="475" t="s">
        <v>576</v>
      </c>
      <c r="F13" s="615" t="s">
        <v>829</v>
      </c>
      <c r="G13" s="721"/>
      <c r="H13" s="566" t="s">
        <v>788</v>
      </c>
      <c r="I13" s="716" t="s">
        <v>13</v>
      </c>
      <c r="J13" s="674"/>
    </row>
    <row r="14" spans="1:10" ht="18" customHeight="1" x14ac:dyDescent="0.35">
      <c r="A14" s="663"/>
      <c r="B14" s="737"/>
      <c r="C14" s="597"/>
      <c r="D14" s="749"/>
      <c r="E14" s="211" t="s">
        <v>1208</v>
      </c>
      <c r="F14" s="683"/>
      <c r="G14" s="722"/>
      <c r="H14" s="597"/>
      <c r="I14" s="717"/>
      <c r="J14" s="665"/>
    </row>
    <row r="15" spans="1:10" ht="46" customHeight="1" x14ac:dyDescent="0.35">
      <c r="A15" s="732" t="s">
        <v>398</v>
      </c>
      <c r="B15" s="526" t="s">
        <v>830</v>
      </c>
      <c r="C15" s="526" t="s">
        <v>840</v>
      </c>
      <c r="D15" s="553" t="s">
        <v>56</v>
      </c>
      <c r="E15" s="477" t="s">
        <v>1210</v>
      </c>
      <c r="F15" s="615"/>
      <c r="G15" s="722"/>
      <c r="H15" s="597"/>
      <c r="I15" s="717" t="s">
        <v>13</v>
      </c>
      <c r="J15" s="665"/>
    </row>
    <row r="16" spans="1:10" ht="17.5" customHeight="1" x14ac:dyDescent="0.35">
      <c r="A16" s="732"/>
      <c r="B16" s="527"/>
      <c r="C16" s="527"/>
      <c r="D16" s="553"/>
      <c r="E16" s="222" t="s">
        <v>1209</v>
      </c>
      <c r="F16" s="683"/>
      <c r="G16" s="722"/>
      <c r="H16" s="597"/>
      <c r="I16" s="723"/>
      <c r="J16" s="665"/>
    </row>
    <row r="17" spans="1:10" ht="14.5" customHeight="1" x14ac:dyDescent="0.35">
      <c r="A17" s="660" t="s">
        <v>399</v>
      </c>
      <c r="B17" s="733" t="s">
        <v>831</v>
      </c>
      <c r="C17" s="696" t="s">
        <v>788</v>
      </c>
      <c r="D17" s="696" t="s">
        <v>836</v>
      </c>
      <c r="E17" s="711" t="s">
        <v>837</v>
      </c>
      <c r="F17" s="718" t="s">
        <v>388</v>
      </c>
      <c r="G17" s="704"/>
      <c r="H17" s="718" t="s">
        <v>389</v>
      </c>
      <c r="I17" s="735" t="s">
        <v>401</v>
      </c>
      <c r="J17" s="708"/>
    </row>
    <row r="18" spans="1:10" ht="28.5" customHeight="1" x14ac:dyDescent="0.35">
      <c r="A18" s="660"/>
      <c r="B18" s="734"/>
      <c r="C18" s="697"/>
      <c r="D18" s="697"/>
      <c r="E18" s="712"/>
      <c r="F18" s="720"/>
      <c r="G18" s="704"/>
      <c r="H18" s="720"/>
      <c r="I18" s="735"/>
      <c r="J18" s="708"/>
    </row>
    <row r="19" spans="1:10" ht="50.5" customHeight="1" thickBot="1" x14ac:dyDescent="0.4">
      <c r="A19" s="183" t="s">
        <v>400</v>
      </c>
      <c r="B19" s="215" t="s">
        <v>832</v>
      </c>
      <c r="C19" s="697"/>
      <c r="D19" s="750"/>
      <c r="E19" s="216" t="s">
        <v>838</v>
      </c>
      <c r="F19" s="217" t="s">
        <v>390</v>
      </c>
      <c r="G19" s="215"/>
      <c r="H19" s="217" t="s">
        <v>391</v>
      </c>
      <c r="I19" s="225" t="s">
        <v>402</v>
      </c>
      <c r="J19" s="185"/>
    </row>
    <row r="20" spans="1:10" ht="15" thickBot="1" x14ac:dyDescent="0.4">
      <c r="A20" s="570" t="s">
        <v>23</v>
      </c>
      <c r="B20" s="571"/>
      <c r="C20" s="571"/>
      <c r="D20" s="571"/>
      <c r="E20" s="571"/>
      <c r="F20" s="571"/>
      <c r="G20" s="571"/>
      <c r="H20" s="571"/>
      <c r="I20" s="571"/>
      <c r="J20" s="572"/>
    </row>
    <row r="21" spans="1:10" ht="15" thickBot="1" x14ac:dyDescent="0.4">
      <c r="A21" s="37"/>
      <c r="B21" s="38" t="s">
        <v>24</v>
      </c>
      <c r="C21" s="38"/>
      <c r="D21" s="38"/>
      <c r="E21" s="38"/>
      <c r="F21" s="38"/>
      <c r="G21" s="38"/>
      <c r="H21" s="38"/>
      <c r="I21" s="38"/>
      <c r="J21" s="39"/>
    </row>
  </sheetData>
  <mergeCells count="43">
    <mergeCell ref="C13:C14"/>
    <mergeCell ref="C15:C16"/>
    <mergeCell ref="A1:J1"/>
    <mergeCell ref="A2:J2"/>
    <mergeCell ref="C4:C11"/>
    <mergeCell ref="E4:E9"/>
    <mergeCell ref="H4:H9"/>
    <mergeCell ref="A7:A9"/>
    <mergeCell ref="B7:B9"/>
    <mergeCell ref="D7:D9"/>
    <mergeCell ref="F7:F8"/>
    <mergeCell ref="G7:G8"/>
    <mergeCell ref="I7:I8"/>
    <mergeCell ref="J7:J8"/>
    <mergeCell ref="A10:A11"/>
    <mergeCell ref="B10:B11"/>
    <mergeCell ref="D10:D11"/>
    <mergeCell ref="A12:J12"/>
    <mergeCell ref="A13:A14"/>
    <mergeCell ref="B13:B14"/>
    <mergeCell ref="D13:D14"/>
    <mergeCell ref="F13:F16"/>
    <mergeCell ref="G13:G14"/>
    <mergeCell ref="H13:H16"/>
    <mergeCell ref="I13:I14"/>
    <mergeCell ref="J13:J14"/>
    <mergeCell ref="A15:A16"/>
    <mergeCell ref="B15:B16"/>
    <mergeCell ref="D15:D16"/>
    <mergeCell ref="G15:G16"/>
    <mergeCell ref="I15:I16"/>
    <mergeCell ref="J15:J16"/>
    <mergeCell ref="J17:J18"/>
    <mergeCell ref="A20:J20"/>
    <mergeCell ref="E17:E18"/>
    <mergeCell ref="F17:F18"/>
    <mergeCell ref="D17:D19"/>
    <mergeCell ref="A17:A18"/>
    <mergeCell ref="B17:B18"/>
    <mergeCell ref="C17:C19"/>
    <mergeCell ref="I17:I18"/>
    <mergeCell ref="G17:G18"/>
    <mergeCell ref="H17:H18"/>
  </mergeCells>
  <hyperlinks>
    <hyperlink ref="E4" r:id="rId1" xr:uid="{E99D90D4-77BB-4C63-A19A-159B1AB49456}"/>
    <hyperlink ref="F6" r:id="rId2" xr:uid="{2779A050-7F7B-4403-B1A7-0D57E1CD10EA}"/>
    <hyperlink ref="E13" r:id="rId3" xr:uid="{5DE6CCA9-AAB4-4956-9EC0-C7A882320C36}"/>
    <hyperlink ref="E15" r:id="rId4" xr:uid="{2DB0ADCA-1349-4D3D-A846-E6819B1ABAAD}"/>
  </hyperlinks>
  <pageMargins left="0.7" right="0.7" top="0.75" bottom="0.75" header="0.3" footer="0.3"/>
  <pageSetup paperSize="9"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4995B-43EB-40F7-9A6E-5D95BA363F0E}">
  <dimension ref="A1:J21"/>
  <sheetViews>
    <sheetView topLeftCell="A4" zoomScale="80" zoomScaleNormal="80" workbookViewId="0">
      <selection activeCell="F17" sqref="F17:F18"/>
    </sheetView>
  </sheetViews>
  <sheetFormatPr defaultRowHeight="14.5" x14ac:dyDescent="0.35"/>
  <cols>
    <col min="1" max="1" width="22.54296875" bestFit="1" customWidth="1"/>
    <col min="2" max="2" width="49.90625" customWidth="1"/>
    <col min="3" max="3" width="49.54296875" customWidth="1"/>
    <col min="4" max="4" width="37.36328125" customWidth="1"/>
    <col min="5" max="5" width="62.08984375" customWidth="1"/>
    <col min="6" max="6" width="52.54296875" customWidth="1"/>
    <col min="7" max="7" width="14.453125" customWidth="1"/>
    <col min="8" max="8" width="30.1796875" customWidth="1"/>
    <col min="9" max="9" width="23.6328125" customWidth="1"/>
    <col min="10" max="10" width="16.08984375" customWidth="1"/>
  </cols>
  <sheetData>
    <row r="1" spans="1:10" ht="15" thickBot="1" x14ac:dyDescent="0.4">
      <c r="A1" s="570" t="s">
        <v>406</v>
      </c>
      <c r="B1" s="571"/>
      <c r="C1" s="571"/>
      <c r="D1" s="571"/>
      <c r="E1" s="571"/>
      <c r="F1" s="571"/>
      <c r="G1" s="571"/>
      <c r="H1" s="571"/>
      <c r="I1" s="571"/>
      <c r="J1" s="572"/>
    </row>
    <row r="2" spans="1:10" ht="15" thickBot="1" x14ac:dyDescent="0.4">
      <c r="A2" s="567" t="s">
        <v>382</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7" t="s">
        <v>407</v>
      </c>
      <c r="B4" s="231" t="s">
        <v>842</v>
      </c>
      <c r="C4" s="566" t="s">
        <v>795</v>
      </c>
      <c r="D4" s="231" t="s">
        <v>11</v>
      </c>
      <c r="E4" s="649" t="s">
        <v>1211</v>
      </c>
      <c r="F4" s="231" t="s">
        <v>384</v>
      </c>
      <c r="G4" s="231"/>
      <c r="H4" s="552" t="s">
        <v>843</v>
      </c>
      <c r="I4" s="231" t="s">
        <v>13</v>
      </c>
      <c r="J4" s="163"/>
    </row>
    <row r="5" spans="1:10" ht="33.75" customHeight="1" x14ac:dyDescent="0.35">
      <c r="A5" s="230" t="s">
        <v>408</v>
      </c>
      <c r="B5" s="227" t="s">
        <v>844</v>
      </c>
      <c r="C5" s="597"/>
      <c r="D5" s="227" t="s">
        <v>14</v>
      </c>
      <c r="E5" s="597"/>
      <c r="F5" s="227" t="s">
        <v>385</v>
      </c>
      <c r="G5" s="227"/>
      <c r="H5" s="553"/>
      <c r="I5" s="227" t="s">
        <v>13</v>
      </c>
      <c r="J5" s="164"/>
    </row>
    <row r="6" spans="1:10" ht="43.5" x14ac:dyDescent="0.35">
      <c r="A6" s="229" t="s">
        <v>409</v>
      </c>
      <c r="B6" s="226" t="s">
        <v>845</v>
      </c>
      <c r="C6" s="597"/>
      <c r="D6" s="226" t="s">
        <v>15</v>
      </c>
      <c r="E6" s="597"/>
      <c r="F6" s="467" t="s">
        <v>1211</v>
      </c>
      <c r="G6" s="227"/>
      <c r="H6" s="553"/>
      <c r="I6" s="227" t="s">
        <v>13</v>
      </c>
      <c r="J6" s="165"/>
    </row>
    <row r="7" spans="1:10" ht="62" customHeight="1" x14ac:dyDescent="0.35">
      <c r="A7" s="549" t="s">
        <v>410</v>
      </c>
      <c r="B7" s="553" t="s">
        <v>851</v>
      </c>
      <c r="C7" s="597"/>
      <c r="D7" s="553" t="s">
        <v>852</v>
      </c>
      <c r="E7" s="597"/>
      <c r="F7" s="553" t="s">
        <v>386</v>
      </c>
      <c r="G7" s="553"/>
      <c r="H7" s="553"/>
      <c r="I7" s="553" t="s">
        <v>13</v>
      </c>
      <c r="J7" s="727"/>
    </row>
    <row r="8" spans="1:10" ht="1" customHeight="1" x14ac:dyDescent="0.35">
      <c r="A8" s="549"/>
      <c r="B8" s="553"/>
      <c r="C8" s="597"/>
      <c r="D8" s="553"/>
      <c r="E8" s="597"/>
      <c r="F8" s="553"/>
      <c r="G8" s="553"/>
      <c r="H8" s="553"/>
      <c r="I8" s="553"/>
      <c r="J8" s="728"/>
    </row>
    <row r="9" spans="1:10" ht="48.5" customHeight="1" x14ac:dyDescent="0.35">
      <c r="A9" s="549"/>
      <c r="B9" s="553"/>
      <c r="C9" s="597"/>
      <c r="D9" s="553"/>
      <c r="E9" s="527"/>
      <c r="F9" s="227" t="s">
        <v>387</v>
      </c>
      <c r="G9" s="227"/>
      <c r="H9" s="553"/>
      <c r="I9" s="227" t="s">
        <v>13</v>
      </c>
      <c r="J9" s="166"/>
    </row>
    <row r="10" spans="1:10" ht="44.5" customHeight="1" x14ac:dyDescent="0.35">
      <c r="A10" s="554" t="s">
        <v>411</v>
      </c>
      <c r="B10" s="526" t="s">
        <v>853</v>
      </c>
      <c r="C10" s="597"/>
      <c r="D10" s="526" t="s">
        <v>854</v>
      </c>
      <c r="E10" s="232" t="s">
        <v>855</v>
      </c>
      <c r="F10" s="227" t="s">
        <v>412</v>
      </c>
      <c r="G10" s="228"/>
      <c r="H10" s="223" t="s">
        <v>413</v>
      </c>
      <c r="I10" s="224" t="s">
        <v>393</v>
      </c>
      <c r="J10" s="166"/>
    </row>
    <row r="11" spans="1:10" ht="36" customHeight="1" thickBot="1" x14ac:dyDescent="0.4">
      <c r="A11" s="751"/>
      <c r="B11" s="671"/>
      <c r="C11" s="671"/>
      <c r="D11" s="671"/>
      <c r="E11" s="48" t="s">
        <v>856</v>
      </c>
      <c r="F11" s="162" t="s">
        <v>390</v>
      </c>
      <c r="G11" s="46"/>
      <c r="H11" s="233" t="s">
        <v>391</v>
      </c>
      <c r="I11" s="237" t="s">
        <v>13</v>
      </c>
      <c r="J11" s="47"/>
    </row>
    <row r="12" spans="1:10" ht="15" thickBot="1" x14ac:dyDescent="0.4">
      <c r="A12" s="567" t="s">
        <v>17</v>
      </c>
      <c r="B12" s="568"/>
      <c r="C12" s="568"/>
      <c r="D12" s="568"/>
      <c r="E12" s="568"/>
      <c r="F12" s="568"/>
      <c r="G12" s="568"/>
      <c r="H12" s="568"/>
      <c r="I12" s="568"/>
      <c r="J12" s="569"/>
    </row>
    <row r="13" spans="1:10" ht="50.5" customHeight="1" x14ac:dyDescent="0.35">
      <c r="A13" s="679" t="s">
        <v>414</v>
      </c>
      <c r="B13" s="736" t="s">
        <v>846</v>
      </c>
      <c r="C13" s="566" t="s">
        <v>857</v>
      </c>
      <c r="D13" s="738" t="s">
        <v>285</v>
      </c>
      <c r="E13" s="475" t="s">
        <v>576</v>
      </c>
      <c r="F13" s="615" t="s">
        <v>847</v>
      </c>
      <c r="G13" s="721"/>
      <c r="H13" s="566" t="s">
        <v>795</v>
      </c>
      <c r="I13" s="716" t="s">
        <v>13</v>
      </c>
      <c r="J13" s="674"/>
    </row>
    <row r="14" spans="1:10" ht="18" customHeight="1" x14ac:dyDescent="0.35">
      <c r="A14" s="663"/>
      <c r="B14" s="737"/>
      <c r="C14" s="527"/>
      <c r="D14" s="749"/>
      <c r="E14" s="232" t="s">
        <v>856</v>
      </c>
      <c r="F14" s="683"/>
      <c r="G14" s="722"/>
      <c r="H14" s="597"/>
      <c r="I14" s="717"/>
      <c r="J14" s="665"/>
    </row>
    <row r="15" spans="1:10" ht="46" customHeight="1" x14ac:dyDescent="0.35">
      <c r="A15" s="732" t="s">
        <v>415</v>
      </c>
      <c r="B15" s="526" t="s">
        <v>848</v>
      </c>
      <c r="C15" s="597" t="s">
        <v>858</v>
      </c>
      <c r="D15" s="553" t="s">
        <v>56</v>
      </c>
      <c r="E15" s="477" t="s">
        <v>1210</v>
      </c>
      <c r="F15" s="615"/>
      <c r="G15" s="722"/>
      <c r="H15" s="597"/>
      <c r="I15" s="717" t="s">
        <v>13</v>
      </c>
      <c r="J15" s="665"/>
    </row>
    <row r="16" spans="1:10" ht="17.5" customHeight="1" x14ac:dyDescent="0.35">
      <c r="A16" s="732"/>
      <c r="B16" s="527"/>
      <c r="C16" s="527"/>
      <c r="D16" s="553"/>
      <c r="E16" s="222" t="s">
        <v>855</v>
      </c>
      <c r="F16" s="683"/>
      <c r="G16" s="722"/>
      <c r="H16" s="597"/>
      <c r="I16" s="723"/>
      <c r="J16" s="665"/>
    </row>
    <row r="17" spans="1:10" ht="14.5" customHeight="1" x14ac:dyDescent="0.35">
      <c r="A17" s="660" t="s">
        <v>416</v>
      </c>
      <c r="B17" s="733" t="s">
        <v>849</v>
      </c>
      <c r="C17" s="696" t="s">
        <v>795</v>
      </c>
      <c r="D17" s="696" t="s">
        <v>854</v>
      </c>
      <c r="E17" s="711" t="s">
        <v>855</v>
      </c>
      <c r="F17" s="718" t="s">
        <v>412</v>
      </c>
      <c r="G17" s="704"/>
      <c r="H17" s="718" t="s">
        <v>413</v>
      </c>
      <c r="I17" s="735" t="s">
        <v>418</v>
      </c>
      <c r="J17" s="708"/>
    </row>
    <row r="18" spans="1:10" ht="77.5" customHeight="1" x14ac:dyDescent="0.35">
      <c r="A18" s="660"/>
      <c r="B18" s="734"/>
      <c r="C18" s="697"/>
      <c r="D18" s="697"/>
      <c r="E18" s="712"/>
      <c r="F18" s="720"/>
      <c r="G18" s="704"/>
      <c r="H18" s="720"/>
      <c r="I18" s="735"/>
      <c r="J18" s="708"/>
    </row>
    <row r="19" spans="1:10" ht="44.5" customHeight="1" thickBot="1" x14ac:dyDescent="0.4">
      <c r="A19" s="183" t="s">
        <v>417</v>
      </c>
      <c r="B19" s="234" t="s">
        <v>850</v>
      </c>
      <c r="C19" s="697"/>
      <c r="D19" s="750"/>
      <c r="E19" s="235" t="s">
        <v>856</v>
      </c>
      <c r="F19" s="236" t="s">
        <v>390</v>
      </c>
      <c r="G19" s="234"/>
      <c r="H19" s="236" t="s">
        <v>391</v>
      </c>
      <c r="I19" s="238" t="s">
        <v>419</v>
      </c>
      <c r="J19" s="185"/>
    </row>
    <row r="20" spans="1:10" ht="15" thickBot="1" x14ac:dyDescent="0.4">
      <c r="A20" s="570" t="s">
        <v>23</v>
      </c>
      <c r="B20" s="571"/>
      <c r="C20" s="571"/>
      <c r="D20" s="571"/>
      <c r="E20" s="571"/>
      <c r="F20" s="571"/>
      <c r="G20" s="571"/>
      <c r="H20" s="571"/>
      <c r="I20" s="571"/>
      <c r="J20" s="572"/>
    </row>
    <row r="21" spans="1:10" ht="15" thickBot="1" x14ac:dyDescent="0.4">
      <c r="A21" s="37"/>
      <c r="B21" s="38" t="s">
        <v>24</v>
      </c>
      <c r="C21" s="38"/>
      <c r="D21" s="38"/>
      <c r="E21" s="38"/>
      <c r="F21" s="38"/>
      <c r="G21" s="38"/>
      <c r="H21" s="38"/>
      <c r="I21" s="38"/>
      <c r="J21" s="39"/>
    </row>
  </sheetData>
  <mergeCells count="43">
    <mergeCell ref="C15:C16"/>
    <mergeCell ref="A12:J12"/>
    <mergeCell ref="A1:J1"/>
    <mergeCell ref="A2:J2"/>
    <mergeCell ref="C4:C11"/>
    <mergeCell ref="E4:E9"/>
    <mergeCell ref="H4:H9"/>
    <mergeCell ref="A7:A9"/>
    <mergeCell ref="B7:B9"/>
    <mergeCell ref="D7:D9"/>
    <mergeCell ref="F7:F8"/>
    <mergeCell ref="G7:G8"/>
    <mergeCell ref="I7:I8"/>
    <mergeCell ref="J7:J8"/>
    <mergeCell ref="A10:A11"/>
    <mergeCell ref="B10:B11"/>
    <mergeCell ref="D10:D11"/>
    <mergeCell ref="H13:H16"/>
    <mergeCell ref="I13:I14"/>
    <mergeCell ref="J13:J14"/>
    <mergeCell ref="A15:A16"/>
    <mergeCell ref="B15:B16"/>
    <mergeCell ref="D15:D16"/>
    <mergeCell ref="G15:G16"/>
    <mergeCell ref="I15:I16"/>
    <mergeCell ref="J15:J16"/>
    <mergeCell ref="A13:A14"/>
    <mergeCell ref="B13:B14"/>
    <mergeCell ref="D13:D14"/>
    <mergeCell ref="F13:F16"/>
    <mergeCell ref="G13:G14"/>
    <mergeCell ref="C13:C14"/>
    <mergeCell ref="G17:G18"/>
    <mergeCell ref="H17:H18"/>
    <mergeCell ref="I17:I18"/>
    <mergeCell ref="J17:J18"/>
    <mergeCell ref="A20:J20"/>
    <mergeCell ref="A17:A18"/>
    <mergeCell ref="B17:B18"/>
    <mergeCell ref="C17:C19"/>
    <mergeCell ref="D17:D19"/>
    <mergeCell ref="E17:E18"/>
    <mergeCell ref="F17:F18"/>
  </mergeCells>
  <hyperlinks>
    <hyperlink ref="E4" r:id="rId1" xr:uid="{3230DD2F-E64C-4152-AEED-6D75D08D279F}"/>
    <hyperlink ref="F6" r:id="rId2" xr:uid="{80ACF147-79CD-42D7-A186-F936288CC670}"/>
    <hyperlink ref="E13" r:id="rId3" xr:uid="{1553D214-2B12-4B91-A215-160CA9EA7E62}"/>
    <hyperlink ref="E15" r:id="rId4" xr:uid="{DA287CE3-370D-4504-A8AB-2F13BFC1358E}"/>
  </hyperlinks>
  <pageMargins left="0.7" right="0.7" top="0.75" bottom="0.75" header="0.3" footer="0.3"/>
  <pageSetup paperSize="9"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619A8-7D79-4F70-A48A-ED0DE27666D5}">
  <dimension ref="A1:J21"/>
  <sheetViews>
    <sheetView zoomScale="80" zoomScaleNormal="80" workbookViewId="0">
      <selection activeCell="E17" sqref="E17:E18"/>
    </sheetView>
  </sheetViews>
  <sheetFormatPr defaultRowHeight="14.5" x14ac:dyDescent="0.35"/>
  <cols>
    <col min="1" max="1" width="22.54296875" bestFit="1" customWidth="1"/>
    <col min="2" max="2" width="49.90625" customWidth="1"/>
    <col min="3" max="3" width="49.54296875" customWidth="1"/>
    <col min="4" max="4" width="37.36328125" customWidth="1"/>
    <col min="5" max="5" width="62.08984375" customWidth="1"/>
    <col min="6" max="6" width="52.54296875" customWidth="1"/>
    <col min="7" max="7" width="14.453125" customWidth="1"/>
    <col min="8" max="8" width="30.1796875" customWidth="1"/>
    <col min="9" max="9" width="23.6328125" customWidth="1"/>
    <col min="10" max="10" width="16.08984375" customWidth="1"/>
  </cols>
  <sheetData>
    <row r="1" spans="1:10" ht="15" thickBot="1" x14ac:dyDescent="0.4">
      <c r="A1" s="570" t="s">
        <v>421</v>
      </c>
      <c r="B1" s="571"/>
      <c r="C1" s="571"/>
      <c r="D1" s="571"/>
      <c r="E1" s="571"/>
      <c r="F1" s="571"/>
      <c r="G1" s="571"/>
      <c r="H1" s="571"/>
      <c r="I1" s="571"/>
      <c r="J1" s="572"/>
    </row>
    <row r="2" spans="1:10" ht="15" thickBot="1" x14ac:dyDescent="0.4">
      <c r="A2" s="567" t="s">
        <v>422</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7" t="s">
        <v>424</v>
      </c>
      <c r="B4" s="245" t="s">
        <v>423</v>
      </c>
      <c r="C4" s="566" t="s">
        <v>441</v>
      </c>
      <c r="D4" s="245" t="s">
        <v>11</v>
      </c>
      <c r="E4" s="649" t="s">
        <v>1212</v>
      </c>
      <c r="F4" s="245" t="s">
        <v>432</v>
      </c>
      <c r="G4" s="245"/>
      <c r="H4" s="552" t="s">
        <v>843</v>
      </c>
      <c r="I4" s="245" t="s">
        <v>13</v>
      </c>
      <c r="J4" s="163"/>
    </row>
    <row r="5" spans="1:10" ht="33.75" customHeight="1" x14ac:dyDescent="0.35">
      <c r="A5" s="246" t="s">
        <v>425</v>
      </c>
      <c r="B5" s="239" t="s">
        <v>439</v>
      </c>
      <c r="C5" s="597"/>
      <c r="D5" s="239" t="s">
        <v>14</v>
      </c>
      <c r="E5" s="597"/>
      <c r="F5" s="239" t="s">
        <v>433</v>
      </c>
      <c r="G5" s="239"/>
      <c r="H5" s="553"/>
      <c r="I5" s="239" t="s">
        <v>13</v>
      </c>
      <c r="J5" s="164"/>
    </row>
    <row r="6" spans="1:10" ht="43.5" x14ac:dyDescent="0.35">
      <c r="A6" s="243" t="s">
        <v>436</v>
      </c>
      <c r="B6" s="240" t="s">
        <v>440</v>
      </c>
      <c r="C6" s="597"/>
      <c r="D6" s="240" t="s">
        <v>15</v>
      </c>
      <c r="E6" s="597"/>
      <c r="F6" s="467" t="s">
        <v>1212</v>
      </c>
      <c r="G6" s="239"/>
      <c r="H6" s="553"/>
      <c r="I6" s="239" t="s">
        <v>13</v>
      </c>
      <c r="J6" s="165"/>
    </row>
    <row r="7" spans="1:10" ht="62" customHeight="1" x14ac:dyDescent="0.35">
      <c r="A7" s="549" t="s">
        <v>437</v>
      </c>
      <c r="B7" s="553" t="s">
        <v>428</v>
      </c>
      <c r="C7" s="597"/>
      <c r="D7" s="553" t="s">
        <v>427</v>
      </c>
      <c r="E7" s="597"/>
      <c r="F7" s="553" t="s">
        <v>434</v>
      </c>
      <c r="G7" s="553"/>
      <c r="H7" s="553"/>
      <c r="I7" s="553" t="s">
        <v>13</v>
      </c>
      <c r="J7" s="727"/>
    </row>
    <row r="8" spans="1:10" ht="1" customHeight="1" x14ac:dyDescent="0.35">
      <c r="A8" s="549"/>
      <c r="B8" s="553"/>
      <c r="C8" s="597"/>
      <c r="D8" s="553"/>
      <c r="E8" s="597"/>
      <c r="F8" s="553"/>
      <c r="G8" s="553"/>
      <c r="H8" s="553"/>
      <c r="I8" s="553"/>
      <c r="J8" s="728"/>
    </row>
    <row r="9" spans="1:10" ht="48.5" customHeight="1" x14ac:dyDescent="0.35">
      <c r="A9" s="549"/>
      <c r="B9" s="553"/>
      <c r="C9" s="597"/>
      <c r="D9" s="553"/>
      <c r="E9" s="527"/>
      <c r="F9" s="239" t="s">
        <v>435</v>
      </c>
      <c r="G9" s="239"/>
      <c r="H9" s="553"/>
      <c r="I9" s="239" t="s">
        <v>13</v>
      </c>
      <c r="J9" s="166"/>
    </row>
    <row r="10" spans="1:10" ht="31.5" customHeight="1" x14ac:dyDescent="0.35">
      <c r="A10" s="554" t="s">
        <v>438</v>
      </c>
      <c r="B10" s="526" t="s">
        <v>429</v>
      </c>
      <c r="C10" s="597"/>
      <c r="D10" s="526" t="s">
        <v>426</v>
      </c>
      <c r="E10" s="244" t="s">
        <v>430</v>
      </c>
      <c r="F10" s="239" t="s">
        <v>446</v>
      </c>
      <c r="G10" s="241"/>
      <c r="H10" s="223" t="s">
        <v>452</v>
      </c>
      <c r="I10" s="224" t="s">
        <v>393</v>
      </c>
      <c r="J10" s="166"/>
    </row>
    <row r="11" spans="1:10" ht="36" customHeight="1" thickBot="1" x14ac:dyDescent="0.4">
      <c r="A11" s="751"/>
      <c r="B11" s="671"/>
      <c r="C11" s="671"/>
      <c r="D11" s="671"/>
      <c r="E11" s="48" t="s">
        <v>431</v>
      </c>
      <c r="F11" s="162" t="s">
        <v>861</v>
      </c>
      <c r="G11" s="46"/>
      <c r="H11" s="242" t="s">
        <v>862</v>
      </c>
      <c r="I11" s="250" t="s">
        <v>13</v>
      </c>
      <c r="J11" s="47"/>
    </row>
    <row r="12" spans="1:10" ht="15" thickBot="1" x14ac:dyDescent="0.4">
      <c r="A12" s="567" t="s">
        <v>17</v>
      </c>
      <c r="B12" s="568"/>
      <c r="C12" s="568"/>
      <c r="D12" s="568"/>
      <c r="E12" s="568"/>
      <c r="F12" s="568"/>
      <c r="G12" s="568"/>
      <c r="H12" s="568"/>
      <c r="I12" s="568"/>
      <c r="J12" s="569"/>
    </row>
    <row r="13" spans="1:10" ht="50.5" customHeight="1" x14ac:dyDescent="0.35">
      <c r="A13" s="679" t="s">
        <v>442</v>
      </c>
      <c r="B13" s="736" t="s">
        <v>445</v>
      </c>
      <c r="C13" s="566" t="s">
        <v>447</v>
      </c>
      <c r="D13" s="738" t="s">
        <v>56</v>
      </c>
      <c r="E13" s="475" t="s">
        <v>1213</v>
      </c>
      <c r="F13" s="615" t="s">
        <v>448</v>
      </c>
      <c r="G13" s="721"/>
      <c r="H13" s="566" t="s">
        <v>441</v>
      </c>
      <c r="I13" s="716" t="s">
        <v>13</v>
      </c>
      <c r="J13" s="674"/>
    </row>
    <row r="14" spans="1:10" ht="18" customHeight="1" x14ac:dyDescent="0.35">
      <c r="A14" s="663"/>
      <c r="B14" s="737"/>
      <c r="C14" s="597"/>
      <c r="D14" s="749"/>
      <c r="E14" s="244" t="s">
        <v>430</v>
      </c>
      <c r="F14" s="683"/>
      <c r="G14" s="722"/>
      <c r="H14" s="597"/>
      <c r="I14" s="717"/>
      <c r="J14" s="665"/>
    </row>
    <row r="15" spans="1:10" ht="46" customHeight="1" x14ac:dyDescent="0.35">
      <c r="A15" s="732" t="s">
        <v>444</v>
      </c>
      <c r="B15" s="526" t="s">
        <v>860</v>
      </c>
      <c r="C15" s="597" t="s">
        <v>863</v>
      </c>
      <c r="D15" s="553" t="s">
        <v>285</v>
      </c>
      <c r="E15" s="477" t="s">
        <v>576</v>
      </c>
      <c r="F15" s="615"/>
      <c r="G15" s="722"/>
      <c r="H15" s="597"/>
      <c r="I15" s="717" t="s">
        <v>13</v>
      </c>
      <c r="J15" s="665"/>
    </row>
    <row r="16" spans="1:10" ht="17.5" customHeight="1" x14ac:dyDescent="0.35">
      <c r="A16" s="732"/>
      <c r="B16" s="527"/>
      <c r="C16" s="527"/>
      <c r="D16" s="553"/>
      <c r="E16" s="222" t="s">
        <v>431</v>
      </c>
      <c r="F16" s="683"/>
      <c r="G16" s="722"/>
      <c r="H16" s="597"/>
      <c r="I16" s="723"/>
      <c r="J16" s="665"/>
    </row>
    <row r="17" spans="1:10" ht="14.5" customHeight="1" x14ac:dyDescent="0.35">
      <c r="A17" s="660" t="s">
        <v>449</v>
      </c>
      <c r="B17" s="733" t="s">
        <v>454</v>
      </c>
      <c r="C17" s="696" t="s">
        <v>441</v>
      </c>
      <c r="D17" s="696" t="s">
        <v>426</v>
      </c>
      <c r="E17" s="711" t="s">
        <v>430</v>
      </c>
      <c r="F17" s="718" t="s">
        <v>446</v>
      </c>
      <c r="G17" s="704"/>
      <c r="H17" s="718" t="s">
        <v>452</v>
      </c>
      <c r="I17" s="735" t="s">
        <v>451</v>
      </c>
      <c r="J17" s="708"/>
    </row>
    <row r="18" spans="1:10" ht="79" customHeight="1" x14ac:dyDescent="0.35">
      <c r="A18" s="660"/>
      <c r="B18" s="734"/>
      <c r="C18" s="697"/>
      <c r="D18" s="697"/>
      <c r="E18" s="712"/>
      <c r="F18" s="720"/>
      <c r="G18" s="704"/>
      <c r="H18" s="720"/>
      <c r="I18" s="735"/>
      <c r="J18" s="708"/>
    </row>
    <row r="19" spans="1:10" ht="55" customHeight="1" thickBot="1" x14ac:dyDescent="0.4">
      <c r="A19" s="183" t="s">
        <v>450</v>
      </c>
      <c r="B19" s="247" t="s">
        <v>864</v>
      </c>
      <c r="C19" s="697"/>
      <c r="D19" s="750"/>
      <c r="E19" s="249" t="s">
        <v>431</v>
      </c>
      <c r="F19" s="248" t="s">
        <v>861</v>
      </c>
      <c r="G19" s="247"/>
      <c r="H19" s="248" t="s">
        <v>862</v>
      </c>
      <c r="I19" s="251" t="s">
        <v>453</v>
      </c>
      <c r="J19" s="185"/>
    </row>
    <row r="20" spans="1:10" ht="15" thickBot="1" x14ac:dyDescent="0.4">
      <c r="A20" s="570" t="s">
        <v>23</v>
      </c>
      <c r="B20" s="571"/>
      <c r="C20" s="571"/>
      <c r="D20" s="571"/>
      <c r="E20" s="571"/>
      <c r="F20" s="571"/>
      <c r="G20" s="571"/>
      <c r="H20" s="571"/>
      <c r="I20" s="571"/>
      <c r="J20" s="572"/>
    </row>
    <row r="21" spans="1:10" ht="15" thickBot="1" x14ac:dyDescent="0.4">
      <c r="A21" s="37"/>
      <c r="B21" s="38" t="s">
        <v>24</v>
      </c>
      <c r="C21" s="38"/>
      <c r="D21" s="38"/>
      <c r="E21" s="38"/>
      <c r="F21" s="38"/>
      <c r="G21" s="38"/>
      <c r="H21" s="38"/>
      <c r="I21" s="38"/>
      <c r="J21" s="39"/>
    </row>
  </sheetData>
  <mergeCells count="43">
    <mergeCell ref="I17:I18"/>
    <mergeCell ref="J17:J18"/>
    <mergeCell ref="A20:J20"/>
    <mergeCell ref="D17:D19"/>
    <mergeCell ref="E17:E18"/>
    <mergeCell ref="F17:F18"/>
    <mergeCell ref="A17:A18"/>
    <mergeCell ref="B17:B18"/>
    <mergeCell ref="C17:C19"/>
    <mergeCell ref="G17:G18"/>
    <mergeCell ref="H17:H18"/>
    <mergeCell ref="H13:H16"/>
    <mergeCell ref="I13:I14"/>
    <mergeCell ref="J13:J14"/>
    <mergeCell ref="A15:A16"/>
    <mergeCell ref="B15:B16"/>
    <mergeCell ref="D15:D16"/>
    <mergeCell ref="G15:G16"/>
    <mergeCell ref="I15:I16"/>
    <mergeCell ref="J15:J16"/>
    <mergeCell ref="A13:A14"/>
    <mergeCell ref="B13:B14"/>
    <mergeCell ref="D13:D14"/>
    <mergeCell ref="F13:F16"/>
    <mergeCell ref="G13:G14"/>
    <mergeCell ref="C13:C14"/>
    <mergeCell ref="C15:C16"/>
    <mergeCell ref="A12:J12"/>
    <mergeCell ref="A1:J1"/>
    <mergeCell ref="A2:J2"/>
    <mergeCell ref="C4:C11"/>
    <mergeCell ref="E4:E9"/>
    <mergeCell ref="H4:H9"/>
    <mergeCell ref="A7:A9"/>
    <mergeCell ref="B7:B9"/>
    <mergeCell ref="D7:D9"/>
    <mergeCell ref="F7:F8"/>
    <mergeCell ref="G7:G8"/>
    <mergeCell ref="I7:I8"/>
    <mergeCell ref="J7:J8"/>
    <mergeCell ref="A10:A11"/>
    <mergeCell ref="B10:B11"/>
    <mergeCell ref="D10:D11"/>
  </mergeCells>
  <hyperlinks>
    <hyperlink ref="E4" r:id="rId1" xr:uid="{44AF8BC2-125F-4D3B-AFC5-688D5F62E7C7}"/>
    <hyperlink ref="F6" r:id="rId2" xr:uid="{31B162E0-06B0-4DAB-B1F2-F9A7799DCD25}"/>
    <hyperlink ref="E13" r:id="rId3" xr:uid="{B64E6F7C-D97F-46CB-B810-D6BBDCE68815}"/>
    <hyperlink ref="E15" r:id="rId4" xr:uid="{860D838B-2C1F-42F7-B306-62DF97D3686F}"/>
  </hyperlink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7CD4-0F13-4FFB-861D-0548FA291B91}">
  <dimension ref="A1:J26"/>
  <sheetViews>
    <sheetView zoomScale="80" zoomScaleNormal="80" workbookViewId="0">
      <selection activeCell="F23" sqref="F23:F24"/>
    </sheetView>
  </sheetViews>
  <sheetFormatPr defaultRowHeight="14.5" x14ac:dyDescent="0.35"/>
  <cols>
    <col min="1" max="1" width="22.54296875" bestFit="1" customWidth="1"/>
    <col min="2" max="2" width="49.90625" customWidth="1"/>
    <col min="3" max="3" width="49.54296875" customWidth="1"/>
    <col min="4" max="4" width="37.36328125" customWidth="1"/>
    <col min="5" max="5" width="62.08984375" customWidth="1"/>
    <col min="6" max="6" width="52.54296875" customWidth="1"/>
    <col min="7" max="7" width="14.453125" customWidth="1"/>
    <col min="8" max="8" width="30.1796875" customWidth="1"/>
    <col min="9" max="9" width="23.6328125" customWidth="1"/>
    <col min="10" max="10" width="16.08984375" customWidth="1"/>
  </cols>
  <sheetData>
    <row r="1" spans="1:10" ht="15" thickBot="1" x14ac:dyDescent="0.4">
      <c r="A1" s="570" t="s">
        <v>483</v>
      </c>
      <c r="B1" s="571"/>
      <c r="C1" s="571"/>
      <c r="D1" s="571"/>
      <c r="E1" s="571"/>
      <c r="F1" s="571"/>
      <c r="G1" s="571"/>
      <c r="H1" s="571"/>
      <c r="I1" s="571"/>
      <c r="J1" s="572"/>
    </row>
    <row r="2" spans="1:10" ht="15" thickBot="1" x14ac:dyDescent="0.4">
      <c r="A2" s="567" t="s">
        <v>484</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7" t="s">
        <v>516</v>
      </c>
      <c r="B4" s="258" t="s">
        <v>866</v>
      </c>
      <c r="C4" s="566" t="s">
        <v>867</v>
      </c>
      <c r="D4" s="258" t="s">
        <v>11</v>
      </c>
      <c r="E4" s="649" t="s">
        <v>576</v>
      </c>
      <c r="F4" s="258" t="s">
        <v>486</v>
      </c>
      <c r="G4" s="258"/>
      <c r="H4" s="566" t="s">
        <v>487</v>
      </c>
      <c r="I4" s="258" t="s">
        <v>13</v>
      </c>
      <c r="J4" s="163"/>
    </row>
    <row r="5" spans="1:10" ht="33.75" customHeight="1" x14ac:dyDescent="0.35">
      <c r="A5" s="259" t="s">
        <v>517</v>
      </c>
      <c r="B5" s="252" t="s">
        <v>868</v>
      </c>
      <c r="C5" s="597"/>
      <c r="D5" s="252" t="s">
        <v>14</v>
      </c>
      <c r="E5" s="597"/>
      <c r="F5" s="252" t="s">
        <v>485</v>
      </c>
      <c r="G5" s="252"/>
      <c r="H5" s="597"/>
      <c r="I5" s="252" t="s">
        <v>13</v>
      </c>
      <c r="J5" s="164"/>
    </row>
    <row r="6" spans="1:10" ht="43.5" x14ac:dyDescent="0.35">
      <c r="A6" s="256" t="s">
        <v>518</v>
      </c>
      <c r="B6" s="253" t="s">
        <v>869</v>
      </c>
      <c r="C6" s="597"/>
      <c r="D6" s="253" t="s">
        <v>15</v>
      </c>
      <c r="E6" s="597"/>
      <c r="F6" s="467" t="s">
        <v>576</v>
      </c>
      <c r="G6" s="252"/>
      <c r="H6" s="527"/>
      <c r="I6" s="252" t="s">
        <v>13</v>
      </c>
      <c r="J6" s="165"/>
    </row>
    <row r="7" spans="1:10" ht="62" customHeight="1" thickBot="1" x14ac:dyDescent="0.4">
      <c r="A7" s="259" t="s">
        <v>519</v>
      </c>
      <c r="B7" s="252" t="s">
        <v>515</v>
      </c>
      <c r="C7" s="671"/>
      <c r="D7" s="252" t="s">
        <v>488</v>
      </c>
      <c r="E7" s="671"/>
      <c r="F7" s="252" t="s">
        <v>870</v>
      </c>
      <c r="G7" s="252"/>
      <c r="H7" s="252" t="s">
        <v>871</v>
      </c>
      <c r="I7" s="252" t="s">
        <v>13</v>
      </c>
      <c r="J7" s="265"/>
    </row>
    <row r="8" spans="1:10" ht="15" thickBot="1" x14ac:dyDescent="0.4">
      <c r="A8" s="587" t="s">
        <v>17</v>
      </c>
      <c r="B8" s="588"/>
      <c r="C8" s="588"/>
      <c r="D8" s="588"/>
      <c r="E8" s="588"/>
      <c r="F8" s="588"/>
      <c r="G8" s="588"/>
      <c r="H8" s="588"/>
      <c r="I8" s="588"/>
      <c r="J8" s="589"/>
    </row>
    <row r="9" spans="1:10" ht="43.5" customHeight="1" x14ac:dyDescent="0.35">
      <c r="A9" s="756" t="s">
        <v>520</v>
      </c>
      <c r="B9" s="757" t="s">
        <v>509</v>
      </c>
      <c r="C9" s="757" t="s">
        <v>867</v>
      </c>
      <c r="D9" s="757" t="s">
        <v>492</v>
      </c>
      <c r="E9" s="462" t="s">
        <v>576</v>
      </c>
      <c r="F9" s="757" t="s">
        <v>490</v>
      </c>
      <c r="G9" s="758"/>
      <c r="H9" s="757" t="s">
        <v>511</v>
      </c>
      <c r="I9" s="552" t="s">
        <v>13</v>
      </c>
      <c r="J9" s="754"/>
    </row>
    <row r="10" spans="1:10" ht="18" customHeight="1" thickBot="1" x14ac:dyDescent="0.4">
      <c r="A10" s="752"/>
      <c r="B10" s="753"/>
      <c r="C10" s="753"/>
      <c r="D10" s="753"/>
      <c r="E10" s="257" t="s">
        <v>489</v>
      </c>
      <c r="F10" s="753"/>
      <c r="G10" s="755"/>
      <c r="H10" s="753"/>
      <c r="I10" s="553"/>
      <c r="J10" s="564"/>
    </row>
    <row r="11" spans="1:10" ht="42" customHeight="1" x14ac:dyDescent="0.35">
      <c r="A11" s="752" t="s">
        <v>521</v>
      </c>
      <c r="B11" s="753" t="s">
        <v>508</v>
      </c>
      <c r="C11" s="753"/>
      <c r="D11" s="753" t="s">
        <v>491</v>
      </c>
      <c r="E11" s="465" t="s">
        <v>576</v>
      </c>
      <c r="F11" s="753" t="s">
        <v>496</v>
      </c>
      <c r="G11" s="755"/>
      <c r="H11" s="753" t="s">
        <v>512</v>
      </c>
      <c r="I11" s="552" t="s">
        <v>13</v>
      </c>
      <c r="J11" s="564"/>
    </row>
    <row r="12" spans="1:10" ht="18" customHeight="1" thickBot="1" x14ac:dyDescent="0.4">
      <c r="A12" s="752"/>
      <c r="B12" s="753"/>
      <c r="C12" s="753"/>
      <c r="D12" s="753"/>
      <c r="E12" s="257" t="s">
        <v>497</v>
      </c>
      <c r="F12" s="753"/>
      <c r="G12" s="755"/>
      <c r="H12" s="753"/>
      <c r="I12" s="553"/>
      <c r="J12" s="564"/>
    </row>
    <row r="13" spans="1:10" ht="46" customHeight="1" x14ac:dyDescent="0.35">
      <c r="A13" s="752" t="s">
        <v>522</v>
      </c>
      <c r="B13" s="753" t="s">
        <v>507</v>
      </c>
      <c r="C13" s="753"/>
      <c r="D13" s="753" t="s">
        <v>493</v>
      </c>
      <c r="E13" s="465" t="s">
        <v>576</v>
      </c>
      <c r="F13" s="753" t="s">
        <v>495</v>
      </c>
      <c r="G13" s="755"/>
      <c r="H13" s="753" t="s">
        <v>513</v>
      </c>
      <c r="I13" s="552" t="s">
        <v>13</v>
      </c>
      <c r="J13" s="564"/>
    </row>
    <row r="14" spans="1:10" ht="17.5" customHeight="1" thickBot="1" x14ac:dyDescent="0.4">
      <c r="A14" s="752"/>
      <c r="B14" s="753"/>
      <c r="C14" s="753"/>
      <c r="D14" s="753"/>
      <c r="E14" s="257" t="s">
        <v>494</v>
      </c>
      <c r="F14" s="753"/>
      <c r="G14" s="755"/>
      <c r="H14" s="753"/>
      <c r="I14" s="553"/>
      <c r="J14" s="564"/>
    </row>
    <row r="15" spans="1:10" ht="42.5" customHeight="1" x14ac:dyDescent="0.35">
      <c r="A15" s="752" t="s">
        <v>523</v>
      </c>
      <c r="B15" s="753" t="s">
        <v>506</v>
      </c>
      <c r="C15" s="753"/>
      <c r="D15" s="753" t="s">
        <v>498</v>
      </c>
      <c r="E15" s="465" t="s">
        <v>576</v>
      </c>
      <c r="F15" s="753" t="s">
        <v>873</v>
      </c>
      <c r="G15" s="755"/>
      <c r="H15" s="753" t="s">
        <v>874</v>
      </c>
      <c r="I15" s="552" t="s">
        <v>13</v>
      </c>
      <c r="J15" s="564"/>
    </row>
    <row r="16" spans="1:10" ht="17.5" customHeight="1" thickBot="1" x14ac:dyDescent="0.4">
      <c r="A16" s="752"/>
      <c r="B16" s="753"/>
      <c r="C16" s="753"/>
      <c r="D16" s="753"/>
      <c r="E16" s="257" t="s">
        <v>499</v>
      </c>
      <c r="F16" s="753"/>
      <c r="G16" s="755"/>
      <c r="H16" s="753"/>
      <c r="I16" s="553"/>
      <c r="J16" s="564"/>
    </row>
    <row r="17" spans="1:10" ht="45.5" customHeight="1" x14ac:dyDescent="0.35">
      <c r="A17" s="752" t="s">
        <v>524</v>
      </c>
      <c r="B17" s="753" t="s">
        <v>505</v>
      </c>
      <c r="C17" s="753"/>
      <c r="D17" s="753" t="s">
        <v>500</v>
      </c>
      <c r="E17" s="465" t="s">
        <v>576</v>
      </c>
      <c r="F17" s="753" t="s">
        <v>875</v>
      </c>
      <c r="G17" s="755"/>
      <c r="H17" s="753" t="s">
        <v>876</v>
      </c>
      <c r="I17" s="552" t="s">
        <v>13</v>
      </c>
      <c r="J17" s="564"/>
    </row>
    <row r="18" spans="1:10" ht="17.5" customHeight="1" thickBot="1" x14ac:dyDescent="0.4">
      <c r="A18" s="752"/>
      <c r="B18" s="753"/>
      <c r="C18" s="753"/>
      <c r="D18" s="753"/>
      <c r="E18" s="257" t="s">
        <v>501</v>
      </c>
      <c r="F18" s="753"/>
      <c r="G18" s="755"/>
      <c r="H18" s="753"/>
      <c r="I18" s="553"/>
      <c r="J18" s="564"/>
    </row>
    <row r="19" spans="1:10" ht="44.5" customHeight="1" x14ac:dyDescent="0.35">
      <c r="A19" s="752" t="s">
        <v>525</v>
      </c>
      <c r="B19" s="553" t="s">
        <v>504</v>
      </c>
      <c r="C19" s="753"/>
      <c r="D19" s="753" t="s">
        <v>502</v>
      </c>
      <c r="E19" s="465" t="s">
        <v>576</v>
      </c>
      <c r="F19" s="753" t="s">
        <v>877</v>
      </c>
      <c r="G19" s="755"/>
      <c r="H19" s="753" t="s">
        <v>878</v>
      </c>
      <c r="I19" s="552" t="s">
        <v>13</v>
      </c>
      <c r="J19" s="564"/>
    </row>
    <row r="20" spans="1:10" ht="17.5" customHeight="1" x14ac:dyDescent="0.35">
      <c r="A20" s="752"/>
      <c r="B20" s="553"/>
      <c r="C20" s="753"/>
      <c r="D20" s="753"/>
      <c r="E20" s="257" t="s">
        <v>503</v>
      </c>
      <c r="F20" s="753"/>
      <c r="G20" s="755"/>
      <c r="H20" s="753"/>
      <c r="I20" s="553"/>
      <c r="J20" s="564"/>
    </row>
    <row r="21" spans="1:10" ht="45" customHeight="1" x14ac:dyDescent="0.35">
      <c r="A21" s="766" t="s">
        <v>526</v>
      </c>
      <c r="B21" s="704" t="s">
        <v>559</v>
      </c>
      <c r="C21" s="753"/>
      <c r="D21" s="704" t="s">
        <v>488</v>
      </c>
      <c r="E21" s="478" t="s">
        <v>576</v>
      </c>
      <c r="F21" s="767" t="s">
        <v>870</v>
      </c>
      <c r="G21" s="704"/>
      <c r="H21" s="767" t="s">
        <v>871</v>
      </c>
      <c r="I21" s="735" t="s">
        <v>528</v>
      </c>
      <c r="J21" s="775"/>
    </row>
    <row r="22" spans="1:10" ht="18.5" customHeight="1" x14ac:dyDescent="0.35">
      <c r="A22" s="766"/>
      <c r="B22" s="704"/>
      <c r="C22" s="753"/>
      <c r="D22" s="704"/>
      <c r="E22" s="127" t="s">
        <v>510</v>
      </c>
      <c r="F22" s="767"/>
      <c r="G22" s="704"/>
      <c r="H22" s="767"/>
      <c r="I22" s="735"/>
      <c r="J22" s="775"/>
    </row>
    <row r="23" spans="1:10" ht="43.5" customHeight="1" x14ac:dyDescent="0.35">
      <c r="A23" s="772" t="s">
        <v>527</v>
      </c>
      <c r="B23" s="762" t="s">
        <v>881</v>
      </c>
      <c r="C23" s="753"/>
      <c r="D23" s="762" t="s">
        <v>514</v>
      </c>
      <c r="E23" s="461" t="s">
        <v>576</v>
      </c>
      <c r="F23" s="764" t="s">
        <v>879</v>
      </c>
      <c r="G23" s="768"/>
      <c r="H23" s="764" t="s">
        <v>880</v>
      </c>
      <c r="I23" s="768" t="s">
        <v>13</v>
      </c>
      <c r="J23" s="770"/>
    </row>
    <row r="24" spans="1:10" ht="17" customHeight="1" thickBot="1" x14ac:dyDescent="0.4">
      <c r="A24" s="773"/>
      <c r="B24" s="763"/>
      <c r="C24" s="774"/>
      <c r="D24" s="763"/>
      <c r="E24" s="270" t="s">
        <v>529</v>
      </c>
      <c r="F24" s="765"/>
      <c r="G24" s="769"/>
      <c r="H24" s="765"/>
      <c r="I24" s="769"/>
      <c r="J24" s="771"/>
    </row>
    <row r="25" spans="1:10" ht="15" thickBot="1" x14ac:dyDescent="0.4">
      <c r="A25" s="759" t="s">
        <v>23</v>
      </c>
      <c r="B25" s="760"/>
      <c r="C25" s="760"/>
      <c r="D25" s="760"/>
      <c r="E25" s="760"/>
      <c r="F25" s="760"/>
      <c r="G25" s="760"/>
      <c r="H25" s="760"/>
      <c r="I25" s="760"/>
      <c r="J25" s="761"/>
    </row>
    <row r="26" spans="1:10" ht="15" thickBot="1" x14ac:dyDescent="0.4">
      <c r="A26" s="37"/>
      <c r="B26" s="38" t="s">
        <v>24</v>
      </c>
      <c r="C26" s="38"/>
      <c r="D26" s="38"/>
      <c r="E26" s="38"/>
      <c r="F26" s="38"/>
      <c r="G26" s="38"/>
      <c r="H26" s="38"/>
      <c r="I26" s="38"/>
      <c r="J26" s="39"/>
    </row>
  </sheetData>
  <mergeCells count="72">
    <mergeCell ref="J21:J22"/>
    <mergeCell ref="A11:A12"/>
    <mergeCell ref="I17:I18"/>
    <mergeCell ref="J17:J18"/>
    <mergeCell ref="F9:F10"/>
    <mergeCell ref="F11:F12"/>
    <mergeCell ref="F13:F14"/>
    <mergeCell ref="G17:G18"/>
    <mergeCell ref="H15:H16"/>
    <mergeCell ref="H13:H14"/>
    <mergeCell ref="H11:H12"/>
    <mergeCell ref="H9:H10"/>
    <mergeCell ref="G11:G12"/>
    <mergeCell ref="H17:H18"/>
    <mergeCell ref="I9:I10"/>
    <mergeCell ref="G19:G20"/>
    <mergeCell ref="D23:D24"/>
    <mergeCell ref="D11:D12"/>
    <mergeCell ref="B11:B12"/>
    <mergeCell ref="H19:H20"/>
    <mergeCell ref="I19:I20"/>
    <mergeCell ref="F19:F20"/>
    <mergeCell ref="F15:F16"/>
    <mergeCell ref="F17:F18"/>
    <mergeCell ref="D15:D16"/>
    <mergeCell ref="D17:D18"/>
    <mergeCell ref="D19:D20"/>
    <mergeCell ref="G15:G16"/>
    <mergeCell ref="A25:J25"/>
    <mergeCell ref="D21:D22"/>
    <mergeCell ref="B23:B24"/>
    <mergeCell ref="F23:F24"/>
    <mergeCell ref="A21:A22"/>
    <mergeCell ref="B21:B22"/>
    <mergeCell ref="F21:F22"/>
    <mergeCell ref="G23:G24"/>
    <mergeCell ref="H23:H24"/>
    <mergeCell ref="I23:I24"/>
    <mergeCell ref="J23:J24"/>
    <mergeCell ref="A23:A24"/>
    <mergeCell ref="G21:G22"/>
    <mergeCell ref="H21:H22"/>
    <mergeCell ref="I21:I22"/>
    <mergeCell ref="C9:C24"/>
    <mergeCell ref="A1:J1"/>
    <mergeCell ref="A2:J2"/>
    <mergeCell ref="J9:J10"/>
    <mergeCell ref="A13:A14"/>
    <mergeCell ref="B13:B14"/>
    <mergeCell ref="D13:D14"/>
    <mergeCell ref="G13:G14"/>
    <mergeCell ref="I13:I14"/>
    <mergeCell ref="J13:J14"/>
    <mergeCell ref="A9:A10"/>
    <mergeCell ref="B9:B10"/>
    <mergeCell ref="D9:D10"/>
    <mergeCell ref="G9:G10"/>
    <mergeCell ref="E4:E7"/>
    <mergeCell ref="H4:H6"/>
    <mergeCell ref="I11:I12"/>
    <mergeCell ref="C4:C7"/>
    <mergeCell ref="A15:A16"/>
    <mergeCell ref="A17:A18"/>
    <mergeCell ref="A19:A20"/>
    <mergeCell ref="B19:B20"/>
    <mergeCell ref="B17:B18"/>
    <mergeCell ref="A8:J8"/>
    <mergeCell ref="J11:J12"/>
    <mergeCell ref="I15:I16"/>
    <mergeCell ref="J15:J16"/>
    <mergeCell ref="B15:B16"/>
    <mergeCell ref="J19:J20"/>
  </mergeCells>
  <hyperlinks>
    <hyperlink ref="E4" r:id="rId1" xr:uid="{97C9B09F-439D-4E03-91E4-7673939F0BF2}"/>
    <hyperlink ref="F6" r:id="rId2" xr:uid="{6FF4788D-9818-4C09-94F6-ACFDEF539D56}"/>
    <hyperlink ref="E9" r:id="rId3" xr:uid="{CCA62984-87D0-40EA-9B30-6B2E4923A25A}"/>
    <hyperlink ref="E11" r:id="rId4" xr:uid="{03D79391-5A02-40FE-A18C-24CBC5DFA164}"/>
    <hyperlink ref="E13" r:id="rId5" xr:uid="{8B1B743C-4769-45E2-A3C2-297CAF3F3635}"/>
    <hyperlink ref="E15" r:id="rId6" xr:uid="{54D09C97-94F6-4CF5-8911-BF7636FD293F}"/>
    <hyperlink ref="E17" r:id="rId7" xr:uid="{D5964061-3C08-417D-937A-CDADFE32BF65}"/>
    <hyperlink ref="E19" r:id="rId8" xr:uid="{6C2F45E0-E31A-4348-9EAE-16A0A16756E2}"/>
    <hyperlink ref="E21" r:id="rId9" xr:uid="{C1E07DE7-55E0-4BC0-AEB0-185F5370D306}"/>
    <hyperlink ref="E23" r:id="rId10" xr:uid="{9C5323C7-D392-4E5B-B1E1-07D108775C5A}"/>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49044-5F6D-4094-AE31-D41E60BC13CB}">
  <dimension ref="A1:P70"/>
  <sheetViews>
    <sheetView zoomScaleNormal="100" workbookViewId="0">
      <selection activeCell="E17" sqref="E17"/>
    </sheetView>
  </sheetViews>
  <sheetFormatPr defaultRowHeight="14.5" x14ac:dyDescent="0.35"/>
  <cols>
    <col min="1" max="1" width="8.1796875" customWidth="1"/>
    <col min="2" max="2" width="37.1796875" bestFit="1" customWidth="1"/>
    <col min="3" max="3" width="16.36328125" customWidth="1"/>
    <col min="4" max="4" width="9.54296875" customWidth="1"/>
    <col min="5" max="5" width="37.1796875" bestFit="1" customWidth="1"/>
    <col min="6" max="6" width="53.36328125" customWidth="1"/>
    <col min="7" max="7" width="69.26953125" customWidth="1"/>
    <col min="8" max="8" width="21.81640625" customWidth="1"/>
    <col min="10" max="10" width="8.90625" customWidth="1"/>
    <col min="11" max="11" width="37.1796875" bestFit="1" customWidth="1"/>
    <col min="12" max="12" width="44.7265625" customWidth="1"/>
    <col min="13" max="13" width="61.453125" customWidth="1"/>
    <col min="15" max="15" width="22.36328125" bestFit="1" customWidth="1"/>
    <col min="16" max="16" width="34.54296875" customWidth="1"/>
  </cols>
  <sheetData>
    <row r="1" spans="1:16" ht="15" thickBot="1" x14ac:dyDescent="0.4">
      <c r="A1" s="505" t="s">
        <v>1137</v>
      </c>
      <c r="B1" s="505"/>
      <c r="D1" s="358" t="s">
        <v>988</v>
      </c>
      <c r="E1" s="359"/>
      <c r="F1" s="359"/>
      <c r="G1" s="360"/>
      <c r="H1" s="360"/>
      <c r="J1" s="505" t="s">
        <v>989</v>
      </c>
      <c r="K1" s="505"/>
      <c r="L1" s="505"/>
      <c r="M1" s="505"/>
      <c r="O1" s="506" t="s">
        <v>1144</v>
      </c>
      <c r="P1" s="507"/>
    </row>
    <row r="2" spans="1:16" s="428" customFormat="1" ht="20.5" customHeight="1" thickBot="1" x14ac:dyDescent="0.4">
      <c r="A2" s="427" t="s">
        <v>1151</v>
      </c>
      <c r="B2" s="15" t="s">
        <v>640</v>
      </c>
      <c r="D2" s="382" t="s">
        <v>1151</v>
      </c>
      <c r="E2" s="6" t="s">
        <v>983</v>
      </c>
      <c r="F2" s="6" t="s">
        <v>980</v>
      </c>
      <c r="G2" s="6" t="s">
        <v>979</v>
      </c>
      <c r="H2" s="383" t="s">
        <v>8</v>
      </c>
      <c r="J2" s="6" t="s">
        <v>1151</v>
      </c>
      <c r="K2" s="6" t="s">
        <v>983</v>
      </c>
      <c r="L2" s="6" t="s">
        <v>980</v>
      </c>
      <c r="M2" s="383" t="s">
        <v>979</v>
      </c>
      <c r="O2" s="286" t="s">
        <v>1145</v>
      </c>
      <c r="P2" s="288" t="s">
        <v>1146</v>
      </c>
    </row>
    <row r="3" spans="1:16" ht="43.5" x14ac:dyDescent="0.35">
      <c r="A3" s="323">
        <v>1</v>
      </c>
      <c r="B3" s="327" t="s">
        <v>641</v>
      </c>
      <c r="D3" s="371"/>
      <c r="E3" s="365" t="s">
        <v>641</v>
      </c>
      <c r="F3" s="424" t="s">
        <v>981</v>
      </c>
      <c r="G3" s="424" t="s">
        <v>982</v>
      </c>
      <c r="H3" s="355"/>
      <c r="J3" s="346">
        <v>1</v>
      </c>
      <c r="K3" s="349" t="s">
        <v>641</v>
      </c>
      <c r="L3" s="350" t="s">
        <v>981</v>
      </c>
      <c r="M3" s="290" t="s">
        <v>982</v>
      </c>
      <c r="O3" s="40" t="s">
        <v>1149</v>
      </c>
      <c r="P3" s="438" t="s">
        <v>1147</v>
      </c>
    </row>
    <row r="4" spans="1:16" ht="29" x14ac:dyDescent="0.35">
      <c r="A4" s="324">
        <v>2</v>
      </c>
      <c r="B4" s="321" t="s">
        <v>13</v>
      </c>
      <c r="D4" s="372"/>
      <c r="E4" s="366" t="s">
        <v>642</v>
      </c>
      <c r="F4" s="425" t="s">
        <v>984</v>
      </c>
      <c r="G4" s="425" t="s">
        <v>985</v>
      </c>
      <c r="H4" s="42"/>
      <c r="J4" s="347">
        <v>2</v>
      </c>
      <c r="K4" s="351" t="s">
        <v>13</v>
      </c>
      <c r="L4" s="303"/>
      <c r="M4" s="42"/>
      <c r="O4" s="41" t="s">
        <v>1150</v>
      </c>
      <c r="P4" s="439" t="s">
        <v>1148</v>
      </c>
    </row>
    <row r="5" spans="1:16" x14ac:dyDescent="0.35">
      <c r="A5" s="324">
        <v>3</v>
      </c>
      <c r="B5" s="321" t="s">
        <v>642</v>
      </c>
      <c r="D5" s="372"/>
      <c r="E5" s="366" t="s">
        <v>646</v>
      </c>
      <c r="F5" s="366" t="s">
        <v>13</v>
      </c>
      <c r="G5" s="366" t="s">
        <v>13</v>
      </c>
      <c r="H5" s="42"/>
      <c r="J5" s="347"/>
      <c r="K5" s="351"/>
      <c r="L5" s="303"/>
      <c r="M5" s="42"/>
      <c r="O5" s="41"/>
      <c r="P5" s="321"/>
    </row>
    <row r="6" spans="1:16" ht="29" x14ac:dyDescent="0.35">
      <c r="A6" s="324">
        <v>4</v>
      </c>
      <c r="B6" s="321" t="s">
        <v>643</v>
      </c>
      <c r="D6" s="372"/>
      <c r="E6" s="366" t="s">
        <v>683</v>
      </c>
      <c r="F6" s="425" t="s">
        <v>986</v>
      </c>
      <c r="G6" s="425" t="s">
        <v>987</v>
      </c>
      <c r="H6" s="42"/>
      <c r="J6" s="347"/>
      <c r="K6" s="351"/>
      <c r="L6" s="303"/>
      <c r="M6" s="42"/>
      <c r="O6" s="41"/>
      <c r="P6" s="321"/>
    </row>
    <row r="7" spans="1:16" ht="29" x14ac:dyDescent="0.35">
      <c r="A7" s="324">
        <v>5</v>
      </c>
      <c r="B7" s="321" t="s">
        <v>645</v>
      </c>
      <c r="D7" s="372"/>
      <c r="E7" s="20" t="s">
        <v>996</v>
      </c>
      <c r="F7" s="425" t="s">
        <v>990</v>
      </c>
      <c r="G7" s="425" t="s">
        <v>991</v>
      </c>
      <c r="H7" s="356"/>
      <c r="J7" s="347"/>
      <c r="K7" s="351"/>
      <c r="L7" s="303"/>
      <c r="M7" s="42"/>
      <c r="O7" s="41"/>
      <c r="P7" s="321"/>
    </row>
    <row r="8" spans="1:16" ht="29.5" thickBot="1" x14ac:dyDescent="0.4">
      <c r="A8" s="324">
        <v>6</v>
      </c>
      <c r="B8" s="321" t="s">
        <v>646</v>
      </c>
      <c r="D8" s="372"/>
      <c r="E8" s="20" t="s">
        <v>997</v>
      </c>
      <c r="F8" s="425" t="s">
        <v>992</v>
      </c>
      <c r="G8" s="425" t="s">
        <v>993</v>
      </c>
      <c r="H8" s="356"/>
      <c r="J8" s="347"/>
      <c r="K8" s="351"/>
      <c r="L8" s="303"/>
      <c r="M8" s="42"/>
      <c r="O8" s="436"/>
      <c r="P8" s="322"/>
    </row>
    <row r="9" spans="1:16" ht="29" x14ac:dyDescent="0.35">
      <c r="A9" s="324">
        <v>7</v>
      </c>
      <c r="B9" s="321" t="s">
        <v>683</v>
      </c>
      <c r="D9" s="372"/>
      <c r="E9" s="20" t="s">
        <v>998</v>
      </c>
      <c r="F9" s="425" t="s">
        <v>994</v>
      </c>
      <c r="G9" s="425" t="s">
        <v>995</v>
      </c>
      <c r="H9" s="356"/>
      <c r="J9" s="347"/>
      <c r="K9" s="351"/>
      <c r="L9" s="303"/>
      <c r="M9" s="42"/>
    </row>
    <row r="10" spans="1:16" ht="29" x14ac:dyDescent="0.35">
      <c r="A10" s="324">
        <v>8</v>
      </c>
      <c r="B10" s="321" t="s">
        <v>684</v>
      </c>
      <c r="D10" s="372"/>
      <c r="E10" s="20" t="s">
        <v>999</v>
      </c>
      <c r="F10" s="425" t="s">
        <v>1000</v>
      </c>
      <c r="G10" s="425" t="s">
        <v>1001</v>
      </c>
      <c r="H10" s="356"/>
      <c r="J10" s="347"/>
      <c r="K10" s="321"/>
      <c r="L10" s="303"/>
      <c r="M10" s="42"/>
    </row>
    <row r="11" spans="1:16" x14ac:dyDescent="0.35">
      <c r="A11" s="324">
        <v>9</v>
      </c>
      <c r="B11" s="321" t="s">
        <v>700</v>
      </c>
      <c r="D11" s="372"/>
      <c r="E11" s="20" t="s">
        <v>882</v>
      </c>
      <c r="F11" s="366" t="s">
        <v>13</v>
      </c>
      <c r="G11" s="366"/>
      <c r="H11" s="356"/>
      <c r="J11" s="347"/>
      <c r="K11" s="321"/>
      <c r="L11" s="303"/>
      <c r="M11" s="42"/>
    </row>
    <row r="12" spans="1:16" ht="29" x14ac:dyDescent="0.35">
      <c r="A12" s="324">
        <v>10</v>
      </c>
      <c r="B12" s="321" t="s">
        <v>703</v>
      </c>
      <c r="D12" s="372"/>
      <c r="E12" s="20" t="s">
        <v>872</v>
      </c>
      <c r="F12" s="425" t="s">
        <v>1002</v>
      </c>
      <c r="G12" s="425" t="s">
        <v>1003</v>
      </c>
      <c r="H12" s="356"/>
      <c r="J12" s="347"/>
      <c r="K12" s="321"/>
      <c r="L12" s="303"/>
      <c r="M12" s="42"/>
    </row>
    <row r="13" spans="1:16" x14ac:dyDescent="0.35">
      <c r="A13" s="324">
        <v>11</v>
      </c>
      <c r="B13" s="321" t="s">
        <v>767</v>
      </c>
      <c r="D13" s="372"/>
      <c r="E13" s="20" t="s">
        <v>964</v>
      </c>
      <c r="F13" s="425" t="s">
        <v>1004</v>
      </c>
      <c r="G13" s="425" t="s">
        <v>1005</v>
      </c>
      <c r="H13" s="356"/>
      <c r="J13" s="347"/>
      <c r="K13" s="321"/>
      <c r="L13" s="303"/>
      <c r="M13" s="42"/>
    </row>
    <row r="14" spans="1:16" x14ac:dyDescent="0.35">
      <c r="A14" s="324">
        <v>12</v>
      </c>
      <c r="B14" s="321" t="s">
        <v>793</v>
      </c>
      <c r="D14" s="372"/>
      <c r="E14" s="20" t="s">
        <v>1007</v>
      </c>
      <c r="F14" s="366" t="s">
        <v>13</v>
      </c>
      <c r="G14" s="366" t="s">
        <v>13</v>
      </c>
      <c r="H14" s="356"/>
      <c r="J14" s="347"/>
      <c r="K14" s="321"/>
      <c r="L14" s="303"/>
      <c r="M14" s="42"/>
    </row>
    <row r="15" spans="1:16" x14ac:dyDescent="0.35">
      <c r="A15" s="324">
        <v>12</v>
      </c>
      <c r="B15" s="321" t="s">
        <v>823</v>
      </c>
      <c r="D15" s="372"/>
      <c r="E15" s="20" t="s">
        <v>1006</v>
      </c>
      <c r="F15" s="366" t="s">
        <v>13</v>
      </c>
      <c r="G15" s="366" t="s">
        <v>13</v>
      </c>
      <c r="H15" s="356"/>
      <c r="J15" s="347"/>
      <c r="K15" s="321"/>
      <c r="L15" s="303"/>
      <c r="M15" s="42"/>
    </row>
    <row r="16" spans="1:16" x14ac:dyDescent="0.35">
      <c r="A16" s="324">
        <v>13</v>
      </c>
      <c r="B16" s="321" t="s">
        <v>822</v>
      </c>
      <c r="D16" s="372"/>
      <c r="E16" s="20" t="s">
        <v>1008</v>
      </c>
      <c r="F16" s="366" t="s">
        <v>13</v>
      </c>
      <c r="G16" s="366" t="s">
        <v>13</v>
      </c>
      <c r="H16" s="356"/>
      <c r="J16" s="347"/>
      <c r="K16" s="321"/>
      <c r="L16" s="303"/>
      <c r="M16" s="42"/>
    </row>
    <row r="17" spans="1:13" ht="15" thickBot="1" x14ac:dyDescent="0.4">
      <c r="A17" s="324">
        <v>14</v>
      </c>
      <c r="B17" s="321" t="s">
        <v>841</v>
      </c>
      <c r="D17" s="373"/>
      <c r="E17" s="376" t="s">
        <v>1009</v>
      </c>
      <c r="F17" s="367" t="s">
        <v>13</v>
      </c>
      <c r="G17" s="367" t="s">
        <v>13</v>
      </c>
      <c r="H17" s="357"/>
      <c r="J17" s="347"/>
      <c r="K17" s="321"/>
      <c r="L17" s="303"/>
      <c r="M17" s="42"/>
    </row>
    <row r="18" spans="1:13" ht="15" thickBot="1" x14ac:dyDescent="0.4">
      <c r="A18" s="324">
        <v>15</v>
      </c>
      <c r="B18" s="321" t="s">
        <v>859</v>
      </c>
      <c r="D18" s="361" t="s">
        <v>1010</v>
      </c>
      <c r="E18" s="368"/>
      <c r="F18" s="368"/>
      <c r="G18" s="368"/>
      <c r="H18" s="362"/>
      <c r="J18" s="347"/>
      <c r="K18" s="321"/>
      <c r="L18" s="303"/>
      <c r="M18" s="42"/>
    </row>
    <row r="19" spans="1:13" ht="29" x14ac:dyDescent="0.35">
      <c r="A19" s="324">
        <v>16</v>
      </c>
      <c r="B19" s="321" t="s">
        <v>865</v>
      </c>
      <c r="D19" s="374"/>
      <c r="E19" s="377" t="s">
        <v>1011</v>
      </c>
      <c r="F19" s="369" t="s">
        <v>1012</v>
      </c>
      <c r="G19" s="369" t="s">
        <v>1013</v>
      </c>
      <c r="H19" s="363"/>
      <c r="J19" s="347"/>
      <c r="K19" s="321"/>
      <c r="L19" s="303"/>
      <c r="M19" s="42"/>
    </row>
    <row r="20" spans="1:13" x14ac:dyDescent="0.35">
      <c r="A20" s="324">
        <v>17</v>
      </c>
      <c r="B20" s="321" t="s">
        <v>882</v>
      </c>
      <c r="D20" s="372"/>
      <c r="E20" s="20" t="s">
        <v>1014</v>
      </c>
      <c r="F20" s="366" t="s">
        <v>1015</v>
      </c>
      <c r="G20" s="366" t="s">
        <v>1016</v>
      </c>
      <c r="H20" s="356"/>
      <c r="J20" s="347"/>
      <c r="K20" s="321"/>
      <c r="L20" s="303"/>
      <c r="M20" s="42"/>
    </row>
    <row r="21" spans="1:13" ht="15" thickBot="1" x14ac:dyDescent="0.4">
      <c r="A21" s="324">
        <v>18</v>
      </c>
      <c r="B21" s="321" t="s">
        <v>898</v>
      </c>
      <c r="D21" s="375"/>
      <c r="E21" s="378" t="s">
        <v>1017</v>
      </c>
      <c r="F21" s="370" t="s">
        <v>1018</v>
      </c>
      <c r="G21" s="370" t="s">
        <v>1019</v>
      </c>
      <c r="H21" s="364"/>
      <c r="J21" s="347"/>
      <c r="K21" s="321"/>
      <c r="L21" s="303"/>
      <c r="M21" s="42"/>
    </row>
    <row r="22" spans="1:13" ht="15" thickBot="1" x14ac:dyDescent="0.4">
      <c r="A22" s="324"/>
      <c r="B22" s="321"/>
      <c r="D22" s="396" t="s">
        <v>1022</v>
      </c>
      <c r="E22" s="397"/>
      <c r="F22" s="397"/>
      <c r="G22" s="397"/>
      <c r="H22" s="398"/>
      <c r="J22" s="347"/>
      <c r="K22" s="321"/>
      <c r="L22" s="303"/>
      <c r="M22" s="42"/>
    </row>
    <row r="23" spans="1:13" ht="29" customHeight="1" x14ac:dyDescent="0.35">
      <c r="A23" s="324">
        <v>19</v>
      </c>
      <c r="B23" s="321" t="s">
        <v>872</v>
      </c>
      <c r="D23" s="399"/>
      <c r="E23" s="400" t="s">
        <v>1021</v>
      </c>
      <c r="F23" s="395" t="s">
        <v>1023</v>
      </c>
      <c r="G23" s="395" t="s">
        <v>1020</v>
      </c>
      <c r="H23" s="355"/>
      <c r="J23" s="347"/>
      <c r="K23" s="321"/>
      <c r="L23" s="303"/>
      <c r="M23" s="42"/>
    </row>
    <row r="24" spans="1:13" x14ac:dyDescent="0.35">
      <c r="A24" s="324">
        <v>20</v>
      </c>
      <c r="B24" s="321" t="s">
        <v>932</v>
      </c>
      <c r="D24" s="347"/>
      <c r="E24" s="296"/>
      <c r="F24" s="303" t="s">
        <v>1024</v>
      </c>
      <c r="G24" s="303"/>
      <c r="H24" s="42"/>
      <c r="J24" s="347"/>
      <c r="K24" s="321"/>
      <c r="L24" s="303"/>
      <c r="M24" s="42"/>
    </row>
    <row r="25" spans="1:13" ht="29" x14ac:dyDescent="0.35">
      <c r="A25" s="324">
        <v>21</v>
      </c>
      <c r="B25" s="321" t="s">
        <v>964</v>
      </c>
      <c r="D25" s="347"/>
      <c r="E25" s="296" t="s">
        <v>1025</v>
      </c>
      <c r="F25" s="303" t="s">
        <v>1026</v>
      </c>
      <c r="G25" s="303" t="s">
        <v>1027</v>
      </c>
      <c r="H25" s="42"/>
      <c r="J25" s="347"/>
      <c r="K25" s="321"/>
      <c r="L25" s="303"/>
      <c r="M25" s="42"/>
    </row>
    <row r="26" spans="1:13" ht="29" x14ac:dyDescent="0.35">
      <c r="A26" s="324"/>
      <c r="B26" s="321"/>
      <c r="D26" s="347"/>
      <c r="E26" s="303" t="s">
        <v>1046</v>
      </c>
      <c r="F26" s="303" t="s">
        <v>1047</v>
      </c>
      <c r="G26" s="303" t="s">
        <v>1048</v>
      </c>
      <c r="H26" s="42"/>
      <c r="J26" s="347"/>
      <c r="K26" s="351"/>
      <c r="L26" s="303"/>
      <c r="M26" s="42"/>
    </row>
    <row r="27" spans="1:13" ht="29.5" thickBot="1" x14ac:dyDescent="0.4">
      <c r="A27" s="324"/>
      <c r="B27" s="321"/>
      <c r="D27" s="348"/>
      <c r="E27" s="353" t="s">
        <v>1049</v>
      </c>
      <c r="F27" s="353" t="s">
        <v>1050</v>
      </c>
      <c r="G27" s="353" t="s">
        <v>1051</v>
      </c>
      <c r="H27" s="354"/>
      <c r="J27" s="347"/>
      <c r="K27" s="351"/>
      <c r="L27" s="303"/>
      <c r="M27" s="42"/>
    </row>
    <row r="28" spans="1:13" x14ac:dyDescent="0.35">
      <c r="A28" s="324"/>
      <c r="B28" s="321"/>
      <c r="D28" s="394"/>
      <c r="E28" s="395" t="s">
        <v>1052</v>
      </c>
      <c r="F28" s="393" t="s">
        <v>1053</v>
      </c>
      <c r="G28" s="395" t="s">
        <v>1054</v>
      </c>
      <c r="H28" s="355"/>
      <c r="J28" s="347"/>
      <c r="K28" s="351"/>
      <c r="L28" s="303"/>
      <c r="M28" s="42"/>
    </row>
    <row r="29" spans="1:13" x14ac:dyDescent="0.35">
      <c r="A29" s="324"/>
      <c r="B29" s="321"/>
      <c r="D29" s="41"/>
      <c r="E29" s="303" t="s">
        <v>1055</v>
      </c>
      <c r="F29" s="390" t="s">
        <v>1056</v>
      </c>
      <c r="G29" s="303" t="s">
        <v>1057</v>
      </c>
      <c r="H29" s="42"/>
      <c r="J29" s="347"/>
      <c r="K29" s="351"/>
      <c r="L29" s="303"/>
      <c r="M29" s="42"/>
    </row>
    <row r="30" spans="1:13" ht="15" thickBot="1" x14ac:dyDescent="0.4">
      <c r="A30" s="324"/>
      <c r="B30" s="321"/>
      <c r="D30" s="197"/>
      <c r="E30" s="304" t="s">
        <v>1058</v>
      </c>
      <c r="F30" s="401" t="s">
        <v>1059</v>
      </c>
      <c r="G30" s="304" t="s">
        <v>1060</v>
      </c>
      <c r="H30" s="199"/>
      <c r="J30" s="347"/>
      <c r="K30" s="351"/>
      <c r="L30" s="303"/>
      <c r="M30" s="42"/>
    </row>
    <row r="31" spans="1:13" ht="58" x14ac:dyDescent="0.35">
      <c r="A31" s="324"/>
      <c r="B31" s="321"/>
      <c r="D31" s="399"/>
      <c r="E31" s="395" t="s">
        <v>1028</v>
      </c>
      <c r="F31" s="395" t="s">
        <v>1029</v>
      </c>
      <c r="G31" s="402" t="s">
        <v>1030</v>
      </c>
      <c r="H31" s="355" t="s">
        <v>1152</v>
      </c>
      <c r="J31" s="347"/>
      <c r="K31" s="351"/>
      <c r="L31" s="303"/>
      <c r="M31" s="42"/>
    </row>
    <row r="32" spans="1:13" ht="29" x14ac:dyDescent="0.35">
      <c r="A32" s="324"/>
      <c r="B32" s="321"/>
      <c r="D32" s="347"/>
      <c r="E32" s="303" t="s">
        <v>1031</v>
      </c>
      <c r="F32" s="303" t="s">
        <v>1032</v>
      </c>
      <c r="G32" s="303" t="s">
        <v>1033</v>
      </c>
      <c r="H32" s="42"/>
      <c r="J32" s="347"/>
      <c r="K32" s="351"/>
      <c r="L32" s="303"/>
      <c r="M32" s="42"/>
    </row>
    <row r="33" spans="1:13" x14ac:dyDescent="0.35">
      <c r="A33" s="324"/>
      <c r="B33" s="321"/>
      <c r="D33" s="347"/>
      <c r="E33" s="303" t="s">
        <v>1035</v>
      </c>
      <c r="F33" s="303" t="s">
        <v>1034</v>
      </c>
      <c r="G33" s="303" t="s">
        <v>1036</v>
      </c>
      <c r="H33" s="42"/>
      <c r="J33" s="347"/>
      <c r="K33" s="351"/>
      <c r="L33" s="303"/>
      <c r="M33" s="42"/>
    </row>
    <row r="34" spans="1:13" x14ac:dyDescent="0.35">
      <c r="A34" s="324"/>
      <c r="B34" s="321"/>
      <c r="D34" s="347"/>
      <c r="E34" s="303" t="s">
        <v>1037</v>
      </c>
      <c r="F34" s="303" t="s">
        <v>1038</v>
      </c>
      <c r="G34" s="303" t="s">
        <v>1039</v>
      </c>
      <c r="H34" s="42"/>
      <c r="J34" s="347"/>
      <c r="K34" s="351"/>
      <c r="L34" s="303"/>
      <c r="M34" s="42"/>
    </row>
    <row r="35" spans="1:13" ht="15" customHeight="1" x14ac:dyDescent="0.35">
      <c r="A35" s="324"/>
      <c r="B35" s="321"/>
      <c r="D35" s="347"/>
      <c r="E35" s="303" t="s">
        <v>1040</v>
      </c>
      <c r="F35" s="303" t="s">
        <v>1041</v>
      </c>
      <c r="G35" s="303" t="s">
        <v>1042</v>
      </c>
      <c r="H35" s="42"/>
      <c r="J35" s="347"/>
      <c r="K35" s="351"/>
      <c r="L35" s="303"/>
      <c r="M35" s="42"/>
    </row>
    <row r="36" spans="1:13" ht="29.5" thickBot="1" x14ac:dyDescent="0.4">
      <c r="A36" s="324"/>
      <c r="B36" s="321"/>
      <c r="D36" s="403"/>
      <c r="E36" s="304" t="s">
        <v>1043</v>
      </c>
      <c r="F36" s="304" t="s">
        <v>1044</v>
      </c>
      <c r="G36" s="304" t="s">
        <v>1045</v>
      </c>
      <c r="H36" s="199"/>
      <c r="J36" s="347"/>
      <c r="K36" s="351"/>
      <c r="L36" s="303"/>
      <c r="M36" s="42"/>
    </row>
    <row r="37" spans="1:13" ht="15" customHeight="1" thickBot="1" x14ac:dyDescent="0.4">
      <c r="A37" s="324"/>
      <c r="B37" s="321"/>
      <c r="D37" s="508" t="s">
        <v>1061</v>
      </c>
      <c r="E37" s="509"/>
      <c r="F37" s="509"/>
      <c r="G37" s="509"/>
      <c r="H37" s="510"/>
      <c r="J37" s="347"/>
      <c r="K37" s="351"/>
      <c r="L37" s="303"/>
      <c r="M37" s="42"/>
    </row>
    <row r="38" spans="1:13" ht="30" customHeight="1" thickBot="1" x14ac:dyDescent="0.4">
      <c r="A38" s="324"/>
      <c r="B38" s="321"/>
      <c r="D38" s="408"/>
      <c r="E38" s="409" t="s">
        <v>1064</v>
      </c>
      <c r="F38" s="409" t="s">
        <v>1063</v>
      </c>
      <c r="G38" s="411" t="s">
        <v>1065</v>
      </c>
      <c r="H38" s="410"/>
      <c r="J38" s="347"/>
      <c r="K38" s="351"/>
      <c r="L38" s="303"/>
      <c r="M38" s="42"/>
    </row>
    <row r="39" spans="1:13" ht="15" customHeight="1" thickBot="1" x14ac:dyDescent="0.4">
      <c r="A39" s="324"/>
      <c r="B39" s="321"/>
      <c r="D39" s="511" t="s">
        <v>1062</v>
      </c>
      <c r="E39" s="512"/>
      <c r="F39" s="512"/>
      <c r="G39" s="512"/>
      <c r="H39" s="513"/>
      <c r="J39" s="347"/>
      <c r="K39" s="351"/>
      <c r="L39" s="303"/>
      <c r="M39" s="42"/>
    </row>
    <row r="40" spans="1:13" ht="15" customHeight="1" thickBot="1" x14ac:dyDescent="0.4">
      <c r="A40" s="324"/>
      <c r="B40" s="321"/>
      <c r="D40" s="300"/>
      <c r="E40" s="414" t="s">
        <v>13</v>
      </c>
      <c r="F40" s="414" t="s">
        <v>13</v>
      </c>
      <c r="G40" s="414" t="s">
        <v>13</v>
      </c>
      <c r="H40" s="415"/>
      <c r="J40" s="347"/>
      <c r="K40" s="351"/>
      <c r="L40" s="303"/>
      <c r="M40" s="42"/>
    </row>
    <row r="41" spans="1:13" ht="15" customHeight="1" thickBot="1" x14ac:dyDescent="0.4">
      <c r="A41" s="324"/>
      <c r="B41" s="321"/>
      <c r="D41" s="514" t="s">
        <v>1066</v>
      </c>
      <c r="E41" s="515"/>
      <c r="F41" s="515"/>
      <c r="G41" s="515"/>
      <c r="H41" s="516"/>
      <c r="J41" s="347"/>
      <c r="K41" s="351"/>
      <c r="L41" s="303"/>
      <c r="M41" s="42"/>
    </row>
    <row r="42" spans="1:13" ht="15" customHeight="1" x14ac:dyDescent="0.35">
      <c r="A42" s="324"/>
      <c r="B42" s="321"/>
      <c r="D42" s="346"/>
      <c r="E42" s="350" t="s">
        <v>1067</v>
      </c>
      <c r="F42" s="350" t="s">
        <v>1068</v>
      </c>
      <c r="G42" s="350" t="s">
        <v>1069</v>
      </c>
      <c r="H42" s="290"/>
      <c r="J42" s="347"/>
      <c r="K42" s="351"/>
      <c r="L42" s="303"/>
      <c r="M42" s="42"/>
    </row>
    <row r="43" spans="1:13" ht="29.5" thickBot="1" x14ac:dyDescent="0.4">
      <c r="A43" s="406"/>
      <c r="B43" s="407"/>
      <c r="D43" s="348"/>
      <c r="E43" s="353" t="s">
        <v>1070</v>
      </c>
      <c r="F43" s="353" t="s">
        <v>1071</v>
      </c>
      <c r="G43" s="353" t="s">
        <v>1072</v>
      </c>
      <c r="H43" s="354" t="s">
        <v>1080</v>
      </c>
      <c r="J43" s="347"/>
      <c r="K43" s="351"/>
      <c r="L43" s="303"/>
      <c r="M43" s="42"/>
    </row>
    <row r="44" spans="1:13" ht="15" customHeight="1" thickBot="1" x14ac:dyDescent="0.4">
      <c r="A44" s="406"/>
      <c r="B44" s="407"/>
      <c r="D44" s="514" t="s">
        <v>1073</v>
      </c>
      <c r="E44" s="515"/>
      <c r="F44" s="515"/>
      <c r="G44" s="515"/>
      <c r="H44" s="516"/>
      <c r="J44" s="347"/>
      <c r="K44" s="351"/>
      <c r="L44" s="303"/>
      <c r="M44" s="42"/>
    </row>
    <row r="45" spans="1:13" ht="15" customHeight="1" x14ac:dyDescent="0.35">
      <c r="A45" s="406"/>
      <c r="B45" s="407"/>
      <c r="D45" s="412"/>
      <c r="E45" s="413" t="s">
        <v>1074</v>
      </c>
      <c r="F45" s="413" t="s">
        <v>1075</v>
      </c>
      <c r="G45" s="413" t="s">
        <v>1076</v>
      </c>
      <c r="H45" s="392"/>
      <c r="J45" s="347"/>
      <c r="K45" s="351"/>
      <c r="L45" s="303"/>
      <c r="M45" s="42"/>
    </row>
    <row r="46" spans="1:13" ht="29" x14ac:dyDescent="0.35">
      <c r="A46" s="406"/>
      <c r="B46" s="407"/>
      <c r="D46" s="347"/>
      <c r="E46" s="303" t="s">
        <v>1077</v>
      </c>
      <c r="F46" s="303" t="s">
        <v>1078</v>
      </c>
      <c r="G46" s="303" t="s">
        <v>1079</v>
      </c>
      <c r="H46" s="42"/>
      <c r="J46" s="347"/>
      <c r="K46" s="351"/>
      <c r="L46" s="303"/>
      <c r="M46" s="42"/>
    </row>
    <row r="47" spans="1:13" ht="29.5" thickBot="1" x14ac:dyDescent="0.4">
      <c r="A47" s="406"/>
      <c r="B47" s="407"/>
      <c r="D47" s="403"/>
      <c r="E47" s="304" t="s">
        <v>1070</v>
      </c>
      <c r="F47" s="304" t="s">
        <v>1071</v>
      </c>
      <c r="G47" s="304" t="s">
        <v>1072</v>
      </c>
      <c r="H47" s="199" t="s">
        <v>1080</v>
      </c>
      <c r="J47" s="347"/>
      <c r="K47" s="351"/>
      <c r="L47" s="303"/>
      <c r="M47" s="42"/>
    </row>
    <row r="48" spans="1:13" ht="15" thickBot="1" x14ac:dyDescent="0.4">
      <c r="A48" s="406"/>
      <c r="B48" s="407"/>
      <c r="D48" s="517" t="s">
        <v>1081</v>
      </c>
      <c r="E48" s="518"/>
      <c r="F48" s="518"/>
      <c r="G48" s="518"/>
      <c r="H48" s="519"/>
      <c r="J48" s="347"/>
      <c r="K48" s="351"/>
      <c r="L48" s="303"/>
      <c r="M48" s="42"/>
    </row>
    <row r="49" spans="1:13" x14ac:dyDescent="0.35">
      <c r="A49" s="406"/>
      <c r="B49" s="407"/>
      <c r="D49" s="404"/>
      <c r="E49" s="405" t="s">
        <v>1082</v>
      </c>
      <c r="F49" s="405" t="s">
        <v>1083</v>
      </c>
      <c r="G49" s="405" t="s">
        <v>1084</v>
      </c>
      <c r="H49" s="391"/>
      <c r="J49" s="347"/>
      <c r="K49" s="351"/>
      <c r="L49" s="303"/>
      <c r="M49" s="42"/>
    </row>
    <row r="50" spans="1:13" ht="29" x14ac:dyDescent="0.35">
      <c r="A50" s="406"/>
      <c r="B50" s="407"/>
      <c r="D50" s="403"/>
      <c r="E50" s="304" t="s">
        <v>1085</v>
      </c>
      <c r="F50" s="304" t="s">
        <v>1086</v>
      </c>
      <c r="G50" s="304" t="s">
        <v>1087</v>
      </c>
      <c r="H50" s="199"/>
      <c r="J50" s="347"/>
      <c r="K50" s="351"/>
      <c r="L50" s="303"/>
      <c r="M50" s="42"/>
    </row>
    <row r="51" spans="1:13" ht="29" x14ac:dyDescent="0.35">
      <c r="A51" s="406"/>
      <c r="B51" s="407"/>
      <c r="D51" s="403"/>
      <c r="E51" s="304" t="s">
        <v>1088</v>
      </c>
      <c r="F51" s="304" t="s">
        <v>1089</v>
      </c>
      <c r="G51" s="304" t="s">
        <v>1090</v>
      </c>
      <c r="H51" s="199"/>
      <c r="J51" s="347"/>
      <c r="K51" s="351"/>
      <c r="L51" s="303"/>
      <c r="M51" s="42"/>
    </row>
    <row r="52" spans="1:13" ht="29" x14ac:dyDescent="0.35">
      <c r="A52" s="406"/>
      <c r="B52" s="407"/>
      <c r="D52" s="403"/>
      <c r="E52" s="304" t="s">
        <v>1091</v>
      </c>
      <c r="F52" s="304" t="s">
        <v>1092</v>
      </c>
      <c r="G52" s="304" t="s">
        <v>1093</v>
      </c>
      <c r="H52" s="199"/>
      <c r="J52" s="347"/>
      <c r="K52" s="351"/>
      <c r="L52" s="303"/>
      <c r="M52" s="42"/>
    </row>
    <row r="53" spans="1:13" ht="29" x14ac:dyDescent="0.35">
      <c r="A53" s="406"/>
      <c r="B53" s="407"/>
      <c r="D53" s="403"/>
      <c r="E53" s="304" t="s">
        <v>1094</v>
      </c>
      <c r="F53" s="304" t="s">
        <v>1095</v>
      </c>
      <c r="G53" s="304" t="s">
        <v>1096</v>
      </c>
      <c r="H53" s="199"/>
      <c r="J53" s="347"/>
      <c r="K53" s="351"/>
      <c r="L53" s="303"/>
      <c r="M53" s="42"/>
    </row>
    <row r="54" spans="1:13" x14ac:dyDescent="0.35">
      <c r="A54" s="406"/>
      <c r="B54" s="407"/>
      <c r="D54" s="403"/>
      <c r="E54" s="304" t="s">
        <v>1097</v>
      </c>
      <c r="F54" s="304" t="s">
        <v>1098</v>
      </c>
      <c r="G54" s="304" t="s">
        <v>1099</v>
      </c>
      <c r="H54" s="199"/>
      <c r="J54" s="347"/>
      <c r="K54" s="351"/>
      <c r="L54" s="303"/>
      <c r="M54" s="42"/>
    </row>
    <row r="55" spans="1:13" x14ac:dyDescent="0.35">
      <c r="A55" s="406"/>
      <c r="B55" s="407"/>
      <c r="D55" s="403"/>
      <c r="E55" s="304" t="s">
        <v>1100</v>
      </c>
      <c r="F55" s="304" t="s">
        <v>1101</v>
      </c>
      <c r="G55" s="304" t="s">
        <v>1102</v>
      </c>
      <c r="H55" s="199"/>
      <c r="J55" s="347"/>
      <c r="K55" s="351"/>
      <c r="L55" s="303"/>
      <c r="M55" s="42"/>
    </row>
    <row r="56" spans="1:13" ht="29.5" thickBot="1" x14ac:dyDescent="0.4">
      <c r="A56" s="406"/>
      <c r="B56" s="407"/>
      <c r="D56" s="403"/>
      <c r="E56" s="304" t="s">
        <v>1103</v>
      </c>
      <c r="F56" s="304" t="s">
        <v>1104</v>
      </c>
      <c r="G56" s="304" t="s">
        <v>1105</v>
      </c>
      <c r="H56" s="199"/>
      <c r="J56" s="347"/>
      <c r="K56" s="351"/>
      <c r="L56" s="303"/>
      <c r="M56" s="42"/>
    </row>
    <row r="57" spans="1:13" ht="15" thickBot="1" x14ac:dyDescent="0.4">
      <c r="A57" s="406"/>
      <c r="B57" s="407"/>
      <c r="D57" s="517" t="s">
        <v>1106</v>
      </c>
      <c r="E57" s="518"/>
      <c r="F57" s="518"/>
      <c r="G57" s="518"/>
      <c r="H57" s="519"/>
      <c r="J57" s="347"/>
      <c r="K57" s="351"/>
      <c r="L57" s="303"/>
      <c r="M57" s="42"/>
    </row>
    <row r="58" spans="1:13" x14ac:dyDescent="0.35">
      <c r="A58" s="406"/>
      <c r="B58" s="407"/>
      <c r="D58" s="524"/>
      <c r="E58" s="520" t="s">
        <v>1107</v>
      </c>
      <c r="F58" s="413" t="s">
        <v>1135</v>
      </c>
      <c r="G58" s="520" t="s">
        <v>1108</v>
      </c>
      <c r="H58" s="522"/>
      <c r="J58" s="347"/>
      <c r="K58" s="351"/>
      <c r="L58" s="303"/>
      <c r="M58" s="42"/>
    </row>
    <row r="59" spans="1:13" ht="29" x14ac:dyDescent="0.35">
      <c r="A59" s="406"/>
      <c r="B59" s="407"/>
      <c r="D59" s="525"/>
      <c r="E59" s="521"/>
      <c r="F59" s="303" t="s">
        <v>1136</v>
      </c>
      <c r="G59" s="521"/>
      <c r="H59" s="523"/>
      <c r="J59" s="347"/>
      <c r="K59" s="351"/>
      <c r="L59" s="303"/>
      <c r="M59" s="42"/>
    </row>
    <row r="60" spans="1:13" ht="29" x14ac:dyDescent="0.35">
      <c r="A60" s="406"/>
      <c r="B60" s="407"/>
      <c r="D60" s="403"/>
      <c r="E60" s="304" t="s">
        <v>1110</v>
      </c>
      <c r="F60" s="304" t="s">
        <v>1109</v>
      </c>
      <c r="G60" s="304" t="s">
        <v>1111</v>
      </c>
      <c r="H60" s="199"/>
      <c r="J60" s="347"/>
      <c r="K60" s="351"/>
      <c r="L60" s="303"/>
      <c r="M60" s="42"/>
    </row>
    <row r="61" spans="1:13" x14ac:dyDescent="0.35">
      <c r="A61" s="406"/>
      <c r="B61" s="407"/>
      <c r="D61" s="403"/>
      <c r="E61" s="304" t="s">
        <v>1112</v>
      </c>
      <c r="F61" s="304" t="s">
        <v>1113</v>
      </c>
      <c r="G61" s="304" t="s">
        <v>1114</v>
      </c>
      <c r="H61" s="199"/>
      <c r="J61" s="347"/>
      <c r="K61" s="351"/>
      <c r="L61" s="303"/>
      <c r="M61" s="42"/>
    </row>
    <row r="62" spans="1:13" ht="29" x14ac:dyDescent="0.35">
      <c r="A62" s="406"/>
      <c r="B62" s="407"/>
      <c r="D62" s="403"/>
      <c r="E62" s="304" t="s">
        <v>1115</v>
      </c>
      <c r="F62" s="304" t="s">
        <v>1116</v>
      </c>
      <c r="G62" s="304" t="s">
        <v>1117</v>
      </c>
      <c r="H62" s="199"/>
      <c r="J62" s="347"/>
      <c r="K62" s="351"/>
      <c r="L62" s="303"/>
      <c r="M62" s="42"/>
    </row>
    <row r="63" spans="1:13" ht="29.5" thickBot="1" x14ac:dyDescent="0.4">
      <c r="A63" s="406"/>
      <c r="B63" s="407"/>
      <c r="D63" s="403"/>
      <c r="E63" s="304" t="s">
        <v>1118</v>
      </c>
      <c r="F63" s="304" t="s">
        <v>1119</v>
      </c>
      <c r="G63" s="304" t="s">
        <v>1120</v>
      </c>
      <c r="H63" s="199"/>
      <c r="J63" s="347"/>
      <c r="K63" s="351"/>
      <c r="L63" s="303"/>
      <c r="M63" s="42"/>
    </row>
    <row r="64" spans="1:13" x14ac:dyDescent="0.35">
      <c r="A64" s="406"/>
      <c r="B64" s="407"/>
      <c r="D64" s="412"/>
      <c r="E64" s="413" t="s">
        <v>1121</v>
      </c>
      <c r="F64" s="413" t="s">
        <v>1122</v>
      </c>
      <c r="G64" s="413" t="s">
        <v>1123</v>
      </c>
      <c r="H64" s="392"/>
      <c r="J64" s="347"/>
      <c r="K64" s="351"/>
      <c r="L64" s="303"/>
      <c r="M64" s="42"/>
    </row>
    <row r="65" spans="1:13" x14ac:dyDescent="0.35">
      <c r="A65" s="406"/>
      <c r="B65" s="407"/>
      <c r="D65" s="403"/>
      <c r="E65" s="304" t="s">
        <v>1124</v>
      </c>
      <c r="F65" s="304" t="s">
        <v>1125</v>
      </c>
      <c r="G65" s="304" t="s">
        <v>1126</v>
      </c>
      <c r="H65" s="199"/>
      <c r="J65" s="347"/>
      <c r="K65" s="351"/>
      <c r="L65" s="303"/>
      <c r="M65" s="42"/>
    </row>
    <row r="66" spans="1:13" ht="15" thickBot="1" x14ac:dyDescent="0.4">
      <c r="A66" s="406"/>
      <c r="B66" s="407"/>
      <c r="D66" s="348"/>
      <c r="E66" s="353" t="s">
        <v>1127</v>
      </c>
      <c r="F66" s="353" t="s">
        <v>13</v>
      </c>
      <c r="G66" s="353" t="s">
        <v>13</v>
      </c>
      <c r="H66" s="354"/>
      <c r="J66" s="347"/>
      <c r="K66" s="351"/>
      <c r="L66" s="303"/>
      <c r="M66" s="42"/>
    </row>
    <row r="67" spans="1:13" ht="29" x14ac:dyDescent="0.35">
      <c r="A67" s="406"/>
      <c r="B67" s="407"/>
      <c r="D67" s="412"/>
      <c r="E67" s="413" t="s">
        <v>1128</v>
      </c>
      <c r="F67" s="413" t="s">
        <v>1129</v>
      </c>
      <c r="G67" s="413" t="s">
        <v>1130</v>
      </c>
      <c r="H67" s="392"/>
      <c r="J67" s="347"/>
      <c r="K67" s="351"/>
      <c r="L67" s="303"/>
      <c r="M67" s="42"/>
    </row>
    <row r="68" spans="1:13" ht="15" customHeight="1" x14ac:dyDescent="0.35">
      <c r="A68" s="406"/>
      <c r="B68" s="407"/>
      <c r="D68" s="347"/>
      <c r="E68" s="303" t="s">
        <v>1131</v>
      </c>
      <c r="F68" s="303" t="s">
        <v>1132</v>
      </c>
      <c r="G68" s="303" t="s">
        <v>1133</v>
      </c>
      <c r="H68" s="42"/>
      <c r="J68" s="347"/>
      <c r="K68" s="351"/>
      <c r="L68" s="303"/>
      <c r="M68" s="42"/>
    </row>
    <row r="69" spans="1:13" ht="87.5" thickBot="1" x14ac:dyDescent="0.4">
      <c r="A69" s="406"/>
      <c r="B69" s="407"/>
      <c r="D69" s="348"/>
      <c r="E69" s="353"/>
      <c r="F69" s="353"/>
      <c r="G69" s="353"/>
      <c r="H69" s="354" t="s">
        <v>1134</v>
      </c>
      <c r="J69" s="347"/>
      <c r="K69" s="351"/>
      <c r="L69" s="303"/>
      <c r="M69" s="42"/>
    </row>
    <row r="70" spans="1:13" ht="15" thickBot="1" x14ac:dyDescent="0.4">
      <c r="A70" s="325"/>
      <c r="B70" s="322"/>
      <c r="J70" s="348"/>
      <c r="K70" s="352"/>
      <c r="L70" s="353"/>
      <c r="M70" s="354"/>
    </row>
  </sheetData>
  <mergeCells count="13">
    <mergeCell ref="D41:H41"/>
    <mergeCell ref="D44:H44"/>
    <mergeCell ref="D48:H48"/>
    <mergeCell ref="D57:H57"/>
    <mergeCell ref="G58:G59"/>
    <mergeCell ref="H58:H59"/>
    <mergeCell ref="E58:E59"/>
    <mergeCell ref="D58:D59"/>
    <mergeCell ref="A1:B1"/>
    <mergeCell ref="O1:P1"/>
    <mergeCell ref="J1:M1"/>
    <mergeCell ref="D37:H37"/>
    <mergeCell ref="D39:H39"/>
  </mergeCells>
  <hyperlinks>
    <hyperlink ref="P3" r:id="rId1" xr:uid="{0CB14DF5-0172-4ED6-A1B3-ABB8477CD033}"/>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1CE81-E363-4507-A188-6D616B1A40CC}">
  <dimension ref="A1:J28"/>
  <sheetViews>
    <sheetView zoomScale="80" zoomScaleNormal="80" workbookViewId="0">
      <selection activeCell="H25" sqref="H25:H26"/>
    </sheetView>
  </sheetViews>
  <sheetFormatPr defaultRowHeight="14.5" x14ac:dyDescent="0.35"/>
  <cols>
    <col min="1" max="1" width="22.54296875" bestFit="1" customWidth="1"/>
    <col min="2" max="2" width="49.90625" customWidth="1"/>
    <col min="3" max="3" width="49.54296875" customWidth="1"/>
    <col min="4" max="4" width="37.36328125" customWidth="1"/>
    <col min="5" max="5" width="62.08984375" customWidth="1"/>
    <col min="6" max="6" width="52.54296875" customWidth="1"/>
    <col min="7" max="7" width="14.453125" customWidth="1"/>
    <col min="8" max="8" width="30.1796875" customWidth="1"/>
    <col min="9" max="9" width="23.6328125" customWidth="1"/>
    <col min="10" max="10" width="16.08984375" customWidth="1"/>
  </cols>
  <sheetData>
    <row r="1" spans="1:10" ht="15" thickBot="1" x14ac:dyDescent="0.4">
      <c r="A1" s="570" t="s">
        <v>530</v>
      </c>
      <c r="B1" s="571"/>
      <c r="C1" s="571"/>
      <c r="D1" s="571"/>
      <c r="E1" s="571"/>
      <c r="F1" s="571"/>
      <c r="G1" s="571"/>
      <c r="H1" s="571"/>
      <c r="I1" s="571"/>
      <c r="J1" s="572"/>
    </row>
    <row r="2" spans="1:10" ht="15" thickBot="1" x14ac:dyDescent="0.4">
      <c r="A2" s="567" t="s">
        <v>484</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7" t="s">
        <v>546</v>
      </c>
      <c r="B4" s="258" t="s">
        <v>885</v>
      </c>
      <c r="C4" s="566" t="s">
        <v>886</v>
      </c>
      <c r="D4" s="258" t="s">
        <v>11</v>
      </c>
      <c r="E4" s="649" t="s">
        <v>576</v>
      </c>
      <c r="F4" s="258" t="s">
        <v>486</v>
      </c>
      <c r="G4" s="258"/>
      <c r="H4" s="566" t="s">
        <v>487</v>
      </c>
      <c r="I4" s="258" t="s">
        <v>13</v>
      </c>
      <c r="J4" s="163"/>
    </row>
    <row r="5" spans="1:10" ht="33.75" customHeight="1" x14ac:dyDescent="0.35">
      <c r="A5" s="259" t="s">
        <v>547</v>
      </c>
      <c r="B5" s="252" t="s">
        <v>887</v>
      </c>
      <c r="C5" s="597"/>
      <c r="D5" s="252" t="s">
        <v>14</v>
      </c>
      <c r="E5" s="597"/>
      <c r="F5" s="252" t="s">
        <v>485</v>
      </c>
      <c r="G5" s="252"/>
      <c r="H5" s="597"/>
      <c r="I5" s="252" t="s">
        <v>13</v>
      </c>
      <c r="J5" s="164"/>
    </row>
    <row r="6" spans="1:10" ht="43.5" x14ac:dyDescent="0.35">
      <c r="A6" s="256" t="s">
        <v>548</v>
      </c>
      <c r="B6" s="253" t="s">
        <v>888</v>
      </c>
      <c r="C6" s="597"/>
      <c r="D6" s="253" t="s">
        <v>15</v>
      </c>
      <c r="E6" s="597"/>
      <c r="F6" s="467" t="s">
        <v>576</v>
      </c>
      <c r="G6" s="252"/>
      <c r="H6" s="527"/>
      <c r="I6" s="252" t="s">
        <v>13</v>
      </c>
      <c r="J6" s="165"/>
    </row>
    <row r="7" spans="1:10" ht="47.5" customHeight="1" thickBot="1" x14ac:dyDescent="0.4">
      <c r="A7" s="259" t="s">
        <v>545</v>
      </c>
      <c r="B7" s="252" t="s">
        <v>515</v>
      </c>
      <c r="C7" s="671"/>
      <c r="D7" s="252" t="s">
        <v>488</v>
      </c>
      <c r="E7" s="671"/>
      <c r="F7" s="252" t="s">
        <v>889</v>
      </c>
      <c r="G7" s="252"/>
      <c r="H7" s="252" t="s">
        <v>890</v>
      </c>
      <c r="I7" s="252" t="s">
        <v>13</v>
      </c>
      <c r="J7" s="265"/>
    </row>
    <row r="8" spans="1:10" ht="15" thickBot="1" x14ac:dyDescent="0.4">
      <c r="A8" s="587" t="s">
        <v>17</v>
      </c>
      <c r="B8" s="588"/>
      <c r="C8" s="588"/>
      <c r="D8" s="588"/>
      <c r="E8" s="588"/>
      <c r="F8" s="588"/>
      <c r="G8" s="588"/>
      <c r="H8" s="588"/>
      <c r="I8" s="588"/>
      <c r="J8" s="589"/>
    </row>
    <row r="9" spans="1:10" ht="43.5" customHeight="1" x14ac:dyDescent="0.35">
      <c r="A9" s="756" t="s">
        <v>549</v>
      </c>
      <c r="B9" s="757" t="s">
        <v>509</v>
      </c>
      <c r="C9" s="757" t="s">
        <v>886</v>
      </c>
      <c r="D9" s="757" t="s">
        <v>492</v>
      </c>
      <c r="E9" s="462" t="s">
        <v>576</v>
      </c>
      <c r="F9" s="757" t="s">
        <v>490</v>
      </c>
      <c r="G9" s="758"/>
      <c r="H9" s="757" t="s">
        <v>511</v>
      </c>
      <c r="I9" s="552" t="s">
        <v>13</v>
      </c>
      <c r="J9" s="754"/>
    </row>
    <row r="10" spans="1:10" ht="18" customHeight="1" thickBot="1" x14ac:dyDescent="0.4">
      <c r="A10" s="752"/>
      <c r="B10" s="753"/>
      <c r="C10" s="753"/>
      <c r="D10" s="753"/>
      <c r="E10" s="257" t="s">
        <v>489</v>
      </c>
      <c r="F10" s="753"/>
      <c r="G10" s="755"/>
      <c r="H10" s="753"/>
      <c r="I10" s="553"/>
      <c r="J10" s="564"/>
    </row>
    <row r="11" spans="1:10" ht="42" customHeight="1" x14ac:dyDescent="0.35">
      <c r="A11" s="752" t="s">
        <v>550</v>
      </c>
      <c r="B11" s="753" t="s">
        <v>508</v>
      </c>
      <c r="C11" s="753"/>
      <c r="D11" s="753" t="s">
        <v>491</v>
      </c>
      <c r="E11" s="465" t="s">
        <v>576</v>
      </c>
      <c r="F11" s="753" t="s">
        <v>496</v>
      </c>
      <c r="G11" s="755"/>
      <c r="H11" s="753" t="s">
        <v>512</v>
      </c>
      <c r="I11" s="552" t="s">
        <v>13</v>
      </c>
      <c r="J11" s="564"/>
    </row>
    <row r="12" spans="1:10" ht="18" customHeight="1" thickBot="1" x14ac:dyDescent="0.4">
      <c r="A12" s="752"/>
      <c r="B12" s="753"/>
      <c r="C12" s="753"/>
      <c r="D12" s="753"/>
      <c r="E12" s="257" t="s">
        <v>497</v>
      </c>
      <c r="F12" s="753"/>
      <c r="G12" s="755"/>
      <c r="H12" s="753"/>
      <c r="I12" s="553"/>
      <c r="J12" s="564"/>
    </row>
    <row r="13" spans="1:10" ht="46" customHeight="1" x14ac:dyDescent="0.35">
      <c r="A13" s="752" t="s">
        <v>551</v>
      </c>
      <c r="B13" s="753" t="s">
        <v>531</v>
      </c>
      <c r="C13" s="753"/>
      <c r="D13" s="753" t="s">
        <v>532</v>
      </c>
      <c r="E13" s="465" t="s">
        <v>576</v>
      </c>
      <c r="F13" s="753" t="s">
        <v>533</v>
      </c>
      <c r="G13" s="755"/>
      <c r="H13" s="753" t="s">
        <v>534</v>
      </c>
      <c r="I13" s="552" t="s">
        <v>13</v>
      </c>
      <c r="J13" s="564"/>
    </row>
    <row r="14" spans="1:10" ht="17.5" customHeight="1" x14ac:dyDescent="0.35">
      <c r="A14" s="752"/>
      <c r="B14" s="753"/>
      <c r="C14" s="753"/>
      <c r="D14" s="753"/>
      <c r="E14" s="257" t="s">
        <v>891</v>
      </c>
      <c r="F14" s="753"/>
      <c r="G14" s="755"/>
      <c r="H14" s="753"/>
      <c r="I14" s="553"/>
      <c r="J14" s="564"/>
    </row>
    <row r="15" spans="1:10" ht="42.5" customHeight="1" x14ac:dyDescent="0.35">
      <c r="A15" s="752" t="s">
        <v>552</v>
      </c>
      <c r="B15" s="753" t="s">
        <v>506</v>
      </c>
      <c r="C15" s="753"/>
      <c r="D15" s="753" t="s">
        <v>498</v>
      </c>
      <c r="E15" s="465" t="s">
        <v>576</v>
      </c>
      <c r="F15" s="753" t="s">
        <v>892</v>
      </c>
      <c r="G15" s="755"/>
      <c r="H15" s="753" t="s">
        <v>893</v>
      </c>
      <c r="I15" s="553" t="s">
        <v>535</v>
      </c>
      <c r="J15" s="564"/>
    </row>
    <row r="16" spans="1:10" ht="32" customHeight="1" x14ac:dyDescent="0.35">
      <c r="A16" s="752"/>
      <c r="B16" s="753"/>
      <c r="C16" s="753"/>
      <c r="D16" s="753"/>
      <c r="E16" s="257" t="s">
        <v>499</v>
      </c>
      <c r="F16" s="753"/>
      <c r="G16" s="755"/>
      <c r="H16" s="753"/>
      <c r="I16" s="553"/>
      <c r="J16" s="564"/>
    </row>
    <row r="17" spans="1:10" ht="45.5" customHeight="1" x14ac:dyDescent="0.35">
      <c r="A17" s="752" t="s">
        <v>553</v>
      </c>
      <c r="B17" s="753" t="s">
        <v>505</v>
      </c>
      <c r="C17" s="753"/>
      <c r="D17" s="753" t="s">
        <v>500</v>
      </c>
      <c r="E17" s="465" t="s">
        <v>576</v>
      </c>
      <c r="F17" s="753" t="s">
        <v>894</v>
      </c>
      <c r="G17" s="755"/>
      <c r="H17" s="753" t="s">
        <v>895</v>
      </c>
      <c r="I17" s="553" t="s">
        <v>13</v>
      </c>
      <c r="J17" s="564"/>
    </row>
    <row r="18" spans="1:10" ht="17.5" customHeight="1" x14ac:dyDescent="0.35">
      <c r="A18" s="752"/>
      <c r="B18" s="753"/>
      <c r="C18" s="753"/>
      <c r="D18" s="753"/>
      <c r="E18" s="257" t="s">
        <v>501</v>
      </c>
      <c r="F18" s="753"/>
      <c r="G18" s="755"/>
      <c r="H18" s="753"/>
      <c r="I18" s="553"/>
      <c r="J18" s="564"/>
    </row>
    <row r="19" spans="1:10" ht="44.5" customHeight="1" x14ac:dyDescent="0.35">
      <c r="A19" s="752" t="s">
        <v>554</v>
      </c>
      <c r="B19" s="553" t="s">
        <v>504</v>
      </c>
      <c r="C19" s="753"/>
      <c r="D19" s="753" t="s">
        <v>502</v>
      </c>
      <c r="E19" s="465" t="s">
        <v>576</v>
      </c>
      <c r="F19" s="753" t="s">
        <v>896</v>
      </c>
      <c r="G19" s="755"/>
      <c r="H19" s="753" t="s">
        <v>897</v>
      </c>
      <c r="I19" s="553" t="s">
        <v>13</v>
      </c>
      <c r="J19" s="564"/>
    </row>
    <row r="20" spans="1:10" ht="22" customHeight="1" x14ac:dyDescent="0.35">
      <c r="A20" s="752"/>
      <c r="B20" s="553"/>
      <c r="C20" s="753"/>
      <c r="D20" s="753"/>
      <c r="E20" s="257" t="s">
        <v>503</v>
      </c>
      <c r="F20" s="753"/>
      <c r="G20" s="755"/>
      <c r="H20" s="753"/>
      <c r="I20" s="553"/>
      <c r="J20" s="564"/>
    </row>
    <row r="21" spans="1:10" ht="48.5" customHeight="1" x14ac:dyDescent="0.35">
      <c r="A21" s="776" t="s">
        <v>555</v>
      </c>
      <c r="B21" s="526" t="s">
        <v>536</v>
      </c>
      <c r="C21" s="753"/>
      <c r="D21" s="778" t="s">
        <v>537</v>
      </c>
      <c r="E21" s="465" t="s">
        <v>576</v>
      </c>
      <c r="F21" s="778" t="s">
        <v>539</v>
      </c>
      <c r="G21" s="780"/>
      <c r="H21" s="778" t="s">
        <v>540</v>
      </c>
      <c r="I21" s="526" t="s">
        <v>535</v>
      </c>
      <c r="J21" s="565"/>
    </row>
    <row r="22" spans="1:10" ht="33.5" customHeight="1" x14ac:dyDescent="0.35">
      <c r="A22" s="777"/>
      <c r="B22" s="527"/>
      <c r="C22" s="753"/>
      <c r="D22" s="779"/>
      <c r="E22" s="257" t="s">
        <v>538</v>
      </c>
      <c r="F22" s="779"/>
      <c r="G22" s="781"/>
      <c r="H22" s="779"/>
      <c r="I22" s="527"/>
      <c r="J22" s="599"/>
    </row>
    <row r="23" spans="1:10" ht="45" customHeight="1" x14ac:dyDescent="0.35">
      <c r="A23" s="766" t="s">
        <v>556</v>
      </c>
      <c r="B23" s="704" t="s">
        <v>559</v>
      </c>
      <c r="C23" s="753"/>
      <c r="D23" s="704" t="s">
        <v>488</v>
      </c>
      <c r="E23" s="478" t="s">
        <v>576</v>
      </c>
      <c r="F23" s="767" t="s">
        <v>889</v>
      </c>
      <c r="G23" s="704"/>
      <c r="H23" s="767" t="s">
        <v>890</v>
      </c>
      <c r="I23" s="735" t="s">
        <v>541</v>
      </c>
      <c r="J23" s="775"/>
    </row>
    <row r="24" spans="1:10" ht="18.5" customHeight="1" x14ac:dyDescent="0.35">
      <c r="A24" s="766"/>
      <c r="B24" s="704"/>
      <c r="C24" s="753"/>
      <c r="D24" s="704"/>
      <c r="E24" s="127" t="s">
        <v>510</v>
      </c>
      <c r="F24" s="767"/>
      <c r="G24" s="704"/>
      <c r="H24" s="767"/>
      <c r="I24" s="735"/>
      <c r="J24" s="775"/>
    </row>
    <row r="25" spans="1:10" ht="43.5" customHeight="1" x14ac:dyDescent="0.35">
      <c r="A25" s="772" t="s">
        <v>557</v>
      </c>
      <c r="B25" s="762" t="s">
        <v>542</v>
      </c>
      <c r="C25" s="753"/>
      <c r="D25" s="762" t="s">
        <v>514</v>
      </c>
      <c r="E25" s="461" t="s">
        <v>576</v>
      </c>
      <c r="F25" s="764" t="s">
        <v>544</v>
      </c>
      <c r="G25" s="768"/>
      <c r="H25" s="764" t="s">
        <v>543</v>
      </c>
      <c r="I25" s="768" t="s">
        <v>535</v>
      </c>
      <c r="J25" s="770"/>
    </row>
    <row r="26" spans="1:10" ht="27.5" customHeight="1" thickBot="1" x14ac:dyDescent="0.4">
      <c r="A26" s="773"/>
      <c r="B26" s="763"/>
      <c r="C26" s="774"/>
      <c r="D26" s="763"/>
      <c r="E26" s="270" t="s">
        <v>529</v>
      </c>
      <c r="F26" s="765"/>
      <c r="G26" s="769"/>
      <c r="H26" s="765"/>
      <c r="I26" s="769"/>
      <c r="J26" s="771"/>
    </row>
    <row r="27" spans="1:10" ht="15" thickBot="1" x14ac:dyDescent="0.4">
      <c r="A27" s="759" t="s">
        <v>23</v>
      </c>
      <c r="B27" s="760"/>
      <c r="C27" s="760"/>
      <c r="D27" s="760"/>
      <c r="E27" s="760"/>
      <c r="F27" s="760"/>
      <c r="G27" s="760"/>
      <c r="H27" s="760"/>
      <c r="I27" s="760"/>
      <c r="J27" s="761"/>
    </row>
    <row r="28" spans="1:10" ht="15" thickBot="1" x14ac:dyDescent="0.4">
      <c r="A28" s="37"/>
      <c r="B28" s="38" t="s">
        <v>24</v>
      </c>
      <c r="C28" s="38"/>
      <c r="D28" s="38"/>
      <c r="E28" s="38"/>
      <c r="F28" s="38"/>
      <c r="G28" s="38"/>
      <c r="H28" s="38"/>
      <c r="I28" s="38"/>
      <c r="J28" s="39"/>
    </row>
  </sheetData>
  <mergeCells count="80">
    <mergeCell ref="A27:J27"/>
    <mergeCell ref="B21:B22"/>
    <mergeCell ref="A21:A22"/>
    <mergeCell ref="D21:D22"/>
    <mergeCell ref="F21:F22"/>
    <mergeCell ref="G21:G22"/>
    <mergeCell ref="H21:H22"/>
    <mergeCell ref="I21:I22"/>
    <mergeCell ref="I23:I24"/>
    <mergeCell ref="J23:J24"/>
    <mergeCell ref="A25:A26"/>
    <mergeCell ref="B25:B26"/>
    <mergeCell ref="D25:D26"/>
    <mergeCell ref="F25:F26"/>
    <mergeCell ref="G25:G26"/>
    <mergeCell ref="H25:H26"/>
    <mergeCell ref="A23:A24"/>
    <mergeCell ref="B23:B24"/>
    <mergeCell ref="D23:D24"/>
    <mergeCell ref="F23:F24"/>
    <mergeCell ref="G23:G24"/>
    <mergeCell ref="H19:H20"/>
    <mergeCell ref="I19:I20"/>
    <mergeCell ref="J19:J20"/>
    <mergeCell ref="I25:I26"/>
    <mergeCell ref="J25:J26"/>
    <mergeCell ref="H23:H24"/>
    <mergeCell ref="J21:J22"/>
    <mergeCell ref="A19:A20"/>
    <mergeCell ref="B19:B20"/>
    <mergeCell ref="D19:D20"/>
    <mergeCell ref="F19:F20"/>
    <mergeCell ref="G19:G20"/>
    <mergeCell ref="G15:G16"/>
    <mergeCell ref="H15:H16"/>
    <mergeCell ref="I15:I16"/>
    <mergeCell ref="J15:J16"/>
    <mergeCell ref="A17:A18"/>
    <mergeCell ref="B17:B18"/>
    <mergeCell ref="D17:D18"/>
    <mergeCell ref="F17:F18"/>
    <mergeCell ref="G17:G18"/>
    <mergeCell ref="H17:H18"/>
    <mergeCell ref="A15:A16"/>
    <mergeCell ref="B15:B16"/>
    <mergeCell ref="D15:D16"/>
    <mergeCell ref="F15:F16"/>
    <mergeCell ref="I17:I18"/>
    <mergeCell ref="J17:J18"/>
    <mergeCell ref="J11:J12"/>
    <mergeCell ref="A13:A14"/>
    <mergeCell ref="B13:B14"/>
    <mergeCell ref="D13:D14"/>
    <mergeCell ref="F13:F14"/>
    <mergeCell ref="G13:G14"/>
    <mergeCell ref="H13:H14"/>
    <mergeCell ref="I13:I14"/>
    <mergeCell ref="J13:J14"/>
    <mergeCell ref="H9:H10"/>
    <mergeCell ref="I9:I10"/>
    <mergeCell ref="J9:J10"/>
    <mergeCell ref="A11:A12"/>
    <mergeCell ref="B11:B12"/>
    <mergeCell ref="D11:D12"/>
    <mergeCell ref="F11:F12"/>
    <mergeCell ref="G11:G12"/>
    <mergeCell ref="H11:H12"/>
    <mergeCell ref="I11:I12"/>
    <mergeCell ref="A9:A10"/>
    <mergeCell ref="B9:B10"/>
    <mergeCell ref="C9:C26"/>
    <mergeCell ref="D9:D10"/>
    <mergeCell ref="F9:F10"/>
    <mergeCell ref="G9:G10"/>
    <mergeCell ref="A8:J8"/>
    <mergeCell ref="A1:J1"/>
    <mergeCell ref="A2:J2"/>
    <mergeCell ref="C4:C7"/>
    <mergeCell ref="E4:E7"/>
    <mergeCell ref="H4:H6"/>
  </mergeCells>
  <hyperlinks>
    <hyperlink ref="E4" r:id="rId1" xr:uid="{977A898F-3804-477F-B46D-2DEDD4BE9418}"/>
    <hyperlink ref="F6" r:id="rId2" xr:uid="{E2A95BD6-751C-4338-AA5F-A0B4041BB515}"/>
    <hyperlink ref="E9" r:id="rId3" xr:uid="{79DB6536-03EC-41E6-B533-9FCEE1DA85B6}"/>
    <hyperlink ref="E11" r:id="rId4" xr:uid="{7337FD9F-899D-4866-9D3A-504A0541CF51}"/>
    <hyperlink ref="E13" r:id="rId5" xr:uid="{2F63F350-76FE-49EA-A7AB-37FAEF67DC97}"/>
    <hyperlink ref="E15" r:id="rId6" xr:uid="{C87E7B24-A8EB-445A-9C16-35C65D706C55}"/>
    <hyperlink ref="E17" r:id="rId7" xr:uid="{7F4B361F-9D92-434D-B1B9-6FBE06696DB1}"/>
    <hyperlink ref="E19" r:id="rId8" xr:uid="{EFB7CC3E-9A58-4BC9-810A-8FB1B5AC3301}"/>
    <hyperlink ref="E21" r:id="rId9" xr:uid="{817CA31C-C749-40BD-9285-2A9267956DB3}"/>
    <hyperlink ref="E23" r:id="rId10" xr:uid="{8F278CC6-B546-4455-8AD1-402A60348490}"/>
    <hyperlink ref="E25" r:id="rId11" xr:uid="{D8FA4808-2F1C-4C05-A99F-9C3AD8FF0861}"/>
  </hyperlinks>
  <pageMargins left="0.7" right="0.7" top="0.75" bottom="0.75" header="0.3" footer="0.3"/>
  <pageSetup paperSize="9" orientation="portrait" r:id="rId1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798B7-0629-4875-8249-BC34D08E4610}">
  <dimension ref="A1:J16"/>
  <sheetViews>
    <sheetView topLeftCell="B1" zoomScale="80" zoomScaleNormal="80" workbookViewId="0">
      <selection activeCell="E13" sqref="E13"/>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14.6328125" customWidth="1"/>
    <col min="10" max="10" width="16.08984375" customWidth="1"/>
  </cols>
  <sheetData>
    <row r="1" spans="1:10" ht="15" thickBot="1" x14ac:dyDescent="0.4">
      <c r="A1" s="570" t="s">
        <v>562</v>
      </c>
      <c r="B1" s="571"/>
      <c r="C1" s="571"/>
      <c r="D1" s="571"/>
      <c r="E1" s="571"/>
      <c r="F1" s="571"/>
      <c r="G1" s="571"/>
      <c r="H1" s="571"/>
      <c r="I1" s="571"/>
      <c r="J1" s="572"/>
    </row>
    <row r="2" spans="1:10" ht="15" thickBot="1" x14ac:dyDescent="0.4">
      <c r="A2" s="567" t="s">
        <v>563</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7" t="s">
        <v>561</v>
      </c>
      <c r="B4" s="275" t="s">
        <v>916</v>
      </c>
      <c r="C4" s="566" t="s">
        <v>917</v>
      </c>
      <c r="D4" s="275" t="s">
        <v>11</v>
      </c>
      <c r="E4" s="649" t="s">
        <v>577</v>
      </c>
      <c r="F4" s="275" t="s">
        <v>570</v>
      </c>
      <c r="G4" s="275"/>
      <c r="H4" s="566" t="s">
        <v>918</v>
      </c>
      <c r="I4" s="275" t="s">
        <v>13</v>
      </c>
      <c r="J4" s="163"/>
    </row>
    <row r="5" spans="1:10" ht="33.75" customHeight="1" x14ac:dyDescent="0.35">
      <c r="A5" s="274" t="s">
        <v>564</v>
      </c>
      <c r="B5" s="272" t="s">
        <v>919</v>
      </c>
      <c r="C5" s="597"/>
      <c r="D5" s="272" t="s">
        <v>14</v>
      </c>
      <c r="E5" s="688"/>
      <c r="F5" s="272" t="s">
        <v>571</v>
      </c>
      <c r="G5" s="272"/>
      <c r="H5" s="597"/>
      <c r="I5" s="272" t="s">
        <v>13</v>
      </c>
      <c r="J5" s="164"/>
    </row>
    <row r="6" spans="1:10" ht="47.5" customHeight="1" x14ac:dyDescent="0.35">
      <c r="A6" s="273" t="s">
        <v>565</v>
      </c>
      <c r="B6" s="271" t="s">
        <v>931</v>
      </c>
      <c r="C6" s="597"/>
      <c r="D6" s="271" t="s">
        <v>15</v>
      </c>
      <c r="E6" s="688"/>
      <c r="F6" s="467" t="s">
        <v>577</v>
      </c>
      <c r="G6" s="272"/>
      <c r="H6" s="597"/>
      <c r="I6" s="272" t="s">
        <v>13</v>
      </c>
      <c r="J6" s="165"/>
    </row>
    <row r="7" spans="1:10" ht="32.5" customHeight="1" x14ac:dyDescent="0.35">
      <c r="A7" s="554" t="s">
        <v>566</v>
      </c>
      <c r="B7" s="526" t="s">
        <v>923</v>
      </c>
      <c r="C7" s="597"/>
      <c r="D7" s="526" t="s">
        <v>568</v>
      </c>
      <c r="E7" s="688"/>
      <c r="F7" s="379" t="str">
        <f>CONCATENATE("1. The error page title is: '",Data!G12, "'")</f>
        <v>1. The error page title is: 'Error: What's your planning application number? - Appeal a planning decision - GOV.UK'</v>
      </c>
      <c r="G7" s="272"/>
      <c r="H7" s="597"/>
      <c r="I7" s="272" t="s">
        <v>13</v>
      </c>
      <c r="J7" s="165"/>
    </row>
    <row r="8" spans="1:10" ht="28" customHeight="1" x14ac:dyDescent="0.35">
      <c r="A8" s="598"/>
      <c r="B8" s="527"/>
      <c r="C8" s="597"/>
      <c r="D8" s="527"/>
      <c r="E8" s="788"/>
      <c r="F8" s="379" t="str">
        <f>CONCATENATE("2. The page has error message: '",Data!F12, "'")</f>
        <v>2. The page has error message: 'Enter the original planning application number'</v>
      </c>
      <c r="G8" s="272"/>
      <c r="H8" s="527"/>
      <c r="I8" s="272" t="s">
        <v>13</v>
      </c>
      <c r="J8" s="165"/>
    </row>
    <row r="9" spans="1:10" ht="28" customHeight="1" x14ac:dyDescent="0.35">
      <c r="A9" s="554" t="s">
        <v>567</v>
      </c>
      <c r="B9" s="526" t="s">
        <v>924</v>
      </c>
      <c r="C9" s="597"/>
      <c r="D9" s="526" t="s">
        <v>925</v>
      </c>
      <c r="E9" s="791" t="str">
        <f>CONCATENATE("{application number full planning}: ",Data!P4, "")</f>
        <v>{application number full planning}: TEST_Application_123!</v>
      </c>
      <c r="F9" s="526" t="s">
        <v>926</v>
      </c>
      <c r="G9" s="526"/>
      <c r="H9" s="526" t="s">
        <v>927</v>
      </c>
      <c r="I9" s="526" t="s">
        <v>13</v>
      </c>
      <c r="J9" s="579"/>
    </row>
    <row r="10" spans="1:10" ht="16.5" customHeight="1" thickBot="1" x14ac:dyDescent="0.4">
      <c r="A10" s="751"/>
      <c r="B10" s="671"/>
      <c r="C10" s="671"/>
      <c r="D10" s="671"/>
      <c r="E10" s="792"/>
      <c r="F10" s="671"/>
      <c r="G10" s="671"/>
      <c r="H10" s="671"/>
      <c r="I10" s="671"/>
      <c r="J10" s="789"/>
    </row>
    <row r="11" spans="1:10" ht="15" thickBot="1" x14ac:dyDescent="0.4">
      <c r="A11" s="567" t="s">
        <v>17</v>
      </c>
      <c r="B11" s="568"/>
      <c r="C11" s="568"/>
      <c r="D11" s="568"/>
      <c r="E11" s="568"/>
      <c r="F11" s="568"/>
      <c r="G11" s="568"/>
      <c r="H11" s="568"/>
      <c r="I11" s="568"/>
      <c r="J11" s="569"/>
    </row>
    <row r="12" spans="1:10" ht="45" customHeight="1" x14ac:dyDescent="0.35">
      <c r="A12" s="766" t="s">
        <v>574</v>
      </c>
      <c r="B12" s="704" t="s">
        <v>928</v>
      </c>
      <c r="C12" s="784" t="s">
        <v>920</v>
      </c>
      <c r="D12" s="704" t="s">
        <v>921</v>
      </c>
      <c r="E12" s="499" t="s">
        <v>577</v>
      </c>
      <c r="F12" s="767" t="s">
        <v>929</v>
      </c>
      <c r="G12" s="704"/>
      <c r="H12" s="767" t="s">
        <v>927</v>
      </c>
      <c r="I12" s="735" t="s">
        <v>578</v>
      </c>
      <c r="J12" s="775"/>
    </row>
    <row r="13" spans="1:10" ht="30" customHeight="1" thickBot="1" x14ac:dyDescent="0.4">
      <c r="A13" s="766"/>
      <c r="B13" s="704"/>
      <c r="C13" s="785"/>
      <c r="D13" s="704"/>
      <c r="E13" s="842" t="str">
        <f>CONCATENATE("{application number full planning}: ",Data!P4, "")</f>
        <v>{application number full planning}: TEST_Application_123!</v>
      </c>
      <c r="F13" s="767"/>
      <c r="G13" s="704"/>
      <c r="H13" s="767"/>
      <c r="I13" s="735"/>
      <c r="J13" s="775"/>
    </row>
    <row r="14" spans="1:10" ht="45.5" customHeight="1" x14ac:dyDescent="0.35">
      <c r="A14" s="756" t="s">
        <v>575</v>
      </c>
      <c r="B14" s="757" t="s">
        <v>1214</v>
      </c>
      <c r="C14" s="786" t="s">
        <v>930</v>
      </c>
      <c r="D14" s="757" t="s">
        <v>285</v>
      </c>
      <c r="E14" s="498" t="s">
        <v>569</v>
      </c>
      <c r="F14" s="786" t="s">
        <v>922</v>
      </c>
      <c r="G14" s="758"/>
      <c r="H14" s="786" t="s">
        <v>917</v>
      </c>
      <c r="I14" s="552" t="s">
        <v>13</v>
      </c>
      <c r="J14" s="754"/>
    </row>
    <row r="15" spans="1:10" ht="31.5" customHeight="1" thickBot="1" x14ac:dyDescent="0.4">
      <c r="A15" s="776"/>
      <c r="B15" s="778"/>
      <c r="C15" s="787"/>
      <c r="D15" s="778"/>
      <c r="E15" s="437" t="str">
        <f>CONCATENATE("{application number full planning}: ",Data!P4, "")</f>
        <v>{application number full planning}: TEST_Application_123!</v>
      </c>
      <c r="F15" s="790"/>
      <c r="G15" s="780"/>
      <c r="H15" s="790"/>
      <c r="I15" s="526"/>
      <c r="J15" s="565"/>
    </row>
    <row r="16" spans="1:10" ht="15" thickBot="1" x14ac:dyDescent="0.4">
      <c r="A16" s="283"/>
      <c r="B16" s="284" t="s">
        <v>24</v>
      </c>
      <c r="C16" s="284"/>
      <c r="D16" s="284"/>
      <c r="E16" s="284"/>
      <c r="F16" s="284"/>
      <c r="G16" s="284"/>
      <c r="H16" s="284"/>
      <c r="I16" s="284"/>
      <c r="J16" s="285"/>
    </row>
  </sheetData>
  <mergeCells count="36">
    <mergeCell ref="A1:J1"/>
    <mergeCell ref="A2:J2"/>
    <mergeCell ref="C4:C10"/>
    <mergeCell ref="A11:J11"/>
    <mergeCell ref="E9:E10"/>
    <mergeCell ref="F9:F10"/>
    <mergeCell ref="G9:G10"/>
    <mergeCell ref="H9:H10"/>
    <mergeCell ref="B7:B8"/>
    <mergeCell ref="A7:A8"/>
    <mergeCell ref="B9:B10"/>
    <mergeCell ref="A9:A10"/>
    <mergeCell ref="I14:I15"/>
    <mergeCell ref="J14:J15"/>
    <mergeCell ref="D7:D8"/>
    <mergeCell ref="H4:H8"/>
    <mergeCell ref="E4:E8"/>
    <mergeCell ref="J12:J13"/>
    <mergeCell ref="H12:H13"/>
    <mergeCell ref="I9:I10"/>
    <mergeCell ref="J9:J10"/>
    <mergeCell ref="D14:D15"/>
    <mergeCell ref="G14:G15"/>
    <mergeCell ref="F14:F15"/>
    <mergeCell ref="H14:H15"/>
    <mergeCell ref="I12:I13"/>
    <mergeCell ref="G12:G13"/>
    <mergeCell ref="D9:D10"/>
    <mergeCell ref="F12:F13"/>
    <mergeCell ref="A14:A15"/>
    <mergeCell ref="B14:B15"/>
    <mergeCell ref="C12:C13"/>
    <mergeCell ref="C14:C15"/>
    <mergeCell ref="A12:A13"/>
    <mergeCell ref="B12:B13"/>
    <mergeCell ref="D12:D13"/>
  </mergeCells>
  <hyperlinks>
    <hyperlink ref="E4" r:id="rId1" xr:uid="{6CD2FA93-E7B4-4BA5-871E-F5CE0053CE4F}"/>
    <hyperlink ref="E14" r:id="rId2" xr:uid="{1A927A50-5069-43EC-8C87-DCFD88459BB8}"/>
    <hyperlink ref="E12" r:id="rId3" xr:uid="{A04C7D8F-A803-4270-80E5-5E5B23E05C59}"/>
    <hyperlink ref="F6" r:id="rId4" xr:uid="{F712D098-A65D-4E56-9389-A9FA4BF9E25E}"/>
  </hyperlinks>
  <pageMargins left="0.7" right="0.7" top="0.75" bottom="0.75" header="0.3" footer="0.3"/>
  <pageSetup paperSize="9"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223B6-3FF2-487E-A99A-AE5C0CBA5B53}">
  <dimension ref="A1:J16"/>
  <sheetViews>
    <sheetView zoomScale="80" zoomScaleNormal="80" workbookViewId="0">
      <selection activeCell="F14" sqref="F14:F15"/>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30.36328125" customWidth="1"/>
    <col min="10" max="10" width="16.08984375" customWidth="1"/>
  </cols>
  <sheetData>
    <row r="1" spans="1:10" ht="15" thickBot="1" x14ac:dyDescent="0.4">
      <c r="A1" s="570" t="s">
        <v>915</v>
      </c>
      <c r="B1" s="571"/>
      <c r="C1" s="571"/>
      <c r="D1" s="571"/>
      <c r="E1" s="571"/>
      <c r="F1" s="571"/>
      <c r="G1" s="571"/>
      <c r="H1" s="571"/>
      <c r="I1" s="571"/>
      <c r="J1" s="572"/>
    </row>
    <row r="2" spans="1:10" ht="15" thickBot="1" x14ac:dyDescent="0.4">
      <c r="A2" s="567" t="s">
        <v>590</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7" t="s">
        <v>582</v>
      </c>
      <c r="B4" s="279" t="s">
        <v>899</v>
      </c>
      <c r="C4" s="566" t="s">
        <v>900</v>
      </c>
      <c r="D4" s="279" t="s">
        <v>11</v>
      </c>
      <c r="E4" s="649" t="s">
        <v>1228</v>
      </c>
      <c r="F4" s="279" t="s">
        <v>570</v>
      </c>
      <c r="G4" s="279"/>
      <c r="H4" s="566" t="s">
        <v>901</v>
      </c>
      <c r="I4" s="279" t="s">
        <v>13</v>
      </c>
      <c r="J4" s="163"/>
    </row>
    <row r="5" spans="1:10" ht="124.5" customHeight="1" x14ac:dyDescent="0.35">
      <c r="A5" s="280" t="s">
        <v>583</v>
      </c>
      <c r="B5" s="276" t="s">
        <v>902</v>
      </c>
      <c r="C5" s="597"/>
      <c r="D5" s="276" t="s">
        <v>14</v>
      </c>
      <c r="E5" s="688"/>
      <c r="F5" s="276" t="s">
        <v>571</v>
      </c>
      <c r="G5" s="276"/>
      <c r="H5" s="597"/>
      <c r="I5" s="282" t="s">
        <v>593</v>
      </c>
      <c r="J5" s="164"/>
    </row>
    <row r="6" spans="1:10" ht="47.5" customHeight="1" x14ac:dyDescent="0.35">
      <c r="A6" s="278" t="s">
        <v>584</v>
      </c>
      <c r="B6" s="277" t="s">
        <v>906</v>
      </c>
      <c r="C6" s="597"/>
      <c r="D6" s="277" t="s">
        <v>15</v>
      </c>
      <c r="E6" s="688"/>
      <c r="F6" s="485" t="s">
        <v>1228</v>
      </c>
      <c r="G6" s="276"/>
      <c r="H6" s="597"/>
      <c r="I6" s="276" t="s">
        <v>13</v>
      </c>
      <c r="J6" s="165"/>
    </row>
    <row r="7" spans="1:10" ht="32.5" customHeight="1" x14ac:dyDescent="0.35">
      <c r="A7" s="554" t="s">
        <v>585</v>
      </c>
      <c r="B7" s="526" t="s">
        <v>907</v>
      </c>
      <c r="C7" s="597"/>
      <c r="D7" s="526" t="s">
        <v>568</v>
      </c>
      <c r="E7" s="688"/>
      <c r="F7" s="277" t="s">
        <v>1215</v>
      </c>
      <c r="G7" s="276"/>
      <c r="H7" s="597"/>
      <c r="I7" s="276" t="s">
        <v>13</v>
      </c>
      <c r="J7" s="165"/>
    </row>
    <row r="8" spans="1:10" ht="28" customHeight="1" x14ac:dyDescent="0.35">
      <c r="A8" s="598"/>
      <c r="B8" s="527"/>
      <c r="C8" s="597"/>
      <c r="D8" s="527"/>
      <c r="E8" s="788"/>
      <c r="F8" s="277" t="s">
        <v>572</v>
      </c>
      <c r="G8" s="276"/>
      <c r="H8" s="527"/>
      <c r="I8" s="276" t="s">
        <v>13</v>
      </c>
      <c r="J8" s="165"/>
    </row>
    <row r="9" spans="1:10" ht="28" customHeight="1" x14ac:dyDescent="0.35">
      <c r="A9" s="554" t="s">
        <v>586</v>
      </c>
      <c r="B9" s="526" t="s">
        <v>908</v>
      </c>
      <c r="C9" s="597"/>
      <c r="D9" s="526" t="s">
        <v>909</v>
      </c>
      <c r="E9" s="791" t="str">
        <f>CONCATENATE("{application number householder}: ",Data!P4, "")</f>
        <v>{application number householder}: TEST_Application_123!</v>
      </c>
      <c r="F9" s="526" t="s">
        <v>911</v>
      </c>
      <c r="G9" s="526"/>
      <c r="H9" s="526" t="s">
        <v>910</v>
      </c>
      <c r="I9" s="526" t="s">
        <v>13</v>
      </c>
      <c r="J9" s="579"/>
    </row>
    <row r="10" spans="1:10" ht="16.5" customHeight="1" thickBot="1" x14ac:dyDescent="0.4">
      <c r="A10" s="751"/>
      <c r="B10" s="671"/>
      <c r="C10" s="671"/>
      <c r="D10" s="671"/>
      <c r="E10" s="792"/>
      <c r="F10" s="671"/>
      <c r="G10" s="671"/>
      <c r="H10" s="671"/>
      <c r="I10" s="671"/>
      <c r="J10" s="789"/>
    </row>
    <row r="11" spans="1:10" ht="15" thickBot="1" x14ac:dyDescent="0.4">
      <c r="A11" s="567" t="s">
        <v>17</v>
      </c>
      <c r="B11" s="568"/>
      <c r="C11" s="568"/>
      <c r="D11" s="568"/>
      <c r="E11" s="568"/>
      <c r="F11" s="568"/>
      <c r="G11" s="568"/>
      <c r="H11" s="568"/>
      <c r="I11" s="568"/>
      <c r="J11" s="569"/>
    </row>
    <row r="12" spans="1:10" ht="45" customHeight="1" x14ac:dyDescent="0.35">
      <c r="A12" s="766" t="s">
        <v>587</v>
      </c>
      <c r="B12" s="704" t="s">
        <v>912</v>
      </c>
      <c r="C12" s="784" t="s">
        <v>903</v>
      </c>
      <c r="D12" s="704" t="s">
        <v>904</v>
      </c>
      <c r="E12" s="782" t="s">
        <v>1228</v>
      </c>
      <c r="F12" s="767" t="s">
        <v>913</v>
      </c>
      <c r="G12" s="704"/>
      <c r="H12" s="767" t="s">
        <v>910</v>
      </c>
      <c r="I12" s="735" t="s">
        <v>589</v>
      </c>
      <c r="J12" s="775"/>
    </row>
    <row r="13" spans="1:10" ht="17" customHeight="1" thickBot="1" x14ac:dyDescent="0.4">
      <c r="A13" s="766"/>
      <c r="B13" s="704"/>
      <c r="C13" s="785"/>
      <c r="D13" s="704"/>
      <c r="E13" s="783"/>
      <c r="F13" s="767"/>
      <c r="G13" s="704"/>
      <c r="H13" s="767"/>
      <c r="I13" s="735"/>
      <c r="J13" s="775"/>
    </row>
    <row r="14" spans="1:10" ht="45.5" customHeight="1" x14ac:dyDescent="0.35">
      <c r="A14" s="756" t="s">
        <v>588</v>
      </c>
      <c r="B14" s="757" t="s">
        <v>1216</v>
      </c>
      <c r="C14" s="786" t="s">
        <v>914</v>
      </c>
      <c r="D14" s="757" t="s">
        <v>285</v>
      </c>
      <c r="E14" s="484" t="s">
        <v>1227</v>
      </c>
      <c r="F14" s="786" t="s">
        <v>905</v>
      </c>
      <c r="G14" s="758"/>
      <c r="H14" s="786" t="s">
        <v>900</v>
      </c>
      <c r="I14" s="552" t="s">
        <v>13</v>
      </c>
      <c r="J14" s="754"/>
    </row>
    <row r="15" spans="1:10" ht="33" customHeight="1" thickBot="1" x14ac:dyDescent="0.4">
      <c r="A15" s="776"/>
      <c r="B15" s="778"/>
      <c r="C15" s="787"/>
      <c r="D15" s="778"/>
      <c r="E15" s="437" t="str">
        <f>CONCATENATE("{application number householder}: ",Data!P4, "")</f>
        <v>{application number householder}: TEST_Application_123!</v>
      </c>
      <c r="F15" s="790"/>
      <c r="G15" s="780"/>
      <c r="H15" s="790"/>
      <c r="I15" s="526"/>
      <c r="J15" s="565"/>
    </row>
    <row r="16" spans="1:10" ht="15" thickBot="1" x14ac:dyDescent="0.4">
      <c r="A16" s="283"/>
      <c r="B16" s="284" t="s">
        <v>24</v>
      </c>
      <c r="C16" s="284"/>
      <c r="D16" s="284"/>
      <c r="E16" s="284"/>
      <c r="F16" s="284"/>
      <c r="G16" s="284"/>
      <c r="H16" s="284"/>
      <c r="I16" s="284"/>
      <c r="J16" s="285"/>
    </row>
  </sheetData>
  <mergeCells count="37">
    <mergeCell ref="I9:I10"/>
    <mergeCell ref="J14:J15"/>
    <mergeCell ref="I12:I13"/>
    <mergeCell ref="J12:J13"/>
    <mergeCell ref="A14:A15"/>
    <mergeCell ref="B14:B15"/>
    <mergeCell ref="C14:C15"/>
    <mergeCell ref="D14:D15"/>
    <mergeCell ref="F14:F15"/>
    <mergeCell ref="G14:G15"/>
    <mergeCell ref="H14:H15"/>
    <mergeCell ref="I14:I15"/>
    <mergeCell ref="A11:J11"/>
    <mergeCell ref="A12:A13"/>
    <mergeCell ref="B12:B13"/>
    <mergeCell ref="C12:C13"/>
    <mergeCell ref="D12:D13"/>
    <mergeCell ref="E12:E13"/>
    <mergeCell ref="F12:F13"/>
    <mergeCell ref="G12:G13"/>
    <mergeCell ref="H12:H13"/>
    <mergeCell ref="A1:J1"/>
    <mergeCell ref="A2:J2"/>
    <mergeCell ref="C4:C10"/>
    <mergeCell ref="E4:E8"/>
    <mergeCell ref="H4:H8"/>
    <mergeCell ref="A7:A8"/>
    <mergeCell ref="B7:B8"/>
    <mergeCell ref="D7:D8"/>
    <mergeCell ref="A9:A10"/>
    <mergeCell ref="B9:B10"/>
    <mergeCell ref="J9:J10"/>
    <mergeCell ref="D9:D10"/>
    <mergeCell ref="E9:E10"/>
    <mergeCell ref="F9:F10"/>
    <mergeCell ref="G9:G10"/>
    <mergeCell ref="H9:H10"/>
  </mergeCells>
  <hyperlinks>
    <hyperlink ref="E4" r:id="rId1" xr:uid="{BF802C68-FF92-410C-9C23-4B11BA2A6CB2}"/>
    <hyperlink ref="E14" r:id="rId2" xr:uid="{068049CD-6B6A-4DE9-92D2-5E04CDFFA6A6}"/>
    <hyperlink ref="E12" r:id="rId3" xr:uid="{44F2866A-D0C7-4B2C-AAA5-F4C5CBAB2B53}"/>
    <hyperlink ref="F6" r:id="rId4" xr:uid="{A38CECD7-643E-4060-8793-CE477834013D}"/>
  </hyperlinks>
  <pageMargins left="0.7" right="0.7" top="0.75" bottom="0.75" header="0.3" footer="0.3"/>
  <pageSetup paperSize="9"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6D4AB-AC37-4E60-945F-B1EE38195546}">
  <dimension ref="A1:J19"/>
  <sheetViews>
    <sheetView zoomScale="80" zoomScaleNormal="80" workbookViewId="0">
      <selection activeCell="F12" sqref="F12:F15"/>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14.6328125" customWidth="1"/>
    <col min="10" max="10" width="16.08984375" customWidth="1"/>
  </cols>
  <sheetData>
    <row r="1" spans="1:10" ht="15" thickBot="1" x14ac:dyDescent="0.4">
      <c r="A1" s="570" t="s">
        <v>972</v>
      </c>
      <c r="B1" s="571"/>
      <c r="C1" s="571"/>
      <c r="D1" s="571"/>
      <c r="E1" s="571"/>
      <c r="F1" s="571"/>
      <c r="G1" s="571"/>
      <c r="H1" s="571"/>
      <c r="I1" s="571"/>
      <c r="J1" s="572"/>
    </row>
    <row r="2" spans="1:10" ht="15" thickBot="1" x14ac:dyDescent="0.4">
      <c r="A2" s="567" t="s">
        <v>611</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309" t="s">
        <v>602</v>
      </c>
      <c r="B4" s="310" t="s">
        <v>933</v>
      </c>
      <c r="C4" s="796" t="s">
        <v>934</v>
      </c>
      <c r="D4" s="310" t="s">
        <v>11</v>
      </c>
      <c r="E4" s="798" t="s">
        <v>569</v>
      </c>
      <c r="F4" s="310" t="s">
        <v>570</v>
      </c>
      <c r="G4" s="310"/>
      <c r="H4" s="796" t="s">
        <v>935</v>
      </c>
      <c r="I4" s="310" t="s">
        <v>13</v>
      </c>
      <c r="J4" s="311"/>
    </row>
    <row r="5" spans="1:10" ht="33.75" customHeight="1" x14ac:dyDescent="0.35">
      <c r="A5" s="299" t="s">
        <v>603</v>
      </c>
      <c r="B5" s="297" t="s">
        <v>936</v>
      </c>
      <c r="C5" s="797"/>
      <c r="D5" s="297" t="s">
        <v>14</v>
      </c>
      <c r="E5" s="799"/>
      <c r="F5" s="297" t="s">
        <v>571</v>
      </c>
      <c r="G5" s="297"/>
      <c r="H5" s="797"/>
      <c r="I5" s="297" t="s">
        <v>13</v>
      </c>
      <c r="J5" s="312"/>
    </row>
    <row r="6" spans="1:10" ht="47.5" customHeight="1" x14ac:dyDescent="0.35">
      <c r="A6" s="313" t="s">
        <v>604</v>
      </c>
      <c r="B6" s="298" t="s">
        <v>963</v>
      </c>
      <c r="C6" s="797"/>
      <c r="D6" s="298" t="s">
        <v>15</v>
      </c>
      <c r="E6" s="799"/>
      <c r="F6" s="314" t="s">
        <v>569</v>
      </c>
      <c r="G6" s="297"/>
      <c r="H6" s="797"/>
      <c r="I6" s="297" t="s">
        <v>13</v>
      </c>
      <c r="J6" s="315"/>
    </row>
    <row r="7" spans="1:10" ht="32.5" customHeight="1" x14ac:dyDescent="0.35">
      <c r="A7" s="802" t="s">
        <v>605</v>
      </c>
      <c r="B7" s="768" t="s">
        <v>939</v>
      </c>
      <c r="C7" s="797"/>
      <c r="D7" s="768" t="s">
        <v>568</v>
      </c>
      <c r="E7" s="799"/>
      <c r="F7" s="379" t="str">
        <f>CONCATENATE("1. The error page title is: '",Data!G13, "'")</f>
        <v>1. The error page title is: 'Error: What's your email address? - Appeal a planning decision - GOV.UK'</v>
      </c>
      <c r="G7" s="297"/>
      <c r="H7" s="797"/>
      <c r="I7" s="297" t="s">
        <v>13</v>
      </c>
      <c r="J7" s="315"/>
    </row>
    <row r="8" spans="1:10" ht="28" customHeight="1" x14ac:dyDescent="0.35">
      <c r="A8" s="803"/>
      <c r="B8" s="801"/>
      <c r="C8" s="797"/>
      <c r="D8" s="801"/>
      <c r="E8" s="800"/>
      <c r="F8" s="379" t="str">
        <f>CONCATENATE("2. The page has error message: '",Data!F13, "'")</f>
        <v>2. The page has error message: 'Enter your email address'</v>
      </c>
      <c r="G8" s="297"/>
      <c r="H8" s="801"/>
      <c r="I8" s="297" t="s">
        <v>13</v>
      </c>
      <c r="J8" s="315"/>
    </row>
    <row r="9" spans="1:10" ht="28" customHeight="1" x14ac:dyDescent="0.35">
      <c r="A9" s="802" t="s">
        <v>606</v>
      </c>
      <c r="B9" s="768" t="s">
        <v>940</v>
      </c>
      <c r="C9" s="797"/>
      <c r="D9" s="768" t="s">
        <v>941</v>
      </c>
      <c r="E9" s="791" t="str">
        <f>CONCATENATE("{email address full planning}: ",Data!P3, "")</f>
        <v>{email address full planning}: kwesi.gepi-attee@planninginspectorate.gov.uk</v>
      </c>
      <c r="F9" s="768" t="s">
        <v>1217</v>
      </c>
      <c r="G9" s="768"/>
      <c r="H9" s="768" t="s">
        <v>943</v>
      </c>
      <c r="I9" s="768" t="s">
        <v>13</v>
      </c>
      <c r="J9" s="805"/>
    </row>
    <row r="10" spans="1:10" ht="16.5" customHeight="1" thickBot="1" x14ac:dyDescent="0.4">
      <c r="A10" s="804"/>
      <c r="B10" s="769"/>
      <c r="C10" s="769"/>
      <c r="D10" s="769"/>
      <c r="E10" s="792"/>
      <c r="F10" s="769"/>
      <c r="G10" s="769"/>
      <c r="H10" s="769"/>
      <c r="I10" s="769"/>
      <c r="J10" s="806"/>
    </row>
    <row r="11" spans="1:10" ht="15" thickBot="1" x14ac:dyDescent="0.4">
      <c r="A11" s="587" t="s">
        <v>17</v>
      </c>
      <c r="B11" s="588"/>
      <c r="C11" s="588"/>
      <c r="D11" s="588"/>
      <c r="E11" s="588"/>
      <c r="F11" s="588"/>
      <c r="G11" s="588"/>
      <c r="H11" s="588"/>
      <c r="I11" s="588"/>
      <c r="J11" s="589"/>
    </row>
    <row r="12" spans="1:10" ht="49.5" customHeight="1" x14ac:dyDescent="0.35">
      <c r="A12" s="808" t="s">
        <v>607</v>
      </c>
      <c r="B12" s="810" t="s">
        <v>947</v>
      </c>
      <c r="C12" s="812" t="s">
        <v>1218</v>
      </c>
      <c r="D12" s="810" t="s">
        <v>285</v>
      </c>
      <c r="E12" s="317" t="s">
        <v>569</v>
      </c>
      <c r="F12" s="812" t="s">
        <v>937</v>
      </c>
      <c r="G12" s="793"/>
      <c r="H12" s="812" t="s">
        <v>934</v>
      </c>
      <c r="I12" s="816" t="s">
        <v>13</v>
      </c>
      <c r="J12" s="817"/>
    </row>
    <row r="13" spans="1:10" ht="31.5" customHeight="1" x14ac:dyDescent="0.35">
      <c r="A13" s="809"/>
      <c r="B13" s="811"/>
      <c r="C13" s="813"/>
      <c r="D13" s="811"/>
      <c r="E13" s="440" t="str">
        <f>CONCATENATE("{email address full planning}: ",Data!P3, "")</f>
        <v>{email address full planning}: kwesi.gepi-attee@planninginspectorate.gov.uk</v>
      </c>
      <c r="F13" s="815"/>
      <c r="G13" s="794"/>
      <c r="H13" s="815"/>
      <c r="I13" s="768"/>
      <c r="J13" s="807"/>
    </row>
    <row r="14" spans="1:10" ht="60.5" customHeight="1" x14ac:dyDescent="0.35">
      <c r="A14" s="809" t="s">
        <v>608</v>
      </c>
      <c r="B14" s="811" t="s">
        <v>945</v>
      </c>
      <c r="C14" s="814" t="s">
        <v>946</v>
      </c>
      <c r="D14" s="814" t="s">
        <v>921</v>
      </c>
      <c r="E14" s="503" t="s">
        <v>577</v>
      </c>
      <c r="F14" s="815"/>
      <c r="G14" s="795"/>
      <c r="H14" s="815"/>
      <c r="I14" s="762" t="s">
        <v>13</v>
      </c>
      <c r="J14" s="807"/>
    </row>
    <row r="15" spans="1:10" ht="43" customHeight="1" x14ac:dyDescent="0.35">
      <c r="A15" s="809"/>
      <c r="B15" s="811"/>
      <c r="C15" s="813"/>
      <c r="D15" s="813"/>
      <c r="E15" s="440" t="str">
        <f>CONCATENATE("{application number householder}: ",Data!P4, "")</f>
        <v>{application number householder}: TEST_Application_123!</v>
      </c>
      <c r="F15" s="813"/>
      <c r="G15" s="795"/>
      <c r="H15" s="813"/>
      <c r="I15" s="762"/>
      <c r="J15" s="807"/>
    </row>
    <row r="16" spans="1:10" ht="45" customHeight="1" x14ac:dyDescent="0.35">
      <c r="A16" s="818" t="s">
        <v>609</v>
      </c>
      <c r="B16" s="819" t="s">
        <v>1219</v>
      </c>
      <c r="C16" s="784" t="s">
        <v>942</v>
      </c>
      <c r="D16" s="819" t="s">
        <v>938</v>
      </c>
      <c r="E16" s="820" t="s">
        <v>577</v>
      </c>
      <c r="F16" s="822" t="s">
        <v>944</v>
      </c>
      <c r="G16" s="819"/>
      <c r="H16" s="822" t="s">
        <v>943</v>
      </c>
      <c r="I16" s="735" t="s">
        <v>610</v>
      </c>
      <c r="J16" s="823"/>
    </row>
    <row r="17" spans="1:10" ht="17" customHeight="1" x14ac:dyDescent="0.35">
      <c r="A17" s="818"/>
      <c r="B17" s="819"/>
      <c r="C17" s="785"/>
      <c r="D17" s="819"/>
      <c r="E17" s="821"/>
      <c r="F17" s="822"/>
      <c r="G17" s="819"/>
      <c r="H17" s="822"/>
      <c r="I17" s="735"/>
      <c r="J17" s="823"/>
    </row>
    <row r="18" spans="1:10" ht="15" thickBot="1" x14ac:dyDescent="0.4">
      <c r="A18" s="759" t="s">
        <v>23</v>
      </c>
      <c r="B18" s="760"/>
      <c r="C18" s="760"/>
      <c r="D18" s="760"/>
      <c r="E18" s="760"/>
      <c r="F18" s="760"/>
      <c r="G18" s="760"/>
      <c r="H18" s="760"/>
      <c r="I18" s="760"/>
      <c r="J18" s="761"/>
    </row>
    <row r="19" spans="1:10" ht="15" thickBot="1" x14ac:dyDescent="0.4">
      <c r="A19" s="37"/>
      <c r="B19" s="38" t="s">
        <v>24</v>
      </c>
      <c r="C19" s="38"/>
      <c r="D19" s="38"/>
      <c r="E19" s="38"/>
      <c r="F19" s="38"/>
      <c r="G19" s="38"/>
      <c r="H19" s="38"/>
      <c r="I19" s="38"/>
      <c r="J19" s="39"/>
    </row>
  </sheetData>
  <mergeCells count="45">
    <mergeCell ref="I12:I13"/>
    <mergeCell ref="J12:J13"/>
    <mergeCell ref="A18:J18"/>
    <mergeCell ref="A16:A17"/>
    <mergeCell ref="B16:B17"/>
    <mergeCell ref="C16:C17"/>
    <mergeCell ref="D16:D17"/>
    <mergeCell ref="E16:E17"/>
    <mergeCell ref="F16:F17"/>
    <mergeCell ref="G16:G17"/>
    <mergeCell ref="H16:H17"/>
    <mergeCell ref="I16:I17"/>
    <mergeCell ref="J16:J17"/>
    <mergeCell ref="E9:E10"/>
    <mergeCell ref="F9:F10"/>
    <mergeCell ref="G9:G10"/>
    <mergeCell ref="I14:I15"/>
    <mergeCell ref="J14:J15"/>
    <mergeCell ref="A11:J11"/>
    <mergeCell ref="A12:A13"/>
    <mergeCell ref="B12:B13"/>
    <mergeCell ref="C12:C13"/>
    <mergeCell ref="D12:D13"/>
    <mergeCell ref="D14:D15"/>
    <mergeCell ref="F12:F15"/>
    <mergeCell ref="H12:H15"/>
    <mergeCell ref="A14:A15"/>
    <mergeCell ref="B14:B15"/>
    <mergeCell ref="C14:C15"/>
    <mergeCell ref="H9:H10"/>
    <mergeCell ref="G12:G13"/>
    <mergeCell ref="G14:G15"/>
    <mergeCell ref="A1:J1"/>
    <mergeCell ref="A2:J2"/>
    <mergeCell ref="C4:C10"/>
    <mergeCell ref="E4:E8"/>
    <mergeCell ref="H4:H8"/>
    <mergeCell ref="A7:A8"/>
    <mergeCell ref="B7:B8"/>
    <mergeCell ref="D7:D8"/>
    <mergeCell ref="A9:A10"/>
    <mergeCell ref="B9:B10"/>
    <mergeCell ref="J9:J10"/>
    <mergeCell ref="D9:D10"/>
    <mergeCell ref="I9:I10"/>
  </mergeCells>
  <hyperlinks>
    <hyperlink ref="E4" r:id="rId1" xr:uid="{FCA0BF3B-0824-4227-A8E5-C04842856D78}"/>
    <hyperlink ref="E12" r:id="rId2" xr:uid="{0B8D95A6-543C-4F7B-857D-4A15C218E84F}"/>
    <hyperlink ref="E14" r:id="rId3" xr:uid="{215954F0-E627-46CD-A9E6-1EB28F8336A8}"/>
    <hyperlink ref="E16" r:id="rId4" xr:uid="{687A0DA3-E283-4A3C-8D86-3AC853683A3A}"/>
    <hyperlink ref="F6" r:id="rId5" xr:uid="{AD07DFDA-3714-4695-B734-2EA0E18B0202}"/>
  </hyperlinks>
  <pageMargins left="0.7" right="0.7" top="0.75" bottom="0.75" header="0.3" footer="0.3"/>
  <pageSetup paperSize="9" orientation="portrait" r:id="rId6"/>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1BFFC-3FD5-4980-AA41-37AFA6D6F3BE}">
  <dimension ref="A1:J19"/>
  <sheetViews>
    <sheetView zoomScale="80" zoomScaleNormal="80" workbookViewId="0">
      <selection activeCell="E12" sqref="E12"/>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14.6328125" customWidth="1"/>
    <col min="10" max="10" width="16.08984375" customWidth="1"/>
  </cols>
  <sheetData>
    <row r="1" spans="1:10" ht="15" thickBot="1" x14ac:dyDescent="0.4">
      <c r="A1" s="570" t="s">
        <v>973</v>
      </c>
      <c r="B1" s="571"/>
      <c r="C1" s="571"/>
      <c r="D1" s="571"/>
      <c r="E1" s="571"/>
      <c r="F1" s="571"/>
      <c r="G1" s="571"/>
      <c r="H1" s="571"/>
      <c r="I1" s="571"/>
      <c r="J1" s="572"/>
    </row>
    <row r="2" spans="1:10" ht="15" thickBot="1" x14ac:dyDescent="0.4">
      <c r="A2" s="567" t="s">
        <v>616</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309" t="s">
        <v>615</v>
      </c>
      <c r="B4" s="318" t="s">
        <v>948</v>
      </c>
      <c r="C4" s="796" t="s">
        <v>949</v>
      </c>
      <c r="D4" s="318" t="s">
        <v>11</v>
      </c>
      <c r="E4" s="798" t="s">
        <v>1220</v>
      </c>
      <c r="F4" s="318" t="s">
        <v>570</v>
      </c>
      <c r="G4" s="318"/>
      <c r="H4" s="796" t="s">
        <v>950</v>
      </c>
      <c r="I4" s="318" t="s">
        <v>13</v>
      </c>
      <c r="J4" s="311"/>
    </row>
    <row r="5" spans="1:10" ht="33.75" customHeight="1" x14ac:dyDescent="0.35">
      <c r="A5" s="308" t="s">
        <v>620</v>
      </c>
      <c r="B5" s="306" t="s">
        <v>951</v>
      </c>
      <c r="C5" s="797"/>
      <c r="D5" s="306" t="s">
        <v>14</v>
      </c>
      <c r="E5" s="799"/>
      <c r="F5" s="306" t="s">
        <v>571</v>
      </c>
      <c r="G5" s="306"/>
      <c r="H5" s="797"/>
      <c r="I5" s="306" t="s">
        <v>13</v>
      </c>
      <c r="J5" s="312"/>
    </row>
    <row r="6" spans="1:10" ht="47.5" customHeight="1" x14ac:dyDescent="0.35">
      <c r="A6" s="316" t="s">
        <v>621</v>
      </c>
      <c r="B6" s="307" t="s">
        <v>617</v>
      </c>
      <c r="C6" s="797"/>
      <c r="D6" s="307" t="s">
        <v>15</v>
      </c>
      <c r="E6" s="799"/>
      <c r="F6" s="457" t="s">
        <v>1220</v>
      </c>
      <c r="G6" s="306"/>
      <c r="H6" s="797"/>
      <c r="I6" s="306" t="s">
        <v>13</v>
      </c>
      <c r="J6" s="315"/>
    </row>
    <row r="7" spans="1:10" ht="32.5" customHeight="1" x14ac:dyDescent="0.35">
      <c r="A7" s="802" t="s">
        <v>622</v>
      </c>
      <c r="B7" s="768" t="s">
        <v>958</v>
      </c>
      <c r="C7" s="797"/>
      <c r="D7" s="768" t="s">
        <v>568</v>
      </c>
      <c r="E7" s="799"/>
      <c r="F7" s="307" t="s">
        <v>573</v>
      </c>
      <c r="G7" s="306"/>
      <c r="H7" s="797"/>
      <c r="I7" s="306" t="s">
        <v>13</v>
      </c>
      <c r="J7" s="315"/>
    </row>
    <row r="8" spans="1:10" ht="28" customHeight="1" x14ac:dyDescent="0.35">
      <c r="A8" s="803"/>
      <c r="B8" s="801"/>
      <c r="C8" s="797"/>
      <c r="D8" s="801"/>
      <c r="E8" s="800"/>
      <c r="F8" s="307" t="s">
        <v>572</v>
      </c>
      <c r="G8" s="306"/>
      <c r="H8" s="801"/>
      <c r="I8" s="306" t="s">
        <v>13</v>
      </c>
      <c r="J8" s="315"/>
    </row>
    <row r="9" spans="1:10" ht="28" customHeight="1" x14ac:dyDescent="0.35">
      <c r="A9" s="802" t="s">
        <v>623</v>
      </c>
      <c r="B9" s="768" t="s">
        <v>959</v>
      </c>
      <c r="C9" s="797"/>
      <c r="D9" s="768" t="s">
        <v>960</v>
      </c>
      <c r="E9" s="791" t="str">
        <f>CONCATENATE("{email address householder}: ",Data!P3, "")</f>
        <v>{email address householder}: kwesi.gepi-attee@planninginspectorate.gov.uk</v>
      </c>
      <c r="F9" s="768" t="s">
        <v>953</v>
      </c>
      <c r="G9" s="768"/>
      <c r="H9" s="768" t="s">
        <v>954</v>
      </c>
      <c r="I9" s="768" t="s">
        <v>13</v>
      </c>
      <c r="J9" s="805"/>
    </row>
    <row r="10" spans="1:10" ht="16.5" customHeight="1" thickBot="1" x14ac:dyDescent="0.4">
      <c r="A10" s="804"/>
      <c r="B10" s="769"/>
      <c r="C10" s="769"/>
      <c r="D10" s="769"/>
      <c r="E10" s="792"/>
      <c r="F10" s="769"/>
      <c r="G10" s="769"/>
      <c r="H10" s="769"/>
      <c r="I10" s="769"/>
      <c r="J10" s="806"/>
    </row>
    <row r="11" spans="1:10" ht="15" thickBot="1" x14ac:dyDescent="0.4">
      <c r="A11" s="587" t="s">
        <v>17</v>
      </c>
      <c r="B11" s="588"/>
      <c r="C11" s="588"/>
      <c r="D11" s="588"/>
      <c r="E11" s="588"/>
      <c r="F11" s="588"/>
      <c r="G11" s="588"/>
      <c r="H11" s="588"/>
      <c r="I11" s="588"/>
      <c r="J11" s="589"/>
    </row>
    <row r="12" spans="1:10" ht="43.5" customHeight="1" x14ac:dyDescent="0.35">
      <c r="A12" s="808" t="s">
        <v>624</v>
      </c>
      <c r="B12" s="810" t="s">
        <v>957</v>
      </c>
      <c r="C12" s="812" t="s">
        <v>961</v>
      </c>
      <c r="D12" s="810" t="s">
        <v>285</v>
      </c>
      <c r="E12" s="317" t="s">
        <v>1227</v>
      </c>
      <c r="F12" s="812" t="s">
        <v>913</v>
      </c>
      <c r="G12" s="793"/>
      <c r="H12" s="812" t="s">
        <v>949</v>
      </c>
      <c r="I12" s="816" t="s">
        <v>13</v>
      </c>
      <c r="J12" s="817"/>
    </row>
    <row r="13" spans="1:10" ht="31.5" customHeight="1" x14ac:dyDescent="0.35">
      <c r="A13" s="809"/>
      <c r="B13" s="811"/>
      <c r="C13" s="813"/>
      <c r="D13" s="811"/>
      <c r="E13" s="440" t="str">
        <f>CONCATENATE("{email address householder}: ",Data!P3, "")</f>
        <v>{email address householder}: kwesi.gepi-attee@planninginspectorate.gov.uk</v>
      </c>
      <c r="F13" s="815"/>
      <c r="G13" s="794"/>
      <c r="H13" s="815"/>
      <c r="I13" s="768"/>
      <c r="J13" s="807"/>
    </row>
    <row r="14" spans="1:10" ht="42" customHeight="1" x14ac:dyDescent="0.35">
      <c r="A14" s="809" t="s">
        <v>625</v>
      </c>
      <c r="B14" s="811" t="s">
        <v>912</v>
      </c>
      <c r="C14" s="814" t="s">
        <v>903</v>
      </c>
      <c r="D14" s="814" t="s">
        <v>904</v>
      </c>
      <c r="E14" s="457" t="s">
        <v>576</v>
      </c>
      <c r="F14" s="815"/>
      <c r="G14" s="795"/>
      <c r="H14" s="815"/>
      <c r="I14" s="762" t="s">
        <v>13</v>
      </c>
      <c r="J14" s="807"/>
    </row>
    <row r="15" spans="1:10" ht="33.5" customHeight="1" x14ac:dyDescent="0.35">
      <c r="A15" s="809"/>
      <c r="B15" s="811"/>
      <c r="C15" s="813"/>
      <c r="D15" s="813"/>
      <c r="E15" s="440" t="str">
        <f>CONCATENATE("{application number householder}: ",Data!P4, "")</f>
        <v>{application number householder}: TEST_Application_123!</v>
      </c>
      <c r="F15" s="813"/>
      <c r="G15" s="795"/>
      <c r="H15" s="813"/>
      <c r="I15" s="762"/>
      <c r="J15" s="807"/>
    </row>
    <row r="16" spans="1:10" ht="45" customHeight="1" x14ac:dyDescent="0.35">
      <c r="A16" s="818" t="s">
        <v>626</v>
      </c>
      <c r="B16" s="819" t="s">
        <v>955</v>
      </c>
      <c r="C16" s="784" t="s">
        <v>962</v>
      </c>
      <c r="D16" s="819" t="s">
        <v>952</v>
      </c>
      <c r="E16" s="820" t="s">
        <v>1227</v>
      </c>
      <c r="F16" s="822" t="s">
        <v>956</v>
      </c>
      <c r="G16" s="819"/>
      <c r="H16" s="822" t="s">
        <v>954</v>
      </c>
      <c r="I16" s="735" t="s">
        <v>619</v>
      </c>
      <c r="J16" s="823"/>
    </row>
    <row r="17" spans="1:10" ht="33" customHeight="1" x14ac:dyDescent="0.35">
      <c r="A17" s="818"/>
      <c r="B17" s="819"/>
      <c r="C17" s="785"/>
      <c r="D17" s="819"/>
      <c r="E17" s="821"/>
      <c r="F17" s="822"/>
      <c r="G17" s="819"/>
      <c r="H17" s="822"/>
      <c r="I17" s="735"/>
      <c r="J17" s="823"/>
    </row>
    <row r="18" spans="1:10" ht="15" thickBot="1" x14ac:dyDescent="0.4">
      <c r="A18" s="759" t="s">
        <v>23</v>
      </c>
      <c r="B18" s="760"/>
      <c r="C18" s="760"/>
      <c r="D18" s="760"/>
      <c r="E18" s="760"/>
      <c r="F18" s="760"/>
      <c r="G18" s="760"/>
      <c r="H18" s="760"/>
      <c r="I18" s="760"/>
      <c r="J18" s="761"/>
    </row>
    <row r="19" spans="1:10" ht="15" thickBot="1" x14ac:dyDescent="0.4">
      <c r="A19" s="37"/>
      <c r="B19" s="38" t="s">
        <v>24</v>
      </c>
      <c r="C19" s="38"/>
      <c r="D19" s="38"/>
      <c r="E19" s="38"/>
      <c r="F19" s="38"/>
      <c r="G19" s="38"/>
      <c r="H19" s="38"/>
      <c r="I19" s="38"/>
      <c r="J19" s="39"/>
    </row>
  </sheetData>
  <mergeCells count="45">
    <mergeCell ref="J14:J15"/>
    <mergeCell ref="E9:E10"/>
    <mergeCell ref="I9:I10"/>
    <mergeCell ref="F9:F10"/>
    <mergeCell ref="G9:G10"/>
    <mergeCell ref="H9:H10"/>
    <mergeCell ref="A1:J1"/>
    <mergeCell ref="A2:J2"/>
    <mergeCell ref="C4:C10"/>
    <mergeCell ref="E4:E8"/>
    <mergeCell ref="H4:H8"/>
    <mergeCell ref="A7:A8"/>
    <mergeCell ref="B7:B8"/>
    <mergeCell ref="D7:D8"/>
    <mergeCell ref="A9:A10"/>
    <mergeCell ref="B9:B10"/>
    <mergeCell ref="J9:J10"/>
    <mergeCell ref="D9:D10"/>
    <mergeCell ref="A11:J11"/>
    <mergeCell ref="A12:A13"/>
    <mergeCell ref="B12:B13"/>
    <mergeCell ref="C12:C13"/>
    <mergeCell ref="D12:D13"/>
    <mergeCell ref="F12:F15"/>
    <mergeCell ref="A14:A15"/>
    <mergeCell ref="B14:B15"/>
    <mergeCell ref="C14:C15"/>
    <mergeCell ref="D14:D15"/>
    <mergeCell ref="I12:I13"/>
    <mergeCell ref="J12:J13"/>
    <mergeCell ref="I14:I15"/>
    <mergeCell ref="G12:G13"/>
    <mergeCell ref="H12:H15"/>
    <mergeCell ref="G14:G15"/>
    <mergeCell ref="G16:G17"/>
    <mergeCell ref="H16:H17"/>
    <mergeCell ref="I16:I17"/>
    <mergeCell ref="J16:J17"/>
    <mergeCell ref="A18:J18"/>
    <mergeCell ref="A16:A17"/>
    <mergeCell ref="B16:B17"/>
    <mergeCell ref="C16:C17"/>
    <mergeCell ref="D16:D17"/>
    <mergeCell ref="E16:E17"/>
    <mergeCell ref="F16:F17"/>
  </mergeCells>
  <hyperlinks>
    <hyperlink ref="E4" r:id="rId1" xr:uid="{075497D0-72A6-4795-A3D2-F18B19B25223}"/>
    <hyperlink ref="E12" r:id="rId2" xr:uid="{72BCDA04-C543-46A7-84F4-F58031FD1ABA}"/>
    <hyperlink ref="E14" r:id="rId3" xr:uid="{D43380C3-9954-4A20-B2F2-7851641D3443}"/>
    <hyperlink ref="E16" r:id="rId4" xr:uid="{5106549B-CA32-4B3A-A186-2D45051F895F}"/>
    <hyperlink ref="F6" r:id="rId5" xr:uid="{B6D127CF-FEDC-40AE-A1F7-3A44C01C6105}"/>
  </hyperlinks>
  <pageMargins left="0.7" right="0.7" top="0.75" bottom="0.75" header="0.3" footer="0.3"/>
  <pageSetup paperSize="9"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4C97-D783-4BB1-919E-EA6D63998815}">
  <dimension ref="A1:J17"/>
  <sheetViews>
    <sheetView zoomScale="80" zoomScaleNormal="80" workbookViewId="0">
      <selection activeCell="E12" sqref="E12"/>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14.6328125" customWidth="1"/>
    <col min="10" max="10" width="16.08984375" customWidth="1"/>
  </cols>
  <sheetData>
    <row r="1" spans="1:10" ht="15" thickBot="1" x14ac:dyDescent="0.4">
      <c r="A1" s="570" t="s">
        <v>1154</v>
      </c>
      <c r="B1" s="571"/>
      <c r="C1" s="571"/>
      <c r="D1" s="571"/>
      <c r="E1" s="571"/>
      <c r="F1" s="571"/>
      <c r="G1" s="571"/>
      <c r="H1" s="571"/>
      <c r="I1" s="571"/>
      <c r="J1" s="572"/>
    </row>
    <row r="2" spans="1:10" ht="15" thickBot="1" x14ac:dyDescent="0.4">
      <c r="A2" s="567" t="s">
        <v>1155</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36" customHeight="1" x14ac:dyDescent="0.35">
      <c r="A4" s="309" t="s">
        <v>1156</v>
      </c>
      <c r="B4" s="423" t="s">
        <v>1161</v>
      </c>
      <c r="C4" s="816" t="s">
        <v>1162</v>
      </c>
      <c r="D4" s="423" t="s">
        <v>11</v>
      </c>
      <c r="E4" s="573" t="s">
        <v>1170</v>
      </c>
      <c r="F4" s="423" t="s">
        <v>1166</v>
      </c>
      <c r="G4" s="423"/>
      <c r="H4" s="796" t="s">
        <v>1163</v>
      </c>
      <c r="I4" s="423" t="s">
        <v>13</v>
      </c>
      <c r="J4" s="463"/>
    </row>
    <row r="5" spans="1:10" ht="29.5" customHeight="1" x14ac:dyDescent="0.35">
      <c r="A5" s="422" t="s">
        <v>1157</v>
      </c>
      <c r="B5" s="421" t="s">
        <v>1164</v>
      </c>
      <c r="C5" s="762"/>
      <c r="D5" s="421" t="s">
        <v>14</v>
      </c>
      <c r="E5" s="553"/>
      <c r="F5" s="421" t="s">
        <v>1167</v>
      </c>
      <c r="G5" s="421"/>
      <c r="H5" s="797"/>
      <c r="I5" s="421" t="s">
        <v>13</v>
      </c>
      <c r="J5" s="464"/>
    </row>
    <row r="6" spans="1:10" ht="47.5" customHeight="1" x14ac:dyDescent="0.35">
      <c r="A6" s="422" t="s">
        <v>1158</v>
      </c>
      <c r="B6" s="421" t="s">
        <v>1165</v>
      </c>
      <c r="C6" s="762"/>
      <c r="D6" s="421" t="s">
        <v>15</v>
      </c>
      <c r="E6" s="553"/>
      <c r="F6" s="461" t="s">
        <v>1170</v>
      </c>
      <c r="G6" s="421"/>
      <c r="H6" s="801"/>
      <c r="I6" s="421" t="s">
        <v>13</v>
      </c>
      <c r="J6" s="464"/>
    </row>
    <row r="7" spans="1:10" ht="43" customHeight="1" x14ac:dyDescent="0.35">
      <c r="A7" s="772" t="s">
        <v>1159</v>
      </c>
      <c r="B7" s="762" t="s">
        <v>1169</v>
      </c>
      <c r="C7" s="762"/>
      <c r="D7" s="762" t="s">
        <v>568</v>
      </c>
      <c r="E7" s="465" t="s">
        <v>1170</v>
      </c>
      <c r="F7" s="762" t="s">
        <v>1168</v>
      </c>
      <c r="G7" s="762"/>
      <c r="H7" s="762" t="s">
        <v>1172</v>
      </c>
      <c r="I7" s="762" t="s">
        <v>13</v>
      </c>
      <c r="J7" s="832"/>
    </row>
    <row r="8" spans="1:10" ht="20.5" customHeight="1" thickBot="1" x14ac:dyDescent="0.4">
      <c r="A8" s="773"/>
      <c r="B8" s="763"/>
      <c r="C8" s="763"/>
      <c r="D8" s="763"/>
      <c r="E8" s="150" t="s">
        <v>1171</v>
      </c>
      <c r="F8" s="763"/>
      <c r="G8" s="763"/>
      <c r="H8" s="763"/>
      <c r="I8" s="763"/>
      <c r="J8" s="833"/>
    </row>
    <row r="9" spans="1:10" ht="15" thickBot="1" x14ac:dyDescent="0.4">
      <c r="A9" s="829" t="s">
        <v>17</v>
      </c>
      <c r="B9" s="830"/>
      <c r="C9" s="830"/>
      <c r="D9" s="830"/>
      <c r="E9" s="830"/>
      <c r="F9" s="830"/>
      <c r="G9" s="830"/>
      <c r="H9" s="830"/>
      <c r="I9" s="830"/>
      <c r="J9" s="831"/>
    </row>
    <row r="10" spans="1:10" ht="43.5" customHeight="1" x14ac:dyDescent="0.35">
      <c r="A10" s="808" t="s">
        <v>1160</v>
      </c>
      <c r="B10" s="810" t="s">
        <v>1173</v>
      </c>
      <c r="C10" s="812" t="s">
        <v>1174</v>
      </c>
      <c r="D10" s="810" t="s">
        <v>56</v>
      </c>
      <c r="E10" s="317" t="s">
        <v>1175</v>
      </c>
      <c r="F10" s="501" t="s">
        <v>1176</v>
      </c>
      <c r="G10" s="793"/>
      <c r="H10" s="501" t="s">
        <v>1162</v>
      </c>
      <c r="I10" s="816"/>
      <c r="J10" s="817"/>
    </row>
    <row r="11" spans="1:10" ht="21" customHeight="1" x14ac:dyDescent="0.35">
      <c r="A11" s="809"/>
      <c r="B11" s="811"/>
      <c r="C11" s="813"/>
      <c r="D11" s="811"/>
      <c r="E11" s="319" t="s">
        <v>1171</v>
      </c>
      <c r="F11" s="502"/>
      <c r="G11" s="794"/>
      <c r="H11" s="502"/>
      <c r="I11" s="768"/>
      <c r="J11" s="807"/>
    </row>
    <row r="12" spans="1:10" ht="45" customHeight="1" x14ac:dyDescent="0.35">
      <c r="A12" s="818" t="s">
        <v>1232</v>
      </c>
      <c r="B12" s="819" t="s">
        <v>1233</v>
      </c>
      <c r="C12" s="784" t="s">
        <v>1162</v>
      </c>
      <c r="D12" s="819" t="s">
        <v>1234</v>
      </c>
      <c r="E12" s="500"/>
      <c r="F12" s="822"/>
      <c r="G12" s="819"/>
      <c r="H12" s="822"/>
      <c r="I12" s="735" t="s">
        <v>1231</v>
      </c>
      <c r="J12" s="823"/>
    </row>
    <row r="13" spans="1:10" ht="17" customHeight="1" thickBot="1" x14ac:dyDescent="0.4">
      <c r="A13" s="824"/>
      <c r="B13" s="825"/>
      <c r="C13" s="826"/>
      <c r="D13" s="825"/>
      <c r="E13" s="504"/>
      <c r="F13" s="827"/>
      <c r="G13" s="825"/>
      <c r="H13" s="827"/>
      <c r="I13" s="606"/>
      <c r="J13" s="828"/>
    </row>
    <row r="14" spans="1:10" ht="15" thickBot="1" x14ac:dyDescent="0.4">
      <c r="A14" s="570" t="s">
        <v>23</v>
      </c>
      <c r="B14" s="571"/>
      <c r="C14" s="571"/>
      <c r="D14" s="571"/>
      <c r="E14" s="571"/>
      <c r="F14" s="571"/>
      <c r="G14" s="571"/>
      <c r="H14" s="571"/>
      <c r="I14" s="571"/>
      <c r="J14" s="572"/>
    </row>
    <row r="15" spans="1:10" ht="15" thickBot="1" x14ac:dyDescent="0.4">
      <c r="A15" s="458"/>
      <c r="B15" s="459" t="s">
        <v>24</v>
      </c>
      <c r="C15" s="459"/>
      <c r="D15" s="459"/>
      <c r="E15" s="459"/>
      <c r="F15" s="459"/>
      <c r="G15" s="459"/>
      <c r="H15" s="459"/>
      <c r="I15" s="459"/>
      <c r="J15" s="460"/>
    </row>
    <row r="16" spans="1:10" ht="15" thickBot="1" x14ac:dyDescent="0.4">
      <c r="A16" s="570" t="s">
        <v>1153</v>
      </c>
      <c r="B16" s="571"/>
      <c r="C16" s="571"/>
      <c r="D16" s="571"/>
      <c r="E16" s="571"/>
      <c r="F16" s="571"/>
      <c r="G16" s="571"/>
      <c r="H16" s="571"/>
      <c r="I16" s="571"/>
      <c r="J16" s="572"/>
    </row>
    <row r="17" spans="1:10" ht="15" thickBot="1" x14ac:dyDescent="0.4">
      <c r="A17" s="37"/>
      <c r="B17" s="38" t="s">
        <v>24</v>
      </c>
      <c r="C17" s="38"/>
      <c r="D17" s="38"/>
      <c r="E17" s="38"/>
      <c r="F17" s="38"/>
      <c r="G17" s="38"/>
      <c r="H17" s="38"/>
      <c r="I17" s="38"/>
      <c r="J17" s="39"/>
    </row>
  </sheetData>
  <mergeCells count="32">
    <mergeCell ref="J7:J8"/>
    <mergeCell ref="C4:C8"/>
    <mergeCell ref="E4:E6"/>
    <mergeCell ref="D7:D8"/>
    <mergeCell ref="B7:B8"/>
    <mergeCell ref="A9:J9"/>
    <mergeCell ref="A10:A11"/>
    <mergeCell ref="A14:J14"/>
    <mergeCell ref="A16:J16"/>
    <mergeCell ref="A12:A13"/>
    <mergeCell ref="B12:B13"/>
    <mergeCell ref="C12:C13"/>
    <mergeCell ref="D12:D13"/>
    <mergeCell ref="F12:F13"/>
    <mergeCell ref="G12:G13"/>
    <mergeCell ref="H12:H13"/>
    <mergeCell ref="I12:I13"/>
    <mergeCell ref="J12:J13"/>
    <mergeCell ref="A1:J1"/>
    <mergeCell ref="A2:J2"/>
    <mergeCell ref="H4:H6"/>
    <mergeCell ref="I10:I11"/>
    <mergeCell ref="F7:F8"/>
    <mergeCell ref="G7:G8"/>
    <mergeCell ref="H7:H8"/>
    <mergeCell ref="I7:I8"/>
    <mergeCell ref="B10:B11"/>
    <mergeCell ref="C10:C11"/>
    <mergeCell ref="D10:D11"/>
    <mergeCell ref="G10:G11"/>
    <mergeCell ref="A7:A8"/>
    <mergeCell ref="J10:J11"/>
  </mergeCells>
  <hyperlinks>
    <hyperlink ref="E4" r:id="rId1" xr:uid="{32934901-9888-49BE-BFA3-C9DC10A7D9C8}"/>
    <hyperlink ref="E7" r:id="rId2" xr:uid="{A27A8CB3-A87B-4470-B16B-05C3F6AF5AA7}"/>
    <hyperlink ref="E10" r:id="rId3" xr:uid="{3294AD8E-B74E-4740-B441-3E306EAEE71C}"/>
    <hyperlink ref="F6" r:id="rId4" xr:uid="{79FB1301-1AAC-47D1-A5DF-86C2E060C08A}"/>
  </hyperlinks>
  <pageMargins left="0.7" right="0.7" top="0.75" bottom="0.75" header="0.3" footer="0.3"/>
  <pageSetup paperSize="9" orientation="portrait"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7B4D-C188-4461-A7B4-C6A49D502126}">
  <dimension ref="A1:D27"/>
  <sheetViews>
    <sheetView workbookViewId="0">
      <selection activeCell="D19" sqref="D19"/>
    </sheetView>
  </sheetViews>
  <sheetFormatPr defaultRowHeight="14.5" x14ac:dyDescent="0.35"/>
  <cols>
    <col min="1" max="1" width="51.7265625" customWidth="1"/>
    <col min="2" max="2" width="74.7265625" bestFit="1" customWidth="1"/>
    <col min="3" max="3" width="20.6328125" style="1" customWidth="1"/>
    <col min="4" max="4" width="18" style="1" customWidth="1"/>
  </cols>
  <sheetData>
    <row r="1" spans="1:4" ht="15" thickBot="1" x14ac:dyDescent="0.4">
      <c r="A1" s="114" t="s">
        <v>232</v>
      </c>
      <c r="B1" s="115"/>
      <c r="C1" s="118" t="s">
        <v>233</v>
      </c>
      <c r="D1" s="118" t="s">
        <v>234</v>
      </c>
    </row>
    <row r="2" spans="1:4" x14ac:dyDescent="0.35">
      <c r="A2" s="33" t="s">
        <v>236</v>
      </c>
      <c r="B2" s="124" t="s">
        <v>119</v>
      </c>
      <c r="C2" s="123"/>
      <c r="D2" s="123"/>
    </row>
    <row r="3" spans="1:4" x14ac:dyDescent="0.35">
      <c r="A3" s="838" t="s">
        <v>235</v>
      </c>
      <c r="B3" s="335" t="s">
        <v>237</v>
      </c>
      <c r="C3" s="341"/>
      <c r="D3" s="341"/>
    </row>
    <row r="4" spans="1:4" x14ac:dyDescent="0.35">
      <c r="A4" s="838"/>
      <c r="B4" s="335" t="s">
        <v>238</v>
      </c>
      <c r="C4" s="341"/>
      <c r="D4" s="341"/>
    </row>
    <row r="5" spans="1:4" x14ac:dyDescent="0.35">
      <c r="A5" s="329"/>
      <c r="B5" s="336"/>
      <c r="C5" s="342"/>
      <c r="D5" s="342"/>
    </row>
    <row r="6" spans="1:4" x14ac:dyDescent="0.35">
      <c r="A6" s="839" t="s">
        <v>239</v>
      </c>
      <c r="B6" s="335" t="s">
        <v>240</v>
      </c>
      <c r="C6" s="341"/>
      <c r="D6" s="341"/>
    </row>
    <row r="7" spans="1:4" x14ac:dyDescent="0.35">
      <c r="A7" s="840"/>
      <c r="B7" s="335" t="s">
        <v>241</v>
      </c>
      <c r="C7" s="341"/>
      <c r="D7" s="341"/>
    </row>
    <row r="8" spans="1:4" x14ac:dyDescent="0.35">
      <c r="A8" s="840"/>
      <c r="B8" s="335" t="s">
        <v>242</v>
      </c>
      <c r="C8" s="341"/>
      <c r="D8" s="341"/>
    </row>
    <row r="9" spans="1:4" x14ac:dyDescent="0.35">
      <c r="A9" s="841"/>
      <c r="B9" s="335" t="s">
        <v>243</v>
      </c>
      <c r="C9" s="341"/>
      <c r="D9" s="341"/>
    </row>
    <row r="10" spans="1:4" x14ac:dyDescent="0.35">
      <c r="A10" s="330"/>
      <c r="B10" s="337"/>
      <c r="C10" s="343"/>
      <c r="D10" s="343"/>
    </row>
    <row r="11" spans="1:4" x14ac:dyDescent="0.35">
      <c r="A11" s="331" t="s">
        <v>120</v>
      </c>
      <c r="B11" s="119" t="s">
        <v>121</v>
      </c>
      <c r="C11" s="331"/>
      <c r="D11" s="331"/>
    </row>
    <row r="12" spans="1:4" x14ac:dyDescent="0.35">
      <c r="A12" s="332" t="s">
        <v>122</v>
      </c>
      <c r="B12" s="116" t="s">
        <v>123</v>
      </c>
      <c r="C12" s="344"/>
      <c r="D12" s="344"/>
    </row>
    <row r="13" spans="1:4" ht="29" x14ac:dyDescent="0.35">
      <c r="A13" s="332" t="s">
        <v>124</v>
      </c>
      <c r="B13" s="116" t="s">
        <v>125</v>
      </c>
      <c r="C13" s="344"/>
      <c r="D13" s="344"/>
    </row>
    <row r="14" spans="1:4" ht="29" x14ac:dyDescent="0.35">
      <c r="A14" s="834" t="s">
        <v>25</v>
      </c>
      <c r="B14" s="116" t="s">
        <v>126</v>
      </c>
      <c r="C14" s="344"/>
      <c r="D14" s="344"/>
    </row>
    <row r="15" spans="1:4" ht="29" x14ac:dyDescent="0.35">
      <c r="A15" s="834"/>
      <c r="B15" s="116" t="s">
        <v>127</v>
      </c>
      <c r="C15" s="344"/>
      <c r="D15" s="344"/>
    </row>
    <row r="16" spans="1:4" ht="29.5" thickBot="1" x14ac:dyDescent="0.4">
      <c r="A16" s="326" t="s">
        <v>17</v>
      </c>
      <c r="B16" s="117" t="s">
        <v>128</v>
      </c>
      <c r="C16" s="344"/>
      <c r="D16" s="344"/>
    </row>
    <row r="17" spans="1:4" ht="15" thickBot="1" x14ac:dyDescent="0.4">
      <c r="A17" s="28" t="s">
        <v>129</v>
      </c>
      <c r="B17" s="120"/>
      <c r="C17" s="121"/>
      <c r="D17" s="121"/>
    </row>
    <row r="18" spans="1:4" x14ac:dyDescent="0.35">
      <c r="A18" s="836" t="s">
        <v>130</v>
      </c>
      <c r="B18" s="119" t="s">
        <v>131</v>
      </c>
    </row>
    <row r="19" spans="1:4" ht="29" x14ac:dyDescent="0.35">
      <c r="A19" s="836"/>
      <c r="B19" s="116" t="s">
        <v>132</v>
      </c>
    </row>
    <row r="20" spans="1:4" x14ac:dyDescent="0.35">
      <c r="A20" s="837"/>
      <c r="B20" s="116" t="s">
        <v>133</v>
      </c>
    </row>
    <row r="21" spans="1:4" ht="29" x14ac:dyDescent="0.35">
      <c r="A21" s="835" t="s">
        <v>134</v>
      </c>
      <c r="B21" s="116" t="s">
        <v>135</v>
      </c>
    </row>
    <row r="22" spans="1:4" ht="15" thickBot="1" x14ac:dyDescent="0.4">
      <c r="A22" s="836"/>
      <c r="B22" s="117" t="s">
        <v>131</v>
      </c>
    </row>
    <row r="23" spans="1:4" ht="15" thickBot="1" x14ac:dyDescent="0.4">
      <c r="A23" s="28" t="s">
        <v>136</v>
      </c>
      <c r="B23" s="120"/>
      <c r="C23" s="29"/>
      <c r="D23" s="29"/>
    </row>
    <row r="24" spans="1:4" x14ac:dyDescent="0.35">
      <c r="A24" s="333" t="s">
        <v>137</v>
      </c>
      <c r="B24" s="338" t="s">
        <v>138</v>
      </c>
      <c r="C24" s="342"/>
      <c r="D24" s="342"/>
    </row>
    <row r="25" spans="1:4" x14ac:dyDescent="0.35">
      <c r="A25" s="334"/>
      <c r="B25" s="339"/>
      <c r="C25" s="341"/>
      <c r="D25" s="341"/>
    </row>
    <row r="26" spans="1:4" ht="15" thickBot="1" x14ac:dyDescent="0.4">
      <c r="A26" s="8"/>
      <c r="B26" s="340"/>
      <c r="C26" s="8"/>
      <c r="D26" s="8"/>
    </row>
    <row r="27" spans="1:4" x14ac:dyDescent="0.35">
      <c r="A27" s="328"/>
      <c r="B27" s="328"/>
    </row>
  </sheetData>
  <mergeCells count="5">
    <mergeCell ref="A14:A15"/>
    <mergeCell ref="A21:A22"/>
    <mergeCell ref="A18:A20"/>
    <mergeCell ref="A3:A4"/>
    <mergeCell ref="A6:A9"/>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DB976-E2F1-462B-925F-7117AF222514}">
  <dimension ref="A1:E22"/>
  <sheetViews>
    <sheetView zoomScaleNormal="100" workbookViewId="0">
      <selection activeCell="D4" sqref="D4"/>
    </sheetView>
  </sheetViews>
  <sheetFormatPr defaultRowHeight="14.5" x14ac:dyDescent="0.35"/>
  <cols>
    <col min="1" max="1" width="38.81640625" bestFit="1" customWidth="1"/>
    <col min="2" max="2" width="20.453125" customWidth="1"/>
    <col min="3" max="3" width="37.81640625" customWidth="1"/>
    <col min="4" max="4" width="18.1796875" customWidth="1"/>
    <col min="5" max="5" width="20.1796875" customWidth="1"/>
  </cols>
  <sheetData>
    <row r="1" spans="1:5" ht="15" thickBot="1" x14ac:dyDescent="0.4">
      <c r="A1" s="9" t="s">
        <v>139</v>
      </c>
      <c r="B1" s="6" t="s">
        <v>140</v>
      </c>
      <c r="C1" s="6" t="s">
        <v>141</v>
      </c>
      <c r="D1" s="6" t="s">
        <v>142</v>
      </c>
      <c r="E1" s="6" t="s">
        <v>143</v>
      </c>
    </row>
    <row r="2" spans="1:5" ht="15" thickBot="1" x14ac:dyDescent="0.4">
      <c r="A2" s="3"/>
      <c r="B2" s="1"/>
      <c r="C2" s="1"/>
      <c r="D2" s="1"/>
      <c r="E2" s="1"/>
    </row>
    <row r="3" spans="1:5" ht="15" thickBot="1" x14ac:dyDescent="0.4">
      <c r="A3" s="27" t="s">
        <v>144</v>
      </c>
      <c r="B3" s="28"/>
      <c r="C3" s="28"/>
      <c r="D3" s="29"/>
      <c r="E3" s="29"/>
    </row>
    <row r="4" spans="1:5" x14ac:dyDescent="0.35">
      <c r="A4" s="21"/>
      <c r="B4" s="19" t="s">
        <v>24</v>
      </c>
      <c r="C4" s="20" t="s">
        <v>24</v>
      </c>
      <c r="D4" s="19" t="s">
        <v>24</v>
      </c>
      <c r="E4" s="19" t="s">
        <v>24</v>
      </c>
    </row>
    <row r="5" spans="1:5" x14ac:dyDescent="0.35">
      <c r="A5" s="22"/>
      <c r="B5" s="19" t="s">
        <v>24</v>
      </c>
      <c r="C5" s="20" t="s">
        <v>24</v>
      </c>
      <c r="D5" s="19" t="s">
        <v>24</v>
      </c>
      <c r="E5" s="19" t="s">
        <v>24</v>
      </c>
    </row>
    <row r="6" spans="1:5" x14ac:dyDescent="0.35">
      <c r="A6" s="21"/>
      <c r="B6" s="19" t="s">
        <v>24</v>
      </c>
      <c r="C6" s="20" t="s">
        <v>24</v>
      </c>
      <c r="D6" s="19" t="s">
        <v>24</v>
      </c>
      <c r="E6" s="19" t="s">
        <v>24</v>
      </c>
    </row>
    <row r="7" spans="1:5" x14ac:dyDescent="0.35">
      <c r="A7" s="22"/>
      <c r="B7" s="19" t="s">
        <v>24</v>
      </c>
      <c r="C7" s="20" t="s">
        <v>24</v>
      </c>
      <c r="D7" s="19" t="s">
        <v>24</v>
      </c>
      <c r="E7" s="19" t="s">
        <v>24</v>
      </c>
    </row>
    <row r="8" spans="1:5" x14ac:dyDescent="0.35">
      <c r="A8" s="23"/>
      <c r="B8" s="19" t="s">
        <v>24</v>
      </c>
      <c r="C8" s="20" t="s">
        <v>24</v>
      </c>
      <c r="D8" s="19" t="s">
        <v>24</v>
      </c>
      <c r="E8" s="19" t="s">
        <v>24</v>
      </c>
    </row>
    <row r="9" spans="1:5" ht="15" thickBot="1" x14ac:dyDescent="0.4">
      <c r="A9" s="24"/>
      <c r="B9" s="19" t="s">
        <v>24</v>
      </c>
      <c r="C9" s="20" t="s">
        <v>24</v>
      </c>
      <c r="D9" s="19" t="s">
        <v>24</v>
      </c>
      <c r="E9" s="19" t="s">
        <v>24</v>
      </c>
    </row>
    <row r="10" spans="1:5" ht="15" thickBot="1" x14ac:dyDescent="0.4">
      <c r="A10" s="27" t="s">
        <v>145</v>
      </c>
      <c r="B10" s="28"/>
      <c r="C10" s="28"/>
      <c r="D10" s="29"/>
      <c r="E10" s="29"/>
    </row>
    <row r="11" spans="1:5" x14ac:dyDescent="0.35">
      <c r="A11" s="21"/>
      <c r="B11" s="19" t="s">
        <v>24</v>
      </c>
      <c r="C11" s="20" t="s">
        <v>24</v>
      </c>
      <c r="D11" s="19" t="s">
        <v>24</v>
      </c>
      <c r="E11" s="19" t="s">
        <v>24</v>
      </c>
    </row>
    <row r="12" spans="1:5" x14ac:dyDescent="0.35">
      <c r="A12" s="22"/>
      <c r="B12" s="19" t="s">
        <v>24</v>
      </c>
      <c r="C12" s="20" t="s">
        <v>24</v>
      </c>
      <c r="D12" s="19" t="s">
        <v>24</v>
      </c>
      <c r="E12" s="19" t="s">
        <v>24</v>
      </c>
    </row>
    <row r="13" spans="1:5" x14ac:dyDescent="0.35">
      <c r="A13" s="21"/>
      <c r="B13" s="19" t="s">
        <v>24</v>
      </c>
      <c r="C13" s="20" t="s">
        <v>24</v>
      </c>
      <c r="D13" s="19" t="s">
        <v>24</v>
      </c>
      <c r="E13" s="19" t="s">
        <v>24</v>
      </c>
    </row>
    <row r="14" spans="1:5" x14ac:dyDescent="0.35">
      <c r="A14" s="22"/>
      <c r="B14" s="19" t="s">
        <v>24</v>
      </c>
      <c r="C14" s="20" t="s">
        <v>24</v>
      </c>
      <c r="D14" s="19" t="s">
        <v>24</v>
      </c>
      <c r="E14" s="19" t="s">
        <v>24</v>
      </c>
    </row>
    <row r="15" spans="1:5" x14ac:dyDescent="0.35">
      <c r="A15" s="21"/>
      <c r="B15" s="19" t="s">
        <v>24</v>
      </c>
      <c r="C15" s="20" t="s">
        <v>24</v>
      </c>
      <c r="D15" s="19" t="s">
        <v>24</v>
      </c>
      <c r="E15" s="19" t="s">
        <v>24</v>
      </c>
    </row>
    <row r="16" spans="1:5" x14ac:dyDescent="0.35">
      <c r="A16" s="22"/>
      <c r="B16" s="19" t="s">
        <v>24</v>
      </c>
      <c r="C16" s="20" t="s">
        <v>24</v>
      </c>
      <c r="D16" s="19" t="s">
        <v>24</v>
      </c>
      <c r="E16" s="19" t="s">
        <v>24</v>
      </c>
    </row>
    <row r="17" spans="1:5" x14ac:dyDescent="0.35">
      <c r="A17" s="21"/>
      <c r="B17" s="19" t="s">
        <v>24</v>
      </c>
      <c r="C17" s="20" t="s">
        <v>24</v>
      </c>
      <c r="D17" s="19" t="s">
        <v>24</v>
      </c>
      <c r="E17" s="19" t="s">
        <v>24</v>
      </c>
    </row>
    <row r="18" spans="1:5" x14ac:dyDescent="0.35">
      <c r="A18" s="22"/>
      <c r="B18" s="19" t="s">
        <v>24</v>
      </c>
      <c r="C18" s="20" t="s">
        <v>24</v>
      </c>
      <c r="D18" s="19" t="s">
        <v>24</v>
      </c>
      <c r="E18" s="19" t="s">
        <v>24</v>
      </c>
    </row>
    <row r="19" spans="1:5" x14ac:dyDescent="0.35">
      <c r="A19" s="21"/>
      <c r="B19" s="19" t="s">
        <v>24</v>
      </c>
      <c r="C19" s="20" t="s">
        <v>24</v>
      </c>
      <c r="D19" s="19" t="s">
        <v>24</v>
      </c>
      <c r="E19" s="19" t="s">
        <v>24</v>
      </c>
    </row>
    <row r="20" spans="1:5" ht="15" thickBot="1" x14ac:dyDescent="0.4">
      <c r="A20" s="25"/>
      <c r="B20" s="19" t="s">
        <v>24</v>
      </c>
      <c r="C20" s="20" t="s">
        <v>24</v>
      </c>
      <c r="D20" s="19" t="s">
        <v>24</v>
      </c>
      <c r="E20" s="19" t="s">
        <v>24</v>
      </c>
    </row>
    <row r="21" spans="1:5" ht="15" thickBot="1" x14ac:dyDescent="0.4">
      <c r="A21" s="27" t="s">
        <v>146</v>
      </c>
      <c r="B21" s="28"/>
      <c r="C21" s="28"/>
      <c r="D21" s="29"/>
      <c r="E21" s="29"/>
    </row>
    <row r="22" spans="1:5" ht="15" thickBot="1" x14ac:dyDescent="0.4">
      <c r="A22" s="26"/>
      <c r="B22" s="7"/>
      <c r="C22" s="7"/>
      <c r="D22" s="8"/>
      <c r="E22" s="8"/>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81E7-0AF3-47D0-A78B-90CAC77F577F}">
  <dimension ref="A1:C20"/>
  <sheetViews>
    <sheetView workbookViewId="0">
      <selection activeCell="C6" sqref="C6"/>
    </sheetView>
  </sheetViews>
  <sheetFormatPr defaultRowHeight="14.5" x14ac:dyDescent="0.35"/>
  <cols>
    <col min="1" max="1" width="39.6328125" customWidth="1"/>
    <col min="2" max="2" width="21.54296875" customWidth="1"/>
    <col min="3" max="3" width="58.1796875" customWidth="1"/>
  </cols>
  <sheetData>
    <row r="1" spans="1:3" ht="15" thickBot="1" x14ac:dyDescent="0.4">
      <c r="A1" s="286" t="s">
        <v>595</v>
      </c>
      <c r="B1" s="287" t="s">
        <v>596</v>
      </c>
      <c r="C1" s="288" t="s">
        <v>594</v>
      </c>
    </row>
    <row r="2" spans="1:3" ht="73.5" customHeight="1" x14ac:dyDescent="0.35">
      <c r="A2" s="40" t="s">
        <v>597</v>
      </c>
      <c r="B2" s="289" t="s">
        <v>583</v>
      </c>
      <c r="C2" s="290" t="s">
        <v>593</v>
      </c>
    </row>
    <row r="3" spans="1:3" x14ac:dyDescent="0.35">
      <c r="A3" s="291"/>
      <c r="B3" s="122"/>
      <c r="C3" s="130"/>
    </row>
    <row r="4" spans="1:3" ht="58" x14ac:dyDescent="0.35">
      <c r="A4" s="345" t="s">
        <v>975</v>
      </c>
      <c r="B4" s="296" t="s">
        <v>598</v>
      </c>
      <c r="C4" s="42" t="s">
        <v>599</v>
      </c>
    </row>
    <row r="5" spans="1:3" x14ac:dyDescent="0.35">
      <c r="A5" s="291"/>
      <c r="B5" s="122"/>
      <c r="C5" s="130"/>
    </row>
    <row r="6" spans="1:3" ht="130.5" x14ac:dyDescent="0.35">
      <c r="A6" s="41" t="s">
        <v>974</v>
      </c>
      <c r="B6" s="296" t="s">
        <v>598</v>
      </c>
      <c r="C6" s="42" t="s">
        <v>976</v>
      </c>
    </row>
    <row r="7" spans="1:3" x14ac:dyDescent="0.35">
      <c r="A7" s="291"/>
      <c r="B7" s="122"/>
      <c r="C7" s="130"/>
    </row>
    <row r="8" spans="1:3" x14ac:dyDescent="0.35">
      <c r="A8" s="294"/>
      <c r="B8" s="295"/>
      <c r="C8" s="267"/>
    </row>
    <row r="9" spans="1:3" x14ac:dyDescent="0.35">
      <c r="A9" s="291"/>
      <c r="B9" s="122"/>
      <c r="C9" s="130"/>
    </row>
    <row r="10" spans="1:3" x14ac:dyDescent="0.35">
      <c r="A10" s="294"/>
      <c r="B10" s="295"/>
      <c r="C10" s="267"/>
    </row>
    <row r="11" spans="1:3" x14ac:dyDescent="0.35">
      <c r="A11" s="291"/>
      <c r="B11" s="122"/>
      <c r="C11" s="130"/>
    </row>
    <row r="12" spans="1:3" x14ac:dyDescent="0.35">
      <c r="A12" s="294"/>
      <c r="B12" s="295"/>
      <c r="C12" s="267"/>
    </row>
    <row r="13" spans="1:3" x14ac:dyDescent="0.35">
      <c r="A13" s="291"/>
      <c r="B13" s="122"/>
      <c r="C13" s="130"/>
    </row>
    <row r="14" spans="1:3" x14ac:dyDescent="0.35">
      <c r="A14" s="294"/>
      <c r="B14" s="295"/>
      <c r="C14" s="267"/>
    </row>
    <row r="15" spans="1:3" x14ac:dyDescent="0.35">
      <c r="A15" s="291"/>
      <c r="B15" s="122"/>
      <c r="C15" s="130"/>
    </row>
    <row r="16" spans="1:3" x14ac:dyDescent="0.35">
      <c r="A16" s="294"/>
      <c r="B16" s="295"/>
      <c r="C16" s="267"/>
    </row>
    <row r="17" spans="1:3" x14ac:dyDescent="0.35">
      <c r="A17" s="291"/>
      <c r="B17" s="122"/>
      <c r="C17" s="130"/>
    </row>
    <row r="18" spans="1:3" x14ac:dyDescent="0.35">
      <c r="A18" s="294"/>
      <c r="B18" s="295"/>
      <c r="C18" s="267"/>
    </row>
    <row r="19" spans="1:3" x14ac:dyDescent="0.35">
      <c r="A19" s="291"/>
      <c r="B19" s="122"/>
      <c r="C19" s="130"/>
    </row>
    <row r="20" spans="1:3" ht="15" thickBot="1" x14ac:dyDescent="0.4">
      <c r="A20" s="292"/>
      <c r="B20" s="293"/>
      <c r="C20" s="4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F64C-75DD-4587-9335-6953481DC585}">
  <dimension ref="A1:F37"/>
  <sheetViews>
    <sheetView workbookViewId="0">
      <selection activeCell="F8" sqref="F8"/>
    </sheetView>
  </sheetViews>
  <sheetFormatPr defaultRowHeight="14.5" x14ac:dyDescent="0.35"/>
  <cols>
    <col min="1" max="1" width="19.1796875" customWidth="1"/>
    <col min="2" max="2" width="70.81640625" customWidth="1"/>
    <col min="3" max="3" width="46.1796875" customWidth="1"/>
    <col min="5" max="5" width="12.453125" customWidth="1"/>
    <col min="6" max="6" width="58.36328125" customWidth="1"/>
  </cols>
  <sheetData>
    <row r="1" spans="1:6" x14ac:dyDescent="0.35">
      <c r="A1" s="489" t="s">
        <v>147</v>
      </c>
      <c r="B1" s="32" t="s">
        <v>148</v>
      </c>
    </row>
    <row r="2" spans="1:6" x14ac:dyDescent="0.35">
      <c r="A2" s="490" t="s">
        <v>149</v>
      </c>
      <c r="B2" s="30">
        <v>44796</v>
      </c>
    </row>
    <row r="3" spans="1:6" x14ac:dyDescent="0.35">
      <c r="A3" s="491" t="s">
        <v>150</v>
      </c>
      <c r="B3" s="45" t="s">
        <v>24</v>
      </c>
    </row>
    <row r="4" spans="1:6" ht="15" thickBot="1" x14ac:dyDescent="0.4">
      <c r="A4" s="492" t="s">
        <v>151</v>
      </c>
      <c r="B4" s="31" t="s">
        <v>1181</v>
      </c>
    </row>
    <row r="5" spans="1:6" ht="15" thickBot="1" x14ac:dyDescent="0.4"/>
    <row r="6" spans="1:6" ht="15" thickBot="1" x14ac:dyDescent="0.4">
      <c r="A6" s="487" t="s">
        <v>152</v>
      </c>
      <c r="B6" s="488" t="s">
        <v>153</v>
      </c>
      <c r="C6" s="493" t="s">
        <v>154</v>
      </c>
      <c r="E6" s="487" t="s">
        <v>1225</v>
      </c>
      <c r="F6" s="493" t="s">
        <v>1226</v>
      </c>
    </row>
    <row r="7" spans="1:6" ht="43.5" x14ac:dyDescent="0.35">
      <c r="A7" s="394">
        <v>1</v>
      </c>
      <c r="B7" s="429" t="s">
        <v>155</v>
      </c>
      <c r="C7" s="430"/>
      <c r="E7" s="495">
        <v>1</v>
      </c>
      <c r="F7" s="486" t="s">
        <v>158</v>
      </c>
    </row>
    <row r="8" spans="1:6" ht="58" x14ac:dyDescent="0.35">
      <c r="A8" s="41" t="s">
        <v>179</v>
      </c>
      <c r="B8" s="52" t="s">
        <v>156</v>
      </c>
      <c r="C8" s="43"/>
      <c r="E8" s="496">
        <v>2</v>
      </c>
      <c r="F8" s="320" t="s">
        <v>560</v>
      </c>
    </row>
    <row r="9" spans="1:6" ht="58" x14ac:dyDescent="0.35">
      <c r="A9" s="41" t="s">
        <v>180</v>
      </c>
      <c r="B9" s="52" t="s">
        <v>157</v>
      </c>
      <c r="C9" s="320" t="s">
        <v>158</v>
      </c>
      <c r="E9" s="496">
        <v>3</v>
      </c>
      <c r="F9" s="320" t="s">
        <v>581</v>
      </c>
    </row>
    <row r="10" spans="1:6" x14ac:dyDescent="0.35">
      <c r="A10" s="41" t="s">
        <v>181</v>
      </c>
      <c r="B10" s="53" t="s">
        <v>159</v>
      </c>
      <c r="C10" s="43"/>
      <c r="E10" s="496">
        <v>4</v>
      </c>
      <c r="F10" s="320" t="s">
        <v>614</v>
      </c>
    </row>
    <row r="11" spans="1:6" ht="58" x14ac:dyDescent="0.35">
      <c r="A11" s="41" t="s">
        <v>182</v>
      </c>
      <c r="B11" s="52" t="s">
        <v>160</v>
      </c>
      <c r="C11" s="43"/>
      <c r="E11" s="496">
        <v>5</v>
      </c>
      <c r="F11" s="320" t="s">
        <v>628</v>
      </c>
    </row>
    <row r="12" spans="1:6" ht="43.5" x14ac:dyDescent="0.35">
      <c r="A12" s="41" t="s">
        <v>183</v>
      </c>
      <c r="B12" s="52" t="s">
        <v>185</v>
      </c>
      <c r="C12" s="43"/>
      <c r="E12" s="496">
        <v>6</v>
      </c>
      <c r="F12" s="320" t="s">
        <v>1224</v>
      </c>
    </row>
    <row r="13" spans="1:6" ht="29" x14ac:dyDescent="0.35">
      <c r="A13" s="41" t="s">
        <v>184</v>
      </c>
      <c r="B13" s="52" t="s">
        <v>223</v>
      </c>
      <c r="C13" s="43"/>
      <c r="E13" s="496"/>
      <c r="F13" s="43"/>
    </row>
    <row r="14" spans="1:6" ht="29" x14ac:dyDescent="0.35">
      <c r="A14" s="41" t="s">
        <v>262</v>
      </c>
      <c r="B14" s="52" t="s">
        <v>263</v>
      </c>
      <c r="C14" s="43"/>
      <c r="E14" s="496"/>
      <c r="F14" s="43"/>
    </row>
    <row r="15" spans="1:6" ht="73" thickBot="1" x14ac:dyDescent="0.4">
      <c r="A15" s="41" t="s">
        <v>266</v>
      </c>
      <c r="B15" s="303" t="s">
        <v>284</v>
      </c>
      <c r="C15" s="42" t="s">
        <v>560</v>
      </c>
      <c r="E15" s="497"/>
      <c r="F15" s="44"/>
    </row>
    <row r="16" spans="1:6" ht="87" x14ac:dyDescent="0.35">
      <c r="A16" s="197" t="s">
        <v>324</v>
      </c>
      <c r="B16" s="198" t="s">
        <v>336</v>
      </c>
      <c r="C16" s="199"/>
    </row>
    <row r="17" spans="1:3" ht="29" x14ac:dyDescent="0.35">
      <c r="A17" s="197" t="s">
        <v>357</v>
      </c>
      <c r="B17" s="198" t="s">
        <v>358</v>
      </c>
      <c r="C17" s="199"/>
    </row>
    <row r="18" spans="1:3" x14ac:dyDescent="0.35">
      <c r="A18" s="197" t="s">
        <v>362</v>
      </c>
      <c r="B18" s="198" t="s">
        <v>361</v>
      </c>
      <c r="C18" s="199"/>
    </row>
    <row r="19" spans="1:3" ht="43.5" x14ac:dyDescent="0.35">
      <c r="A19" s="197" t="s">
        <v>392</v>
      </c>
      <c r="B19" s="198" t="s">
        <v>403</v>
      </c>
      <c r="C19" s="199"/>
    </row>
    <row r="20" spans="1:3" x14ac:dyDescent="0.35">
      <c r="A20" s="197" t="s">
        <v>404</v>
      </c>
      <c r="B20" s="198" t="s">
        <v>405</v>
      </c>
      <c r="C20" s="199"/>
    </row>
    <row r="21" spans="1:3" ht="16" customHeight="1" x14ac:dyDescent="0.35">
      <c r="A21" s="197" t="s">
        <v>420</v>
      </c>
      <c r="B21" s="198" t="s">
        <v>443</v>
      </c>
      <c r="C21" s="199"/>
    </row>
    <row r="22" spans="1:3" ht="87" x14ac:dyDescent="0.35">
      <c r="A22" s="197" t="s">
        <v>455</v>
      </c>
      <c r="B22" s="266" t="s">
        <v>456</v>
      </c>
      <c r="C22" s="267"/>
    </row>
    <row r="23" spans="1:3" ht="87" x14ac:dyDescent="0.35">
      <c r="A23" s="41" t="s">
        <v>457</v>
      </c>
      <c r="B23" s="269" t="s">
        <v>459</v>
      </c>
      <c r="C23" s="43"/>
    </row>
    <row r="24" spans="1:3" ht="29" x14ac:dyDescent="0.35">
      <c r="A24" s="41" t="s">
        <v>458</v>
      </c>
      <c r="B24" s="268" t="s">
        <v>558</v>
      </c>
      <c r="C24" s="43"/>
    </row>
    <row r="25" spans="1:3" ht="29" x14ac:dyDescent="0.35">
      <c r="A25" s="41" t="s">
        <v>579</v>
      </c>
      <c r="B25" s="268" t="s">
        <v>580</v>
      </c>
      <c r="C25" s="43"/>
    </row>
    <row r="26" spans="1:3" ht="29" x14ac:dyDescent="0.35">
      <c r="A26" s="197" t="s">
        <v>13</v>
      </c>
      <c r="B26" s="304" t="s">
        <v>13</v>
      </c>
      <c r="C26" s="494" t="s">
        <v>581</v>
      </c>
    </row>
    <row r="27" spans="1:3" x14ac:dyDescent="0.35">
      <c r="A27" s="197" t="s">
        <v>591</v>
      </c>
      <c r="B27" s="281" t="s">
        <v>592</v>
      </c>
      <c r="C27" s="267"/>
    </row>
    <row r="28" spans="1:3" ht="72.5" x14ac:dyDescent="0.35">
      <c r="A28" s="41" t="s">
        <v>13</v>
      </c>
      <c r="B28" s="303" t="s">
        <v>600</v>
      </c>
      <c r="C28" s="42" t="s">
        <v>601</v>
      </c>
    </row>
    <row r="29" spans="1:3" x14ac:dyDescent="0.35">
      <c r="A29" s="41" t="s">
        <v>612</v>
      </c>
      <c r="B29" s="268" t="s">
        <v>613</v>
      </c>
      <c r="C29" s="320" t="s">
        <v>614</v>
      </c>
    </row>
    <row r="30" spans="1:3" ht="72.5" x14ac:dyDescent="0.35">
      <c r="A30" s="41" t="s">
        <v>618</v>
      </c>
      <c r="B30" s="303" t="s">
        <v>627</v>
      </c>
      <c r="C30" s="320" t="s">
        <v>628</v>
      </c>
    </row>
    <row r="31" spans="1:3" ht="72.5" x14ac:dyDescent="0.35">
      <c r="A31" s="41" t="s">
        <v>883</v>
      </c>
      <c r="B31" s="268" t="s">
        <v>884</v>
      </c>
      <c r="C31" s="42"/>
    </row>
    <row r="32" spans="1:3" x14ac:dyDescent="0.35">
      <c r="A32" s="41" t="s">
        <v>970</v>
      </c>
      <c r="B32" s="268" t="s">
        <v>971</v>
      </c>
      <c r="C32" s="42"/>
    </row>
    <row r="33" spans="1:3" ht="29" x14ac:dyDescent="0.35">
      <c r="A33" s="41" t="s">
        <v>1138</v>
      </c>
      <c r="B33" s="268" t="s">
        <v>1139</v>
      </c>
      <c r="C33" s="42"/>
    </row>
    <row r="34" spans="1:3" ht="29" x14ac:dyDescent="0.35">
      <c r="A34" s="41" t="s">
        <v>1181</v>
      </c>
      <c r="B34" s="268" t="s">
        <v>1182</v>
      </c>
      <c r="C34" s="42"/>
    </row>
    <row r="35" spans="1:3" ht="95" customHeight="1" x14ac:dyDescent="0.35">
      <c r="A35" s="41" t="s">
        <v>1183</v>
      </c>
      <c r="B35" s="303" t="s">
        <v>1221</v>
      </c>
      <c r="C35" s="320" t="s">
        <v>1224</v>
      </c>
    </row>
    <row r="36" spans="1:3" x14ac:dyDescent="0.35">
      <c r="A36" s="41"/>
      <c r="B36" s="268"/>
      <c r="C36" s="42"/>
    </row>
    <row r="37" spans="1:3" ht="15" thickBot="1" x14ac:dyDescent="0.4">
      <c r="A37" s="300"/>
      <c r="B37" s="301"/>
      <c r="C37" s="302"/>
    </row>
  </sheetData>
  <hyperlinks>
    <hyperlink ref="C15" r:id="rId1" display="TODO: Consider adding instructions to verify that when the error title is displayed and envoked, none of the other options are then selected. Known bug AS-5398 https://pins-ds.atlassian.net/browse/AS-5398" xr:uid="{185DF6AC-53F4-4EB2-86F7-1424A2A7FFAA}"/>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420E6-885B-481F-8760-05816E4A48D1}">
  <dimension ref="A1:J28"/>
  <sheetViews>
    <sheetView zoomScale="86" zoomScaleNormal="86" workbookViewId="0">
      <selection activeCell="B19" sqref="B19"/>
    </sheetView>
  </sheetViews>
  <sheetFormatPr defaultRowHeight="14.5" x14ac:dyDescent="0.35"/>
  <cols>
    <col min="1" max="1" width="13.453125" customWidth="1"/>
    <col min="2" max="2" width="43.54296875" customWidth="1"/>
    <col min="3" max="3" width="48.6328125" customWidth="1"/>
    <col min="4" max="4" width="57" customWidth="1"/>
    <col min="5" max="5" width="68.54296875" customWidth="1"/>
    <col min="6" max="6" width="53.26953125" customWidth="1"/>
    <col min="7" max="7" width="15" customWidth="1"/>
    <col min="8" max="8" width="29" customWidth="1"/>
    <col min="9" max="9" width="16.1796875" customWidth="1"/>
    <col min="10" max="10" width="14.1796875" customWidth="1"/>
  </cols>
  <sheetData>
    <row r="1" spans="1:10" ht="15" thickBot="1" x14ac:dyDescent="0.4">
      <c r="A1" s="570" t="s">
        <v>637</v>
      </c>
      <c r="B1" s="571"/>
      <c r="C1" s="571"/>
      <c r="D1" s="571"/>
      <c r="E1" s="571"/>
      <c r="F1" s="571"/>
      <c r="G1" s="571"/>
      <c r="H1" s="571"/>
      <c r="I1" s="571"/>
      <c r="J1" s="572"/>
    </row>
    <row r="2" spans="1:10" ht="15" thickBot="1" x14ac:dyDescent="0.4">
      <c r="A2" s="567" t="s">
        <v>629</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74" t="s">
        <v>335</v>
      </c>
      <c r="B4" s="575"/>
      <c r="C4" s="575"/>
      <c r="D4" s="575"/>
      <c r="E4" s="575"/>
      <c r="F4" s="575"/>
      <c r="G4" s="575"/>
      <c r="H4" s="575"/>
      <c r="I4" s="575"/>
      <c r="J4" s="576"/>
    </row>
    <row r="5" spans="1:10" ht="31" customHeight="1" x14ac:dyDescent="0.35">
      <c r="A5" s="548" t="s">
        <v>325</v>
      </c>
      <c r="B5" s="550" t="str">
        <f>CONCATENATE("The '",Data!B3, "' page has the correct title,")</f>
        <v>The 'local planning department' page has the correct title,</v>
      </c>
      <c r="C5" s="552" t="s">
        <v>10</v>
      </c>
      <c r="D5" s="552" t="s">
        <v>11</v>
      </c>
      <c r="E5" s="573" t="s">
        <v>1223</v>
      </c>
      <c r="F5" s="552" t="s">
        <v>1142</v>
      </c>
      <c r="G5" s="581"/>
      <c r="H5" s="552" t="s">
        <v>12</v>
      </c>
      <c r="I5" s="552" t="s">
        <v>13</v>
      </c>
      <c r="J5" s="582"/>
    </row>
    <row r="6" spans="1:10" ht="14" customHeight="1" x14ac:dyDescent="0.35">
      <c r="A6" s="549"/>
      <c r="B6" s="551"/>
      <c r="C6" s="553"/>
      <c r="D6" s="553"/>
      <c r="E6" s="553"/>
      <c r="F6" s="553"/>
      <c r="G6" s="577"/>
      <c r="H6" s="553"/>
      <c r="I6" s="553"/>
      <c r="J6" s="578"/>
    </row>
    <row r="7" spans="1:10" x14ac:dyDescent="0.35">
      <c r="A7" s="549" t="s">
        <v>326</v>
      </c>
      <c r="B7" s="551" t="str">
        <f>CONCATENATE("The '",Data!B3, "' page has the correct h1,")</f>
        <v>The 'local planning department' page has the correct h1,</v>
      </c>
      <c r="C7" s="553"/>
      <c r="D7" s="553" t="s">
        <v>14</v>
      </c>
      <c r="E7" s="553"/>
      <c r="F7" s="526" t="s">
        <v>1143</v>
      </c>
      <c r="G7" s="528"/>
      <c r="H7" s="553"/>
      <c r="I7" s="526" t="s">
        <v>13</v>
      </c>
      <c r="J7" s="530"/>
    </row>
    <row r="8" spans="1:10" x14ac:dyDescent="0.35">
      <c r="A8" s="549"/>
      <c r="B8" s="551"/>
      <c r="C8" s="553"/>
      <c r="D8" s="553"/>
      <c r="E8" s="553"/>
      <c r="F8" s="527"/>
      <c r="G8" s="529"/>
      <c r="H8" s="553"/>
      <c r="I8" s="527"/>
      <c r="J8" s="531"/>
    </row>
    <row r="9" spans="1:10" x14ac:dyDescent="0.35">
      <c r="A9" s="549" t="s">
        <v>327</v>
      </c>
      <c r="B9" s="551" t="str">
        <f>CONCATENATE("The '",Data!B3, "' page has the correct url,")</f>
        <v>The 'local planning department' page has the correct url,</v>
      </c>
      <c r="C9" s="553"/>
      <c r="D9" s="553" t="s">
        <v>15</v>
      </c>
      <c r="E9" s="553"/>
      <c r="F9" s="532" t="s">
        <v>1223</v>
      </c>
      <c r="G9" s="528"/>
      <c r="H9" s="553"/>
      <c r="I9" s="526" t="s">
        <v>13</v>
      </c>
      <c r="J9" s="579"/>
    </row>
    <row r="10" spans="1:10" ht="27.5" customHeight="1" x14ac:dyDescent="0.35">
      <c r="A10" s="549"/>
      <c r="B10" s="551"/>
      <c r="C10" s="553"/>
      <c r="D10" s="553"/>
      <c r="E10" s="553"/>
      <c r="F10" s="527"/>
      <c r="G10" s="529"/>
      <c r="H10" s="553"/>
      <c r="I10" s="527"/>
      <c r="J10" s="580"/>
    </row>
    <row r="11" spans="1:10" ht="22" customHeight="1" x14ac:dyDescent="0.35">
      <c r="A11" s="549" t="s">
        <v>328</v>
      </c>
      <c r="B11" s="551" t="str">
        <f>CONCATENATE("The appellant gets an error when NO {",Data!B3, "} is selected and clicks continue")</f>
        <v>The appellant gets an error when NO {local planning department} is selected and clicks continue</v>
      </c>
      <c r="C11" s="553"/>
      <c r="D11" s="553" t="s">
        <v>630</v>
      </c>
      <c r="E11" s="553"/>
      <c r="F11" s="551" t="str">
        <f>CONCATENATE("1. The error page title is: '",Data!G3, "'")</f>
        <v>1. The error page title is: 'Error: Which local planning department dealt with your planning application? - Before you start - Appeal a planning decision - GOV.UK'</v>
      </c>
      <c r="G11" s="577"/>
      <c r="H11" s="553"/>
      <c r="I11" s="553" t="s">
        <v>13</v>
      </c>
      <c r="J11" s="578"/>
    </row>
    <row r="12" spans="1:10" ht="21" customHeight="1" x14ac:dyDescent="0.35">
      <c r="A12" s="549"/>
      <c r="B12" s="551"/>
      <c r="C12" s="553"/>
      <c r="D12" s="553"/>
      <c r="E12" s="553"/>
      <c r="F12" s="551"/>
      <c r="G12" s="577"/>
      <c r="H12" s="553"/>
      <c r="I12" s="553"/>
      <c r="J12" s="578"/>
    </row>
    <row r="13" spans="1:10" ht="1.5" customHeight="1" x14ac:dyDescent="0.35">
      <c r="A13" s="549"/>
      <c r="B13" s="551"/>
      <c r="C13" s="553"/>
      <c r="D13" s="553"/>
      <c r="E13" s="553"/>
      <c r="F13" s="551"/>
      <c r="G13" s="577"/>
      <c r="H13" s="553"/>
      <c r="I13" s="553"/>
      <c r="J13" s="578"/>
    </row>
    <row r="14" spans="1:10" ht="34.5" customHeight="1" x14ac:dyDescent="0.35">
      <c r="A14" s="549"/>
      <c r="B14" s="551"/>
      <c r="C14" s="553"/>
      <c r="D14" s="553"/>
      <c r="E14" s="553"/>
      <c r="F14" s="426" t="str">
        <f>CONCATENATE("2. The page has error message: '",Data!F3, "'")</f>
        <v>2. The page has error message: 'Enter the name of the local planning department'</v>
      </c>
      <c r="G14" s="380"/>
      <c r="H14" s="553"/>
      <c r="I14" s="380" t="s">
        <v>13</v>
      </c>
      <c r="J14" s="385"/>
    </row>
    <row r="15" spans="1:10" x14ac:dyDescent="0.35">
      <c r="A15" s="549" t="s">
        <v>329</v>
      </c>
      <c r="B15" s="553" t="s">
        <v>631</v>
      </c>
      <c r="C15" s="553"/>
      <c r="D15" s="553" t="s">
        <v>632</v>
      </c>
      <c r="E15" s="561" t="s">
        <v>1223</v>
      </c>
      <c r="F15" s="553" t="s">
        <v>638</v>
      </c>
      <c r="G15" s="562"/>
      <c r="H15" s="553" t="s">
        <v>639</v>
      </c>
      <c r="I15" s="553" t="s">
        <v>13</v>
      </c>
      <c r="J15" s="564"/>
    </row>
    <row r="16" spans="1:10" ht="21" customHeight="1" x14ac:dyDescent="0.35">
      <c r="A16" s="549"/>
      <c r="B16" s="553"/>
      <c r="C16" s="553"/>
      <c r="D16" s="553"/>
      <c r="E16" s="553"/>
      <c r="F16" s="553"/>
      <c r="G16" s="562"/>
      <c r="H16" s="553"/>
      <c r="I16" s="553"/>
      <c r="J16" s="564"/>
    </row>
    <row r="17" spans="1:10" ht="21" customHeight="1" thickBot="1" x14ac:dyDescent="0.4">
      <c r="A17" s="554"/>
      <c r="B17" s="526"/>
      <c r="C17" s="526"/>
      <c r="D17" s="526"/>
      <c r="E17" s="420" t="s">
        <v>633</v>
      </c>
      <c r="F17" s="526"/>
      <c r="G17" s="563"/>
      <c r="H17" s="526"/>
      <c r="I17" s="526"/>
      <c r="J17" s="565"/>
    </row>
    <row r="18" spans="1:10" ht="15" thickBot="1" x14ac:dyDescent="0.4">
      <c r="A18" s="558" t="s">
        <v>17</v>
      </c>
      <c r="B18" s="559"/>
      <c r="C18" s="559"/>
      <c r="D18" s="559"/>
      <c r="E18" s="559"/>
      <c r="F18" s="559"/>
      <c r="G18" s="559"/>
      <c r="H18" s="559"/>
      <c r="I18" s="559"/>
      <c r="J18" s="560"/>
    </row>
    <row r="19" spans="1:10" ht="59.5" customHeight="1" x14ac:dyDescent="0.35">
      <c r="A19" s="418" t="s">
        <v>330</v>
      </c>
      <c r="B19" s="416" t="s">
        <v>1178</v>
      </c>
      <c r="C19" s="416" t="s">
        <v>667</v>
      </c>
      <c r="D19" s="416" t="s">
        <v>190</v>
      </c>
      <c r="E19" s="466" t="s">
        <v>18</v>
      </c>
      <c r="F19" s="566" t="s">
        <v>16</v>
      </c>
      <c r="G19" s="419"/>
      <c r="H19" s="527" t="s">
        <v>10</v>
      </c>
      <c r="I19" s="416" t="s">
        <v>13</v>
      </c>
      <c r="J19" s="417"/>
    </row>
    <row r="20" spans="1:10" ht="29" x14ac:dyDescent="0.35">
      <c r="A20" s="384" t="s">
        <v>331</v>
      </c>
      <c r="B20" s="380" t="s">
        <v>636</v>
      </c>
      <c r="C20" s="380" t="s">
        <v>19</v>
      </c>
      <c r="D20" s="380" t="s">
        <v>20</v>
      </c>
      <c r="E20" s="465" t="s">
        <v>21</v>
      </c>
      <c r="F20" s="527"/>
      <c r="G20" s="381"/>
      <c r="H20" s="553"/>
      <c r="I20" s="380" t="s">
        <v>13</v>
      </c>
      <c r="J20" s="385"/>
    </row>
    <row r="21" spans="1:10" ht="44" thickBot="1" x14ac:dyDescent="0.4">
      <c r="A21" s="431" t="s">
        <v>332</v>
      </c>
      <c r="B21" s="432" t="s">
        <v>966</v>
      </c>
      <c r="C21" s="432" t="s">
        <v>10</v>
      </c>
      <c r="D21" s="433" t="s">
        <v>632</v>
      </c>
      <c r="E21" s="434" t="s">
        <v>1177</v>
      </c>
      <c r="F21" s="432" t="s">
        <v>47</v>
      </c>
      <c r="G21" s="433"/>
      <c r="H21" s="432" t="s">
        <v>639</v>
      </c>
      <c r="I21" s="432" t="s">
        <v>22</v>
      </c>
      <c r="J21" s="435"/>
    </row>
    <row r="22" spans="1:10" ht="15" thickBot="1" x14ac:dyDescent="0.4">
      <c r="A22" s="555" t="s">
        <v>23</v>
      </c>
      <c r="B22" s="556"/>
      <c r="C22" s="556"/>
      <c r="D22" s="556"/>
      <c r="E22" s="556"/>
      <c r="F22" s="556"/>
      <c r="G22" s="556"/>
      <c r="H22" s="556"/>
      <c r="I22" s="556"/>
      <c r="J22" s="557"/>
    </row>
    <row r="23" spans="1:10" ht="15" thickBot="1" x14ac:dyDescent="0.4">
      <c r="A23" s="49"/>
      <c r="B23" s="50" t="s">
        <v>24</v>
      </c>
      <c r="C23" s="50"/>
      <c r="D23" s="50"/>
      <c r="E23" s="50"/>
      <c r="F23" s="50"/>
      <c r="G23" s="50"/>
      <c r="H23" s="50"/>
      <c r="I23" s="50"/>
      <c r="J23" s="51"/>
    </row>
    <row r="24" spans="1:10" ht="15" thickBot="1" x14ac:dyDescent="0.4">
      <c r="A24" s="545" t="s">
        <v>25</v>
      </c>
      <c r="B24" s="546"/>
      <c r="C24" s="546"/>
      <c r="D24" s="546"/>
      <c r="E24" s="546"/>
      <c r="F24" s="546"/>
      <c r="G24" s="546"/>
      <c r="H24" s="546"/>
      <c r="I24" s="546"/>
      <c r="J24" s="547"/>
    </row>
    <row r="25" spans="1:10" ht="29" x14ac:dyDescent="0.35">
      <c r="A25" s="536" t="s">
        <v>333</v>
      </c>
      <c r="B25" s="533" t="s">
        <v>1180</v>
      </c>
      <c r="C25" s="533" t="s">
        <v>965</v>
      </c>
      <c r="D25" s="539" t="s">
        <v>264</v>
      </c>
      <c r="E25" s="141" t="s">
        <v>265</v>
      </c>
      <c r="F25" s="142" t="s">
        <v>16</v>
      </c>
      <c r="G25" s="142"/>
      <c r="H25" s="533" t="s">
        <v>10</v>
      </c>
      <c r="I25" s="142" t="s">
        <v>13</v>
      </c>
      <c r="J25" s="143"/>
    </row>
    <row r="26" spans="1:10" ht="30.5" customHeight="1" x14ac:dyDescent="0.35">
      <c r="A26" s="537"/>
      <c r="B26" s="538"/>
      <c r="C26" s="538"/>
      <c r="D26" s="540"/>
      <c r="E26" s="109" t="s">
        <v>1177</v>
      </c>
      <c r="F26" s="140" t="s">
        <v>634</v>
      </c>
      <c r="G26" s="140"/>
      <c r="H26" s="534"/>
      <c r="I26" s="140" t="s">
        <v>13</v>
      </c>
      <c r="J26" s="144"/>
    </row>
    <row r="27" spans="1:10" ht="58" customHeight="1" x14ac:dyDescent="0.35">
      <c r="A27" s="543" t="s">
        <v>334</v>
      </c>
      <c r="B27" s="542" t="s">
        <v>635</v>
      </c>
      <c r="C27" s="542" t="s">
        <v>967</v>
      </c>
      <c r="D27" s="540"/>
      <c r="E27" s="149" t="s">
        <v>265</v>
      </c>
      <c r="F27" s="147" t="s">
        <v>16</v>
      </c>
      <c r="G27" s="147"/>
      <c r="H27" s="534"/>
      <c r="I27" s="147" t="s">
        <v>13</v>
      </c>
      <c r="J27" s="148"/>
    </row>
    <row r="28" spans="1:10" ht="19" customHeight="1" thickBot="1" x14ac:dyDescent="0.4">
      <c r="A28" s="544"/>
      <c r="B28" s="535"/>
      <c r="C28" s="535"/>
      <c r="D28" s="541"/>
      <c r="E28" s="150" t="s">
        <v>1179</v>
      </c>
      <c r="F28" s="482" t="s">
        <v>634</v>
      </c>
      <c r="G28" s="145"/>
      <c r="H28" s="535"/>
      <c r="I28" s="145" t="s">
        <v>13</v>
      </c>
      <c r="J28" s="146"/>
    </row>
  </sheetData>
  <mergeCells count="56">
    <mergeCell ref="A2:J2"/>
    <mergeCell ref="A1:J1"/>
    <mergeCell ref="E5:E14"/>
    <mergeCell ref="H5:H14"/>
    <mergeCell ref="B11:B14"/>
    <mergeCell ref="A11:A14"/>
    <mergeCell ref="A4:J4"/>
    <mergeCell ref="F11:F13"/>
    <mergeCell ref="I11:I13"/>
    <mergeCell ref="G11:G13"/>
    <mergeCell ref="J11:J13"/>
    <mergeCell ref="J9:J10"/>
    <mergeCell ref="F5:F6"/>
    <mergeCell ref="G5:G6"/>
    <mergeCell ref="I5:I6"/>
    <mergeCell ref="J5:J6"/>
    <mergeCell ref="A22:J22"/>
    <mergeCell ref="A18:J18"/>
    <mergeCell ref="H19:H20"/>
    <mergeCell ref="E15:E16"/>
    <mergeCell ref="G15:G17"/>
    <mergeCell ref="H15:H17"/>
    <mergeCell ref="I15:I17"/>
    <mergeCell ref="J15:J17"/>
    <mergeCell ref="F19:F20"/>
    <mergeCell ref="A24:J24"/>
    <mergeCell ref="A5:A6"/>
    <mergeCell ref="B5:B6"/>
    <mergeCell ref="D5:D6"/>
    <mergeCell ref="D7:D8"/>
    <mergeCell ref="B7:B8"/>
    <mergeCell ref="A7:A8"/>
    <mergeCell ref="D9:D10"/>
    <mergeCell ref="B9:B10"/>
    <mergeCell ref="A9:A10"/>
    <mergeCell ref="D11:D14"/>
    <mergeCell ref="A15:A17"/>
    <mergeCell ref="B15:B17"/>
    <mergeCell ref="C5:C17"/>
    <mergeCell ref="D15:D17"/>
    <mergeCell ref="F15:F17"/>
    <mergeCell ref="H25:H28"/>
    <mergeCell ref="A25:A26"/>
    <mergeCell ref="B25:B26"/>
    <mergeCell ref="C25:C26"/>
    <mergeCell ref="D25:D28"/>
    <mergeCell ref="C27:C28"/>
    <mergeCell ref="B27:B28"/>
    <mergeCell ref="A27:A28"/>
    <mergeCell ref="F7:F8"/>
    <mergeCell ref="I7:I8"/>
    <mergeCell ref="G7:G8"/>
    <mergeCell ref="J7:J8"/>
    <mergeCell ref="F9:F10"/>
    <mergeCell ref="G9:G10"/>
    <mergeCell ref="I9:I10"/>
  </mergeCells>
  <hyperlinks>
    <hyperlink ref="E5" r:id="rId1" xr:uid="{BDB41B86-9DF6-4EA0-BADF-7EBF6B0E6AD8}"/>
    <hyperlink ref="E15" r:id="rId2" xr:uid="{F3A5A218-2B96-4C7A-8C4D-99D6203F59FF}"/>
    <hyperlink ref="E19" r:id="rId3" xr:uid="{64669BC4-F1AF-42AA-A0C6-412C45EA7D83}"/>
    <hyperlink ref="E20" r:id="rId4" xr:uid="{EC2E3874-3920-4148-A7C8-0978C7442294}"/>
    <hyperlink ref="F9" r:id="rId5" xr:uid="{94ABEEA1-5692-4E3A-97FA-E0066433656B}"/>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BFE8-77B8-4214-8A47-7163280FF2E1}">
  <dimension ref="A1:J42"/>
  <sheetViews>
    <sheetView tabSelected="1" zoomScale="70" zoomScaleNormal="70" workbookViewId="0">
      <selection activeCell="F25" sqref="F25:F40"/>
    </sheetView>
  </sheetViews>
  <sheetFormatPr defaultRowHeight="14.5" x14ac:dyDescent="0.35"/>
  <cols>
    <col min="1" max="1" width="22.54296875" bestFit="1" customWidth="1"/>
    <col min="2" max="2" width="58.54296875" bestFit="1" customWidth="1"/>
    <col min="3" max="3" width="40.1796875" customWidth="1"/>
    <col min="4" max="4" width="30.54296875" customWidth="1"/>
    <col min="5" max="5" width="49.54296875" bestFit="1" customWidth="1"/>
    <col min="6" max="6" width="58.81640625" bestFit="1" customWidth="1"/>
    <col min="7" max="7" width="19.453125" customWidth="1"/>
    <col min="8" max="8" width="35.54296875" customWidth="1"/>
    <col min="9" max="9" width="21.81640625" customWidth="1"/>
    <col min="10" max="10" width="17.453125" customWidth="1"/>
  </cols>
  <sheetData>
    <row r="1" spans="1:10" ht="15" thickBot="1" x14ac:dyDescent="0.4">
      <c r="A1" s="570" t="s">
        <v>26</v>
      </c>
      <c r="B1" s="571"/>
      <c r="C1" s="571"/>
      <c r="D1" s="571"/>
      <c r="E1" s="571"/>
      <c r="F1" s="571"/>
      <c r="G1" s="571"/>
      <c r="H1" s="571"/>
      <c r="I1" s="571"/>
      <c r="J1" s="572"/>
    </row>
    <row r="2" spans="1:10" ht="15" thickBot="1" x14ac:dyDescent="0.4">
      <c r="A2" s="567" t="s">
        <v>27</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87" t="s">
        <v>335</v>
      </c>
      <c r="B4" s="588"/>
      <c r="C4" s="588"/>
      <c r="D4" s="588"/>
      <c r="E4" s="588"/>
      <c r="F4" s="588"/>
      <c r="G4" s="588"/>
      <c r="H4" s="588"/>
      <c r="I4" s="588"/>
      <c r="J4" s="589"/>
    </row>
    <row r="5" spans="1:10" ht="32.15" customHeight="1" x14ac:dyDescent="0.35">
      <c r="A5" s="595" t="s">
        <v>28</v>
      </c>
      <c r="B5" s="566" t="s">
        <v>29</v>
      </c>
      <c r="C5" s="552" t="s">
        <v>30</v>
      </c>
      <c r="D5" s="566" t="s">
        <v>11</v>
      </c>
      <c r="E5" s="603" t="s">
        <v>1184</v>
      </c>
      <c r="F5" s="566" t="s">
        <v>1140</v>
      </c>
      <c r="G5" s="583"/>
      <c r="H5" s="552" t="s">
        <v>31</v>
      </c>
      <c r="I5" s="584" t="s">
        <v>13</v>
      </c>
      <c r="J5" s="586"/>
    </row>
    <row r="6" spans="1:10" x14ac:dyDescent="0.35">
      <c r="A6" s="598"/>
      <c r="B6" s="527"/>
      <c r="C6" s="553"/>
      <c r="D6" s="527"/>
      <c r="E6" s="604"/>
      <c r="F6" s="527"/>
      <c r="G6" s="529"/>
      <c r="H6" s="553"/>
      <c r="I6" s="585"/>
      <c r="J6" s="580"/>
    </row>
    <row r="7" spans="1:10" ht="29.5" customHeight="1" x14ac:dyDescent="0.35">
      <c r="A7" s="549" t="s">
        <v>32</v>
      </c>
      <c r="B7" s="553" t="s">
        <v>33</v>
      </c>
      <c r="C7" s="553"/>
      <c r="D7" s="553" t="s">
        <v>14</v>
      </c>
      <c r="E7" s="604"/>
      <c r="F7" s="526" t="s">
        <v>1141</v>
      </c>
      <c r="G7" s="528"/>
      <c r="H7" s="553"/>
      <c r="I7" s="526" t="s">
        <v>13</v>
      </c>
      <c r="J7" s="579"/>
    </row>
    <row r="8" spans="1:10" ht="5.5" customHeight="1" x14ac:dyDescent="0.35">
      <c r="A8" s="549"/>
      <c r="B8" s="553"/>
      <c r="C8" s="553"/>
      <c r="D8" s="553"/>
      <c r="E8" s="604"/>
      <c r="F8" s="527"/>
      <c r="G8" s="529"/>
      <c r="H8" s="553"/>
      <c r="I8" s="527"/>
      <c r="J8" s="580"/>
    </row>
    <row r="9" spans="1:10" ht="29.15" customHeight="1" x14ac:dyDescent="0.35">
      <c r="A9" s="549" t="s">
        <v>34</v>
      </c>
      <c r="B9" s="553" t="s">
        <v>35</v>
      </c>
      <c r="C9" s="553"/>
      <c r="D9" s="553" t="s">
        <v>15</v>
      </c>
      <c r="E9" s="604"/>
      <c r="F9" s="603" t="s">
        <v>1185</v>
      </c>
      <c r="G9" s="528"/>
      <c r="H9" s="553"/>
      <c r="I9" s="526" t="s">
        <v>13</v>
      </c>
      <c r="J9" s="579"/>
    </row>
    <row r="10" spans="1:10" x14ac:dyDescent="0.35">
      <c r="A10" s="549"/>
      <c r="B10" s="553"/>
      <c r="C10" s="553"/>
      <c r="D10" s="553"/>
      <c r="E10" s="604"/>
      <c r="F10" s="603"/>
      <c r="G10" s="529"/>
      <c r="H10" s="553"/>
      <c r="I10" s="527"/>
      <c r="J10" s="580"/>
    </row>
    <row r="11" spans="1:10" ht="29.5" customHeight="1" x14ac:dyDescent="0.35">
      <c r="A11" s="549" t="s">
        <v>36</v>
      </c>
      <c r="B11" s="553" t="s">
        <v>647</v>
      </c>
      <c r="C11" s="553"/>
      <c r="D11" s="553" t="s">
        <v>648</v>
      </c>
      <c r="E11" s="604"/>
      <c r="F11" s="551" t="str">
        <f>CONCATENATE("1. The error page title is: '",Data!G4, "'")</f>
        <v>1. The error page title is: 'Error: What type of planning application is your appeal about? - Before you start - Appeal a planning decision - GOV.UK'</v>
      </c>
      <c r="G11" s="577"/>
      <c r="H11" s="553"/>
      <c r="I11" s="553" t="s">
        <v>13</v>
      </c>
      <c r="J11" s="578"/>
    </row>
    <row r="12" spans="1:10" ht="22.5" customHeight="1" x14ac:dyDescent="0.35">
      <c r="A12" s="549"/>
      <c r="B12" s="553"/>
      <c r="C12" s="553"/>
      <c r="D12" s="553"/>
      <c r="E12" s="604"/>
      <c r="F12" s="551"/>
      <c r="G12" s="577"/>
      <c r="H12" s="553"/>
      <c r="I12" s="553"/>
      <c r="J12" s="578"/>
    </row>
    <row r="13" spans="1:10" ht="14.5" hidden="1" customHeight="1" x14ac:dyDescent="0.35">
      <c r="A13" s="549"/>
      <c r="B13" s="553"/>
      <c r="C13" s="553"/>
      <c r="D13" s="553"/>
      <c r="E13" s="604"/>
      <c r="F13" s="551"/>
      <c r="G13" s="577"/>
      <c r="H13" s="553"/>
      <c r="I13" s="553"/>
      <c r="J13" s="578"/>
    </row>
    <row r="14" spans="1:10" ht="48.65" customHeight="1" x14ac:dyDescent="0.35">
      <c r="A14" s="549"/>
      <c r="B14" s="553"/>
      <c r="C14" s="553"/>
      <c r="D14" s="553"/>
      <c r="E14" s="604"/>
      <c r="F14" s="426" t="str">
        <f>CONCATENATE("2. The page has error message: '",Data!F4, "'")</f>
        <v>2. The page has error message: 'Select which type of planning application your appeal is about, or if you have not made a planning application'</v>
      </c>
      <c r="G14" s="380"/>
      <c r="H14" s="553"/>
      <c r="I14" s="380" t="s">
        <v>13</v>
      </c>
      <c r="J14" s="385"/>
    </row>
    <row r="15" spans="1:10" x14ac:dyDescent="0.35">
      <c r="A15" s="549" t="s">
        <v>37</v>
      </c>
      <c r="B15" s="553" t="s">
        <v>649</v>
      </c>
      <c r="C15" s="553"/>
      <c r="D15" s="553" t="s">
        <v>650</v>
      </c>
      <c r="E15" s="605" t="s">
        <v>1188</v>
      </c>
      <c r="F15" s="553" t="s">
        <v>104</v>
      </c>
      <c r="G15" s="562"/>
      <c r="H15" s="553" t="s">
        <v>77</v>
      </c>
      <c r="I15" s="553" t="s">
        <v>13</v>
      </c>
      <c r="J15" s="564"/>
    </row>
    <row r="16" spans="1:10" x14ac:dyDescent="0.35">
      <c r="A16" s="549"/>
      <c r="B16" s="553"/>
      <c r="C16" s="553"/>
      <c r="D16" s="553"/>
      <c r="E16" s="605"/>
      <c r="F16" s="553"/>
      <c r="G16" s="562"/>
      <c r="H16" s="553"/>
      <c r="I16" s="553"/>
      <c r="J16" s="564"/>
    </row>
    <row r="17" spans="1:10" ht="29" x14ac:dyDescent="0.35">
      <c r="A17" s="384" t="s">
        <v>38</v>
      </c>
      <c r="B17" s="553"/>
      <c r="C17" s="553"/>
      <c r="D17" s="553"/>
      <c r="E17" s="386" t="s">
        <v>1189</v>
      </c>
      <c r="F17" s="380" t="s">
        <v>39</v>
      </c>
      <c r="G17" s="381"/>
      <c r="H17" s="380" t="s">
        <v>83</v>
      </c>
      <c r="I17" s="380" t="s">
        <v>13</v>
      </c>
      <c r="J17" s="385"/>
    </row>
    <row r="18" spans="1:10" ht="31" customHeight="1" x14ac:dyDescent="0.35">
      <c r="A18" s="384" t="s">
        <v>40</v>
      </c>
      <c r="B18" s="553"/>
      <c r="C18" s="553"/>
      <c r="D18" s="553"/>
      <c r="E18" s="386" t="s">
        <v>1190</v>
      </c>
      <c r="F18" s="380" t="s">
        <v>651</v>
      </c>
      <c r="G18" s="381"/>
      <c r="H18" s="380" t="s">
        <v>77</v>
      </c>
      <c r="I18" s="380" t="s">
        <v>13</v>
      </c>
      <c r="J18" s="385"/>
    </row>
    <row r="19" spans="1:10" ht="29" x14ac:dyDescent="0.35">
      <c r="A19" s="384" t="s">
        <v>41</v>
      </c>
      <c r="B19" s="553"/>
      <c r="C19" s="553"/>
      <c r="D19" s="553"/>
      <c r="E19" s="386" t="s">
        <v>1191</v>
      </c>
      <c r="F19" s="380" t="s">
        <v>657</v>
      </c>
      <c r="G19" s="381"/>
      <c r="H19" s="380" t="s">
        <v>62</v>
      </c>
      <c r="I19" s="380" t="s">
        <v>13</v>
      </c>
      <c r="J19" s="385"/>
    </row>
    <row r="20" spans="1:10" ht="29.15" customHeight="1" x14ac:dyDescent="0.35">
      <c r="A20" s="384" t="s">
        <v>42</v>
      </c>
      <c r="B20" s="553"/>
      <c r="C20" s="553"/>
      <c r="D20" s="553"/>
      <c r="E20" s="386" t="s">
        <v>1192</v>
      </c>
      <c r="F20" s="380" t="s">
        <v>652</v>
      </c>
      <c r="G20" s="381"/>
      <c r="H20" s="380" t="s">
        <v>77</v>
      </c>
      <c r="I20" s="380" t="s">
        <v>13</v>
      </c>
      <c r="J20" s="385"/>
    </row>
    <row r="21" spans="1:10" ht="42.5" customHeight="1" x14ac:dyDescent="0.35">
      <c r="A21" s="384" t="s">
        <v>43</v>
      </c>
      <c r="B21" s="553"/>
      <c r="C21" s="553"/>
      <c r="D21" s="553"/>
      <c r="E21" s="386" t="s">
        <v>1193</v>
      </c>
      <c r="F21" s="380" t="s">
        <v>660</v>
      </c>
      <c r="G21" s="381"/>
      <c r="H21" s="380" t="s">
        <v>661</v>
      </c>
      <c r="I21" s="380" t="s">
        <v>13</v>
      </c>
      <c r="J21" s="385"/>
    </row>
    <row r="22" spans="1:10" ht="43.5" x14ac:dyDescent="0.35">
      <c r="A22" s="384" t="s">
        <v>44</v>
      </c>
      <c r="B22" s="553"/>
      <c r="C22" s="553"/>
      <c r="D22" s="553"/>
      <c r="E22" s="386" t="s">
        <v>1194</v>
      </c>
      <c r="F22" s="380" t="s">
        <v>669</v>
      </c>
      <c r="G22" s="381"/>
      <c r="H22" s="380" t="s">
        <v>670</v>
      </c>
      <c r="I22" s="389" t="s">
        <v>393</v>
      </c>
      <c r="J22" s="385"/>
    </row>
    <row r="23" spans="1:10" ht="44" thickBot="1" x14ac:dyDescent="0.4">
      <c r="A23" s="388" t="s">
        <v>45</v>
      </c>
      <c r="B23" s="602"/>
      <c r="C23" s="602"/>
      <c r="D23" s="602"/>
      <c r="E23" s="48" t="s">
        <v>1195</v>
      </c>
      <c r="F23" s="387" t="s">
        <v>671</v>
      </c>
      <c r="G23" s="46"/>
      <c r="H23" s="387" t="s">
        <v>670</v>
      </c>
      <c r="I23" s="220" t="s">
        <v>393</v>
      </c>
      <c r="J23" s="47"/>
    </row>
    <row r="24" spans="1:10" ht="15" thickBot="1" x14ac:dyDescent="0.4">
      <c r="A24" s="592" t="s">
        <v>17</v>
      </c>
      <c r="B24" s="593"/>
      <c r="C24" s="593"/>
      <c r="D24" s="593"/>
      <c r="E24" s="593"/>
      <c r="F24" s="593"/>
      <c r="G24" s="593"/>
      <c r="H24" s="593"/>
      <c r="I24" s="593"/>
      <c r="J24" s="594"/>
    </row>
    <row r="25" spans="1:10" ht="45" customHeight="1" x14ac:dyDescent="0.35">
      <c r="A25" s="595" t="s">
        <v>46</v>
      </c>
      <c r="B25" s="566" t="s">
        <v>653</v>
      </c>
      <c r="C25" s="566" t="s">
        <v>654</v>
      </c>
      <c r="D25" s="566" t="s">
        <v>190</v>
      </c>
      <c r="E25" s="462" t="s">
        <v>1186</v>
      </c>
      <c r="F25" s="566" t="s">
        <v>47</v>
      </c>
      <c r="G25" s="590"/>
      <c r="H25" s="566" t="s">
        <v>667</v>
      </c>
      <c r="I25" s="566" t="s">
        <v>13</v>
      </c>
      <c r="J25" s="601"/>
    </row>
    <row r="26" spans="1:10" x14ac:dyDescent="0.35">
      <c r="A26" s="596"/>
      <c r="B26" s="597"/>
      <c r="C26" s="597"/>
      <c r="D26" s="597"/>
      <c r="E26" s="843" t="s">
        <v>1188</v>
      </c>
      <c r="F26" s="597"/>
      <c r="G26" s="591"/>
      <c r="H26" s="597"/>
      <c r="I26" s="527"/>
      <c r="J26" s="599"/>
    </row>
    <row r="27" spans="1:10" ht="43.5" x14ac:dyDescent="0.35">
      <c r="A27" s="549" t="s">
        <v>48</v>
      </c>
      <c r="B27" s="553" t="s">
        <v>49</v>
      </c>
      <c r="C27" s="553" t="s">
        <v>50</v>
      </c>
      <c r="D27" s="597"/>
      <c r="E27" s="465" t="s">
        <v>1187</v>
      </c>
      <c r="F27" s="597"/>
      <c r="G27" s="562"/>
      <c r="H27" s="597"/>
      <c r="I27" s="526" t="s">
        <v>13</v>
      </c>
      <c r="J27" s="565"/>
    </row>
    <row r="28" spans="1:10" x14ac:dyDescent="0.35">
      <c r="A28" s="549"/>
      <c r="B28" s="553"/>
      <c r="C28" s="553"/>
      <c r="D28" s="597"/>
      <c r="E28" s="844" t="s">
        <v>1189</v>
      </c>
      <c r="F28" s="597"/>
      <c r="G28" s="562"/>
      <c r="H28" s="597"/>
      <c r="I28" s="527"/>
      <c r="J28" s="599"/>
    </row>
    <row r="29" spans="1:10" ht="43.5" customHeight="1" x14ac:dyDescent="0.35">
      <c r="A29" s="554" t="s">
        <v>51</v>
      </c>
      <c r="B29" s="526" t="s">
        <v>653</v>
      </c>
      <c r="C29" s="526" t="s">
        <v>655</v>
      </c>
      <c r="D29" s="597"/>
      <c r="E29" s="455" t="s">
        <v>1186</v>
      </c>
      <c r="F29" s="597"/>
      <c r="G29" s="563"/>
      <c r="H29" s="597"/>
      <c r="I29" s="526" t="s">
        <v>13</v>
      </c>
      <c r="J29" s="565"/>
    </row>
    <row r="30" spans="1:10" x14ac:dyDescent="0.35">
      <c r="A30" s="598"/>
      <c r="B30" s="527"/>
      <c r="C30" s="527"/>
      <c r="D30" s="597"/>
      <c r="E30" s="845" t="s">
        <v>1190</v>
      </c>
      <c r="F30" s="597"/>
      <c r="G30" s="600"/>
      <c r="H30" s="597"/>
      <c r="I30" s="527"/>
      <c r="J30" s="599"/>
    </row>
    <row r="31" spans="1:10" ht="43.5" customHeight="1" x14ac:dyDescent="0.35">
      <c r="A31" s="554" t="s">
        <v>52</v>
      </c>
      <c r="B31" s="526" t="s">
        <v>658</v>
      </c>
      <c r="C31" s="526" t="s">
        <v>659</v>
      </c>
      <c r="D31" s="597"/>
      <c r="E31" s="465" t="s">
        <v>1196</v>
      </c>
      <c r="F31" s="597"/>
      <c r="G31" s="563"/>
      <c r="H31" s="597"/>
      <c r="I31" s="526" t="s">
        <v>13</v>
      </c>
      <c r="J31" s="565"/>
    </row>
    <row r="32" spans="1:10" x14ac:dyDescent="0.35">
      <c r="A32" s="598"/>
      <c r="B32" s="527"/>
      <c r="C32" s="527"/>
      <c r="D32" s="597"/>
      <c r="E32" s="846" t="s">
        <v>1191</v>
      </c>
      <c r="F32" s="597"/>
      <c r="G32" s="600"/>
      <c r="H32" s="597"/>
      <c r="I32" s="527"/>
      <c r="J32" s="599"/>
    </row>
    <row r="33" spans="1:10" ht="43.5" customHeight="1" x14ac:dyDescent="0.35">
      <c r="A33" s="554" t="s">
        <v>53</v>
      </c>
      <c r="B33" s="526" t="s">
        <v>653</v>
      </c>
      <c r="C33" s="526" t="s">
        <v>656</v>
      </c>
      <c r="D33" s="597"/>
      <c r="E33" s="465" t="s">
        <v>1186</v>
      </c>
      <c r="F33" s="597"/>
      <c r="G33" s="563"/>
      <c r="H33" s="597"/>
      <c r="I33" s="526" t="s">
        <v>13</v>
      </c>
      <c r="J33" s="565"/>
    </row>
    <row r="34" spans="1:10" x14ac:dyDescent="0.35">
      <c r="A34" s="598"/>
      <c r="B34" s="527"/>
      <c r="C34" s="527"/>
      <c r="D34" s="597"/>
      <c r="E34" s="845" t="s">
        <v>1192</v>
      </c>
      <c r="F34" s="597"/>
      <c r="G34" s="600"/>
      <c r="H34" s="597"/>
      <c r="I34" s="527"/>
      <c r="J34" s="599"/>
    </row>
    <row r="35" spans="1:10" ht="43.5" customHeight="1" x14ac:dyDescent="0.35">
      <c r="A35" s="554" t="s">
        <v>54</v>
      </c>
      <c r="B35" s="526" t="s">
        <v>662</v>
      </c>
      <c r="C35" s="526" t="s">
        <v>663</v>
      </c>
      <c r="D35" s="597"/>
      <c r="E35" s="465" t="s">
        <v>1197</v>
      </c>
      <c r="F35" s="597"/>
      <c r="G35" s="563"/>
      <c r="H35" s="597"/>
      <c r="I35" s="526" t="s">
        <v>13</v>
      </c>
      <c r="J35" s="565"/>
    </row>
    <row r="36" spans="1:10" ht="28" customHeight="1" x14ac:dyDescent="0.35">
      <c r="A36" s="598"/>
      <c r="B36" s="527"/>
      <c r="C36" s="527"/>
      <c r="D36" s="527"/>
      <c r="E36" s="844" t="s">
        <v>1193</v>
      </c>
      <c r="F36" s="597"/>
      <c r="G36" s="600"/>
      <c r="H36" s="597"/>
      <c r="I36" s="527"/>
      <c r="J36" s="599"/>
    </row>
    <row r="37" spans="1:10" ht="61" customHeight="1" x14ac:dyDescent="0.35">
      <c r="A37" s="554" t="s">
        <v>55</v>
      </c>
      <c r="B37" s="526" t="s">
        <v>664</v>
      </c>
      <c r="C37" s="526" t="s">
        <v>665</v>
      </c>
      <c r="D37" s="563" t="s">
        <v>56</v>
      </c>
      <c r="E37" s="465" t="s">
        <v>1198</v>
      </c>
      <c r="F37" s="597"/>
      <c r="G37" s="526"/>
      <c r="H37" s="597"/>
      <c r="I37" s="606" t="s">
        <v>394</v>
      </c>
      <c r="J37" s="565"/>
    </row>
    <row r="38" spans="1:10" ht="22.5" customHeight="1" x14ac:dyDescent="0.35">
      <c r="A38" s="598"/>
      <c r="B38" s="527"/>
      <c r="C38" s="527"/>
      <c r="D38" s="591"/>
      <c r="E38" s="844" t="s">
        <v>1194</v>
      </c>
      <c r="F38" s="597"/>
      <c r="G38" s="597"/>
      <c r="H38" s="597"/>
      <c r="I38" s="607"/>
      <c r="J38" s="599"/>
    </row>
    <row r="39" spans="1:10" ht="57" customHeight="1" x14ac:dyDescent="0.35">
      <c r="A39" s="554" t="s">
        <v>57</v>
      </c>
      <c r="B39" s="526" t="s">
        <v>668</v>
      </c>
      <c r="C39" s="526" t="s">
        <v>666</v>
      </c>
      <c r="D39" s="591"/>
      <c r="E39" s="467" t="s">
        <v>1198</v>
      </c>
      <c r="F39" s="597"/>
      <c r="G39" s="597"/>
      <c r="H39" s="597"/>
      <c r="I39" s="607"/>
      <c r="J39" s="565"/>
    </row>
    <row r="40" spans="1:10" ht="41" customHeight="1" x14ac:dyDescent="0.35">
      <c r="A40" s="598"/>
      <c r="B40" s="527"/>
      <c r="C40" s="527"/>
      <c r="D40" s="600"/>
      <c r="E40" s="843" t="s">
        <v>1195</v>
      </c>
      <c r="F40" s="527"/>
      <c r="G40" s="527"/>
      <c r="H40" s="527"/>
      <c r="I40" s="608"/>
      <c r="J40" s="599"/>
    </row>
    <row r="41" spans="1:10" ht="15" thickBot="1" x14ac:dyDescent="0.4">
      <c r="A41" s="570" t="s">
        <v>23</v>
      </c>
      <c r="B41" s="571"/>
      <c r="C41" s="571"/>
      <c r="D41" s="571"/>
      <c r="E41" s="571"/>
      <c r="F41" s="571"/>
      <c r="G41" s="571"/>
      <c r="H41" s="571"/>
      <c r="I41" s="571"/>
      <c r="J41" s="572"/>
    </row>
    <row r="42" spans="1:10" ht="15" thickBot="1" x14ac:dyDescent="0.4">
      <c r="A42" s="37"/>
      <c r="B42" s="38" t="s">
        <v>24</v>
      </c>
      <c r="C42" s="38"/>
      <c r="D42" s="38"/>
      <c r="E42" s="38"/>
      <c r="F42" s="38"/>
      <c r="G42" s="38"/>
      <c r="H42" s="38"/>
      <c r="I42" s="38"/>
      <c r="J42" s="39"/>
    </row>
  </sheetData>
  <mergeCells count="95">
    <mergeCell ref="I35:I36"/>
    <mergeCell ref="J35:J36"/>
    <mergeCell ref="C37:C38"/>
    <mergeCell ref="B37:B38"/>
    <mergeCell ref="D37:D40"/>
    <mergeCell ref="C39:C40"/>
    <mergeCell ref="B39:B40"/>
    <mergeCell ref="A41:J41"/>
    <mergeCell ref="J37:J38"/>
    <mergeCell ref="A37:A38"/>
    <mergeCell ref="A39:A40"/>
    <mergeCell ref="G37:G40"/>
    <mergeCell ref="I37:I40"/>
    <mergeCell ref="J15:J16"/>
    <mergeCell ref="A1:J1"/>
    <mergeCell ref="A2:J2"/>
    <mergeCell ref="E5:E14"/>
    <mergeCell ref="D5:D6"/>
    <mergeCell ref="D11:D14"/>
    <mergeCell ref="B11:B14"/>
    <mergeCell ref="A11:A14"/>
    <mergeCell ref="E15:E16"/>
    <mergeCell ref="F15:F16"/>
    <mergeCell ref="G15:G16"/>
    <mergeCell ref="H15:H16"/>
    <mergeCell ref="I15:I16"/>
    <mergeCell ref="B15:B23"/>
    <mergeCell ref="D15:D23"/>
    <mergeCell ref="F11:F13"/>
    <mergeCell ref="F5:F6"/>
    <mergeCell ref="F7:F8"/>
    <mergeCell ref="F9:F10"/>
    <mergeCell ref="A9:A10"/>
    <mergeCell ref="B9:B10"/>
    <mergeCell ref="D9:D10"/>
    <mergeCell ref="A15:A16"/>
    <mergeCell ref="C5:C23"/>
    <mergeCell ref="B5:B6"/>
    <mergeCell ref="A5:A6"/>
    <mergeCell ref="D7:D8"/>
    <mergeCell ref="B7:B8"/>
    <mergeCell ref="A7:A8"/>
    <mergeCell ref="J25:J26"/>
    <mergeCell ref="J27:J28"/>
    <mergeCell ref="H25:H40"/>
    <mergeCell ref="J39:J40"/>
    <mergeCell ref="A27:A28"/>
    <mergeCell ref="B27:B28"/>
    <mergeCell ref="J29:J30"/>
    <mergeCell ref="G29:G30"/>
    <mergeCell ref="I33:I34"/>
    <mergeCell ref="J31:J32"/>
    <mergeCell ref="A35:A36"/>
    <mergeCell ref="B35:B36"/>
    <mergeCell ref="C35:C36"/>
    <mergeCell ref="D25:D36"/>
    <mergeCell ref="G35:G36"/>
    <mergeCell ref="A33:A34"/>
    <mergeCell ref="A31:A32"/>
    <mergeCell ref="G31:G32"/>
    <mergeCell ref="I29:I30"/>
    <mergeCell ref="G33:G34"/>
    <mergeCell ref="C33:C34"/>
    <mergeCell ref="B33:B34"/>
    <mergeCell ref="C29:C30"/>
    <mergeCell ref="B29:B30"/>
    <mergeCell ref="A4:J4"/>
    <mergeCell ref="G25:G26"/>
    <mergeCell ref="G27:G28"/>
    <mergeCell ref="I25:I26"/>
    <mergeCell ref="I27:I28"/>
    <mergeCell ref="A24:J24"/>
    <mergeCell ref="A25:A26"/>
    <mergeCell ref="B25:B26"/>
    <mergeCell ref="C25:C26"/>
    <mergeCell ref="F25:F40"/>
    <mergeCell ref="C27:C28"/>
    <mergeCell ref="C31:C32"/>
    <mergeCell ref="B31:B32"/>
    <mergeCell ref="A29:A30"/>
    <mergeCell ref="J33:J34"/>
    <mergeCell ref="I31:I32"/>
    <mergeCell ref="I9:I10"/>
    <mergeCell ref="J9:J10"/>
    <mergeCell ref="G5:G6"/>
    <mergeCell ref="G7:G8"/>
    <mergeCell ref="I5:I6"/>
    <mergeCell ref="J5:J6"/>
    <mergeCell ref="I7:I8"/>
    <mergeCell ref="J7:J8"/>
    <mergeCell ref="H5:H14"/>
    <mergeCell ref="I11:I13"/>
    <mergeCell ref="J11:J13"/>
    <mergeCell ref="G11:G13"/>
    <mergeCell ref="G9:G10"/>
  </mergeCells>
  <hyperlinks>
    <hyperlink ref="E5" r:id="rId1" xr:uid="{0B67BFC9-D34E-4CAE-B438-1000961B96CF}"/>
    <hyperlink ref="E25" r:id="rId2" xr:uid="{9C06C798-D0E0-42DF-8BE0-63D6CC4AE7D4}"/>
    <hyperlink ref="E27" r:id="rId3" xr:uid="{1F5214DB-E0BE-4F58-B8B0-95E85712CABA}"/>
    <hyperlink ref="E29" r:id="rId4" xr:uid="{4282A22D-13BA-4FEC-9929-B59FAEA95F4A}"/>
    <hyperlink ref="E31" r:id="rId5" xr:uid="{0D1EA841-188A-4D14-AE17-2DC1D9119E53}"/>
    <hyperlink ref="E33" r:id="rId6" xr:uid="{6D0543DC-02D1-4DDB-87A7-434E86330375}"/>
    <hyperlink ref="E35" r:id="rId7" xr:uid="{CDB64049-FAAC-4DD9-9350-CDE7CE941F05}"/>
    <hyperlink ref="E37" r:id="rId8" xr:uid="{5417E2EA-56A7-4465-9E79-423293C9F90D}"/>
    <hyperlink ref="E39" r:id="rId9" xr:uid="{D991617C-1FB4-4FAA-8448-DA84683357B9}"/>
  </hyperlinks>
  <pageMargins left="0.7" right="0.7" top="0.75" bottom="0.75" header="0.3" footer="0.3"/>
  <pageSetup paperSize="9"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F60B6-C2C2-45E5-A69A-244764F50CF5}">
  <dimension ref="A1:J23"/>
  <sheetViews>
    <sheetView zoomScale="80" zoomScaleNormal="80" workbookViewId="0">
      <selection activeCell="F14" sqref="F14:F17"/>
    </sheetView>
  </sheetViews>
  <sheetFormatPr defaultRowHeight="14.5" x14ac:dyDescent="0.35"/>
  <cols>
    <col min="1" max="1" width="22.54296875" bestFit="1" customWidth="1"/>
    <col min="2" max="2" width="58.54296875" bestFit="1" customWidth="1"/>
    <col min="3" max="3" width="38.7265625" customWidth="1"/>
    <col min="4" max="4" width="30.54296875" customWidth="1"/>
    <col min="5" max="5" width="59" customWidth="1"/>
    <col min="6" max="6" width="39.54296875" customWidth="1"/>
    <col min="7" max="7" width="13.1796875" bestFit="1" customWidth="1"/>
    <col min="8" max="8" width="35.54296875" customWidth="1"/>
    <col min="9" max="9" width="16.1796875" customWidth="1"/>
    <col min="10" max="10" width="17.453125" customWidth="1"/>
  </cols>
  <sheetData>
    <row r="1" spans="1:10" ht="15" thickBot="1" x14ac:dyDescent="0.4">
      <c r="A1" s="570" t="s">
        <v>58</v>
      </c>
      <c r="B1" s="571"/>
      <c r="C1" s="571"/>
      <c r="D1" s="571"/>
      <c r="E1" s="571"/>
      <c r="F1" s="571"/>
      <c r="G1" s="571"/>
      <c r="H1" s="571"/>
      <c r="I1" s="571"/>
      <c r="J1" s="572"/>
    </row>
    <row r="2" spans="1:10" ht="15" thickBot="1" x14ac:dyDescent="0.4">
      <c r="A2" s="567" t="s">
        <v>59</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67" t="s">
        <v>335</v>
      </c>
      <c r="B4" s="568"/>
      <c r="C4" s="568"/>
      <c r="D4" s="568"/>
      <c r="E4" s="568"/>
      <c r="F4" s="568"/>
      <c r="G4" s="568"/>
      <c r="H4" s="568"/>
      <c r="I4" s="568"/>
      <c r="J4" s="569"/>
    </row>
    <row r="5" spans="1:10" ht="43.5" x14ac:dyDescent="0.35">
      <c r="A5" s="180" t="s">
        <v>60</v>
      </c>
      <c r="B5" s="181" t="s">
        <v>61</v>
      </c>
      <c r="C5" s="597" t="s">
        <v>62</v>
      </c>
      <c r="D5" s="181" t="s">
        <v>11</v>
      </c>
      <c r="E5" s="649" t="s">
        <v>1196</v>
      </c>
      <c r="F5" s="181" t="s">
        <v>63</v>
      </c>
      <c r="G5" s="181"/>
      <c r="H5" s="566" t="s">
        <v>64</v>
      </c>
      <c r="I5" s="182" t="s">
        <v>13</v>
      </c>
      <c r="J5" s="76"/>
    </row>
    <row r="6" spans="1:10" ht="29.15" customHeight="1" x14ac:dyDescent="0.35">
      <c r="A6" s="57" t="s">
        <v>65</v>
      </c>
      <c r="B6" s="4" t="s">
        <v>66</v>
      </c>
      <c r="C6" s="597"/>
      <c r="D6" s="4" t="s">
        <v>14</v>
      </c>
      <c r="E6" s="597"/>
      <c r="F6" s="4" t="s">
        <v>67</v>
      </c>
      <c r="G6" s="4"/>
      <c r="H6" s="597"/>
      <c r="I6" s="4" t="s">
        <v>13</v>
      </c>
      <c r="J6" s="58"/>
    </row>
    <row r="7" spans="1:10" ht="43.5" x14ac:dyDescent="0.35">
      <c r="A7" s="59" t="s">
        <v>68</v>
      </c>
      <c r="B7" s="5" t="s">
        <v>69</v>
      </c>
      <c r="C7" s="597"/>
      <c r="D7" s="5" t="s">
        <v>15</v>
      </c>
      <c r="E7" s="597"/>
      <c r="F7" s="467" t="s">
        <v>1196</v>
      </c>
      <c r="G7" s="5"/>
      <c r="H7" s="597"/>
      <c r="I7" s="4" t="s">
        <v>13</v>
      </c>
      <c r="J7" s="60"/>
    </row>
    <row r="8" spans="1:10" ht="47.5" customHeight="1" x14ac:dyDescent="0.35">
      <c r="A8" s="646" t="s">
        <v>70</v>
      </c>
      <c r="B8" s="526" t="s">
        <v>672</v>
      </c>
      <c r="C8" s="597"/>
      <c r="D8" s="526" t="s">
        <v>673</v>
      </c>
      <c r="E8" s="597"/>
      <c r="F8" s="553" t="s">
        <v>71</v>
      </c>
      <c r="G8" s="526"/>
      <c r="H8" s="597"/>
      <c r="I8" s="597" t="s">
        <v>13</v>
      </c>
      <c r="J8" s="650"/>
    </row>
    <row r="9" spans="1:10" x14ac:dyDescent="0.35">
      <c r="A9" s="647"/>
      <c r="B9" s="597"/>
      <c r="C9" s="597"/>
      <c r="D9" s="597"/>
      <c r="E9" s="597"/>
      <c r="F9" s="553"/>
      <c r="G9" s="527"/>
      <c r="H9" s="597"/>
      <c r="I9" s="527"/>
      <c r="J9" s="651"/>
    </row>
    <row r="10" spans="1:10" ht="43.5" x14ac:dyDescent="0.35">
      <c r="A10" s="648"/>
      <c r="B10" s="527"/>
      <c r="C10" s="597"/>
      <c r="D10" s="527"/>
      <c r="E10" s="597"/>
      <c r="F10" s="4" t="s">
        <v>72</v>
      </c>
      <c r="G10" s="4"/>
      <c r="H10" s="597"/>
      <c r="I10" s="4" t="s">
        <v>13</v>
      </c>
      <c r="J10" s="61"/>
    </row>
    <row r="11" spans="1:10" ht="29" x14ac:dyDescent="0.35">
      <c r="A11" s="652" t="s">
        <v>73</v>
      </c>
      <c r="B11" s="526" t="s">
        <v>674</v>
      </c>
      <c r="C11" s="597"/>
      <c r="D11" s="526" t="s">
        <v>675</v>
      </c>
      <c r="E11" s="36" t="s">
        <v>1199</v>
      </c>
      <c r="F11" s="4" t="s">
        <v>74</v>
      </c>
      <c r="G11" s="2"/>
      <c r="H11" s="4" t="s">
        <v>75</v>
      </c>
      <c r="I11" s="4" t="s">
        <v>13</v>
      </c>
      <c r="J11" s="61"/>
    </row>
    <row r="12" spans="1:10" ht="29" x14ac:dyDescent="0.35">
      <c r="A12" s="653"/>
      <c r="B12" s="632"/>
      <c r="C12" s="632"/>
      <c r="D12" s="632"/>
      <c r="E12" s="62" t="s">
        <v>1200</v>
      </c>
      <c r="F12" s="63" t="s">
        <v>76</v>
      </c>
      <c r="G12" s="64"/>
      <c r="H12" s="63" t="s">
        <v>77</v>
      </c>
      <c r="I12" s="63" t="s">
        <v>13</v>
      </c>
      <c r="J12" s="65"/>
    </row>
    <row r="13" spans="1:10" ht="15" thickBot="1" x14ac:dyDescent="0.4">
      <c r="A13" s="633" t="s">
        <v>17</v>
      </c>
      <c r="B13" s="634"/>
      <c r="C13" s="634"/>
      <c r="D13" s="634"/>
      <c r="E13" s="634"/>
      <c r="F13" s="634"/>
      <c r="G13" s="634"/>
      <c r="H13" s="634"/>
      <c r="I13" s="634"/>
      <c r="J13" s="635"/>
    </row>
    <row r="14" spans="1:10" ht="45.75" customHeight="1" x14ac:dyDescent="0.35">
      <c r="A14" s="636" t="s">
        <v>78</v>
      </c>
      <c r="B14" s="638" t="s">
        <v>79</v>
      </c>
      <c r="C14" s="638" t="s">
        <v>968</v>
      </c>
      <c r="D14" s="638" t="s">
        <v>190</v>
      </c>
      <c r="E14" s="472" t="s">
        <v>1187</v>
      </c>
      <c r="F14" s="552" t="s">
        <v>677</v>
      </c>
      <c r="G14" s="639"/>
      <c r="H14" s="614" t="s">
        <v>62</v>
      </c>
      <c r="I14" s="638" t="s">
        <v>13</v>
      </c>
      <c r="J14" s="642"/>
    </row>
    <row r="15" spans="1:10" x14ac:dyDescent="0.35">
      <c r="A15" s="637"/>
      <c r="B15" s="611"/>
      <c r="C15" s="611"/>
      <c r="D15" s="611"/>
      <c r="E15" s="470" t="s">
        <v>1199</v>
      </c>
      <c r="F15" s="553"/>
      <c r="G15" s="640"/>
      <c r="H15" s="615"/>
      <c r="I15" s="611"/>
      <c r="J15" s="643"/>
    </row>
    <row r="16" spans="1:10" ht="44.25" customHeight="1" x14ac:dyDescent="0.35">
      <c r="A16" s="637" t="s">
        <v>80</v>
      </c>
      <c r="B16" s="641" t="s">
        <v>678</v>
      </c>
      <c r="C16" s="644" t="s">
        <v>969</v>
      </c>
      <c r="D16" s="611"/>
      <c r="E16" s="471" t="s">
        <v>1196</v>
      </c>
      <c r="F16" s="553"/>
      <c r="G16" s="640"/>
      <c r="H16" s="615"/>
      <c r="I16" s="611" t="s">
        <v>13</v>
      </c>
      <c r="J16" s="643"/>
    </row>
    <row r="17" spans="1:10" ht="19.5" customHeight="1" x14ac:dyDescent="0.35">
      <c r="A17" s="637"/>
      <c r="B17" s="641"/>
      <c r="C17" s="645"/>
      <c r="D17" s="611"/>
      <c r="E17" s="470" t="s">
        <v>1200</v>
      </c>
      <c r="F17" s="553"/>
      <c r="G17" s="640"/>
      <c r="H17" s="616"/>
      <c r="I17" s="611"/>
      <c r="J17" s="643"/>
    </row>
    <row r="18" spans="1:10" ht="30.75" customHeight="1" x14ac:dyDescent="0.35">
      <c r="A18" s="617" t="s">
        <v>81</v>
      </c>
      <c r="B18" s="618" t="s">
        <v>82</v>
      </c>
      <c r="C18" s="612" t="s">
        <v>62</v>
      </c>
      <c r="D18" s="618" t="s">
        <v>676</v>
      </c>
      <c r="E18" s="629" t="s">
        <v>1199</v>
      </c>
      <c r="F18" s="609" t="s">
        <v>74</v>
      </c>
      <c r="G18" s="612"/>
      <c r="H18" s="612" t="s">
        <v>83</v>
      </c>
      <c r="I18" s="620" t="s">
        <v>84</v>
      </c>
      <c r="J18" s="622"/>
    </row>
    <row r="19" spans="1:10" ht="3.75" customHeight="1" x14ac:dyDescent="0.35">
      <c r="A19" s="617"/>
      <c r="B19" s="618"/>
      <c r="C19" s="628"/>
      <c r="D19" s="618"/>
      <c r="E19" s="630"/>
      <c r="F19" s="610"/>
      <c r="G19" s="613"/>
      <c r="H19" s="613"/>
      <c r="I19" s="620"/>
      <c r="J19" s="622"/>
    </row>
    <row r="20" spans="1:10" ht="30.75" customHeight="1" x14ac:dyDescent="0.35">
      <c r="A20" s="617" t="s">
        <v>85</v>
      </c>
      <c r="B20" s="625" t="s">
        <v>679</v>
      </c>
      <c r="C20" s="628"/>
      <c r="D20" s="618"/>
      <c r="E20" s="629" t="s">
        <v>1200</v>
      </c>
      <c r="F20" s="625" t="s">
        <v>76</v>
      </c>
      <c r="G20" s="612"/>
      <c r="H20" s="612" t="s">
        <v>77</v>
      </c>
      <c r="I20" s="620"/>
      <c r="J20" s="622"/>
    </row>
    <row r="21" spans="1:10" ht="18.75" customHeight="1" thickBot="1" x14ac:dyDescent="0.4">
      <c r="A21" s="623"/>
      <c r="B21" s="626"/>
      <c r="C21" s="627"/>
      <c r="D21" s="619"/>
      <c r="E21" s="631"/>
      <c r="F21" s="626"/>
      <c r="G21" s="627"/>
      <c r="H21" s="627"/>
      <c r="I21" s="621"/>
      <c r="J21" s="624"/>
    </row>
    <row r="22" spans="1:10" ht="15" thickBot="1" x14ac:dyDescent="0.4">
      <c r="A22" s="570" t="s">
        <v>23</v>
      </c>
      <c r="B22" s="571"/>
      <c r="C22" s="571"/>
      <c r="D22" s="571"/>
      <c r="E22" s="571"/>
      <c r="F22" s="571"/>
      <c r="G22" s="571"/>
      <c r="H22" s="571"/>
      <c r="I22" s="571"/>
      <c r="J22" s="572"/>
    </row>
    <row r="23" spans="1:10" ht="15" thickBot="1" x14ac:dyDescent="0.4">
      <c r="A23" s="37"/>
      <c r="B23" s="38" t="s">
        <v>24</v>
      </c>
      <c r="C23" s="38"/>
      <c r="D23" s="38"/>
      <c r="E23" s="38"/>
      <c r="F23" s="38"/>
      <c r="G23" s="38"/>
      <c r="H23" s="38"/>
      <c r="I23" s="38"/>
      <c r="J23" s="39"/>
    </row>
  </sheetData>
  <mergeCells count="50">
    <mergeCell ref="A1:J1"/>
    <mergeCell ref="A2:J2"/>
    <mergeCell ref="C5:C12"/>
    <mergeCell ref="A8:A10"/>
    <mergeCell ref="B8:B10"/>
    <mergeCell ref="D8:D10"/>
    <mergeCell ref="F8:F9"/>
    <mergeCell ref="E5:E10"/>
    <mergeCell ref="J8:J9"/>
    <mergeCell ref="G8:G9"/>
    <mergeCell ref="I8:I9"/>
    <mergeCell ref="A11:A12"/>
    <mergeCell ref="A4:J4"/>
    <mergeCell ref="G16:G17"/>
    <mergeCell ref="D11:D12"/>
    <mergeCell ref="J16:J17"/>
    <mergeCell ref="I14:I15"/>
    <mergeCell ref="F14:F17"/>
    <mergeCell ref="E20:E21"/>
    <mergeCell ref="B11:B12"/>
    <mergeCell ref="F20:F21"/>
    <mergeCell ref="H5:H10"/>
    <mergeCell ref="H20:H21"/>
    <mergeCell ref="G18:G19"/>
    <mergeCell ref="A13:J13"/>
    <mergeCell ref="A14:A15"/>
    <mergeCell ref="B14:B15"/>
    <mergeCell ref="C14:C15"/>
    <mergeCell ref="D14:D17"/>
    <mergeCell ref="G14:G15"/>
    <mergeCell ref="A16:A17"/>
    <mergeCell ref="B16:B17"/>
    <mergeCell ref="J14:J15"/>
    <mergeCell ref="C16:C17"/>
    <mergeCell ref="F18:F19"/>
    <mergeCell ref="I16:I17"/>
    <mergeCell ref="H18:H19"/>
    <mergeCell ref="H14:H17"/>
    <mergeCell ref="A22:J22"/>
    <mergeCell ref="A18:A19"/>
    <mergeCell ref="B18:B19"/>
    <mergeCell ref="D18:D21"/>
    <mergeCell ref="I18:I21"/>
    <mergeCell ref="J18:J19"/>
    <mergeCell ref="A20:A21"/>
    <mergeCell ref="J20:J21"/>
    <mergeCell ref="B20:B21"/>
    <mergeCell ref="G20:G21"/>
    <mergeCell ref="C18:C21"/>
    <mergeCell ref="E18:E19"/>
  </mergeCells>
  <hyperlinks>
    <hyperlink ref="E5" r:id="rId1" xr:uid="{CA089F03-0575-4CDC-8FD3-AA936BAD3810}"/>
    <hyperlink ref="F7" r:id="rId2" xr:uid="{87679095-0845-44E7-9C72-B8E06472D441}"/>
    <hyperlink ref="E14" r:id="rId3" xr:uid="{CC2AFE00-121C-42C0-B501-94DE8CA6F780}"/>
    <hyperlink ref="E16" r:id="rId4" xr:uid="{8D884689-5E7A-4A7A-802B-849645DC517D}"/>
  </hyperlink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139CE-866D-4035-BB6A-16EE270961E4}">
  <dimension ref="A1:J23"/>
  <sheetViews>
    <sheetView zoomScale="80" zoomScaleNormal="80" workbookViewId="0">
      <selection activeCell="C5" sqref="C5:C12"/>
    </sheetView>
  </sheetViews>
  <sheetFormatPr defaultRowHeight="14.5" x14ac:dyDescent="0.35"/>
  <cols>
    <col min="1" max="1" width="22.54296875" bestFit="1" customWidth="1"/>
    <col min="2" max="2" width="58.54296875" bestFit="1" customWidth="1"/>
    <col min="3" max="3" width="38.7265625" customWidth="1"/>
    <col min="4" max="4" width="39.26953125" customWidth="1"/>
    <col min="5" max="5" width="59" customWidth="1"/>
    <col min="6" max="6" width="42.6328125" customWidth="1"/>
    <col min="7" max="7" width="13.1796875" bestFit="1" customWidth="1"/>
    <col min="8" max="8" width="35.54296875" customWidth="1"/>
    <col min="9" max="9" width="16.1796875" customWidth="1"/>
    <col min="10" max="10" width="17.453125" customWidth="1"/>
  </cols>
  <sheetData>
    <row r="1" spans="1:10" x14ac:dyDescent="0.35">
      <c r="A1" s="570" t="s">
        <v>86</v>
      </c>
      <c r="B1" s="571"/>
      <c r="C1" s="571"/>
      <c r="D1" s="571"/>
      <c r="E1" s="571"/>
      <c r="F1" s="571"/>
      <c r="G1" s="571"/>
      <c r="H1" s="571"/>
      <c r="I1" s="571"/>
      <c r="J1" s="572"/>
    </row>
    <row r="2" spans="1:10" x14ac:dyDescent="0.35">
      <c r="A2" s="567" t="s">
        <v>87</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67" t="s">
        <v>335</v>
      </c>
      <c r="B4" s="568"/>
      <c r="C4" s="568"/>
      <c r="D4" s="568"/>
      <c r="E4" s="568"/>
      <c r="F4" s="568"/>
      <c r="G4" s="568"/>
      <c r="H4" s="568"/>
      <c r="I4" s="568"/>
      <c r="J4" s="569"/>
    </row>
    <row r="5" spans="1:10" ht="43.5" customHeight="1" x14ac:dyDescent="0.35">
      <c r="A5" s="447" t="s">
        <v>88</v>
      </c>
      <c r="B5" s="442" t="s">
        <v>89</v>
      </c>
      <c r="C5" s="566" t="s">
        <v>113</v>
      </c>
      <c r="D5" s="442" t="s">
        <v>11</v>
      </c>
      <c r="E5" s="649" t="s">
        <v>1197</v>
      </c>
      <c r="F5" s="442" t="s">
        <v>90</v>
      </c>
      <c r="G5" s="442"/>
      <c r="H5" s="566" t="s">
        <v>644</v>
      </c>
      <c r="I5" s="454" t="s">
        <v>13</v>
      </c>
      <c r="J5" s="444"/>
    </row>
    <row r="6" spans="1:10" ht="33.75" customHeight="1" x14ac:dyDescent="0.35">
      <c r="A6" s="448" t="s">
        <v>91</v>
      </c>
      <c r="B6" s="443" t="s">
        <v>92</v>
      </c>
      <c r="C6" s="597"/>
      <c r="D6" s="443" t="s">
        <v>14</v>
      </c>
      <c r="E6" s="597"/>
      <c r="F6" s="443" t="s">
        <v>93</v>
      </c>
      <c r="G6" s="443"/>
      <c r="H6" s="597"/>
      <c r="I6" s="443" t="s">
        <v>13</v>
      </c>
      <c r="J6" s="445"/>
    </row>
    <row r="7" spans="1:10" ht="43.5" x14ac:dyDescent="0.35">
      <c r="A7" s="451" t="s">
        <v>94</v>
      </c>
      <c r="B7" s="446" t="s">
        <v>95</v>
      </c>
      <c r="C7" s="597"/>
      <c r="D7" s="446" t="s">
        <v>15</v>
      </c>
      <c r="E7" s="597"/>
      <c r="F7" s="467" t="s">
        <v>1197</v>
      </c>
      <c r="G7" s="446"/>
      <c r="H7" s="597"/>
      <c r="I7" s="443" t="s">
        <v>13</v>
      </c>
      <c r="J7" s="441"/>
    </row>
    <row r="8" spans="1:10" ht="47.5" customHeight="1" x14ac:dyDescent="0.35">
      <c r="A8" s="549" t="s">
        <v>96</v>
      </c>
      <c r="B8" s="553" t="s">
        <v>364</v>
      </c>
      <c r="C8" s="597"/>
      <c r="D8" s="553" t="s">
        <v>97</v>
      </c>
      <c r="E8" s="597"/>
      <c r="F8" s="553" t="s">
        <v>98</v>
      </c>
      <c r="G8" s="553"/>
      <c r="H8" s="597"/>
      <c r="I8" s="597" t="s">
        <v>13</v>
      </c>
      <c r="J8" s="565"/>
    </row>
    <row r="9" spans="1:10" x14ac:dyDescent="0.35">
      <c r="A9" s="549"/>
      <c r="B9" s="553"/>
      <c r="C9" s="597"/>
      <c r="D9" s="553"/>
      <c r="E9" s="597"/>
      <c r="F9" s="553"/>
      <c r="G9" s="553"/>
      <c r="H9" s="597"/>
      <c r="I9" s="527"/>
      <c r="J9" s="599"/>
    </row>
    <row r="10" spans="1:10" ht="43.5" x14ac:dyDescent="0.35">
      <c r="A10" s="549"/>
      <c r="B10" s="553"/>
      <c r="C10" s="597"/>
      <c r="D10" s="553"/>
      <c r="E10" s="527"/>
      <c r="F10" s="443" t="s">
        <v>99</v>
      </c>
      <c r="G10" s="443"/>
      <c r="H10" s="527"/>
      <c r="I10" s="443" t="s">
        <v>13</v>
      </c>
      <c r="J10" s="450"/>
    </row>
    <row r="11" spans="1:10" ht="27.5" customHeight="1" x14ac:dyDescent="0.35">
      <c r="A11" s="549" t="s">
        <v>100</v>
      </c>
      <c r="B11" s="526" t="s">
        <v>365</v>
      </c>
      <c r="C11" s="597"/>
      <c r="D11" s="526" t="s">
        <v>101</v>
      </c>
      <c r="E11" s="453" t="s">
        <v>102</v>
      </c>
      <c r="F11" s="443" t="s">
        <v>74</v>
      </c>
      <c r="G11" s="449"/>
      <c r="H11" s="443"/>
      <c r="I11" s="443" t="s">
        <v>13</v>
      </c>
      <c r="J11" s="450"/>
    </row>
    <row r="12" spans="1:10" ht="29.5" thickBot="1" x14ac:dyDescent="0.4">
      <c r="A12" s="672"/>
      <c r="B12" s="671"/>
      <c r="C12" s="671"/>
      <c r="D12" s="671"/>
      <c r="E12" s="48" t="s">
        <v>103</v>
      </c>
      <c r="F12" s="88" t="s">
        <v>104</v>
      </c>
      <c r="G12" s="46"/>
      <c r="H12" s="452"/>
      <c r="I12" s="452" t="s">
        <v>13</v>
      </c>
      <c r="J12" s="47"/>
    </row>
    <row r="13" spans="1:10" ht="15" thickBot="1" x14ac:dyDescent="0.4">
      <c r="A13" s="633" t="s">
        <v>17</v>
      </c>
      <c r="B13" s="634"/>
      <c r="C13" s="634"/>
      <c r="D13" s="634"/>
      <c r="E13" s="634"/>
      <c r="F13" s="634"/>
      <c r="G13" s="634"/>
      <c r="H13" s="634"/>
      <c r="I13" s="634"/>
      <c r="J13" s="635"/>
    </row>
    <row r="14" spans="1:10" ht="45.75" customHeight="1" x14ac:dyDescent="0.35">
      <c r="A14" s="666" t="s">
        <v>105</v>
      </c>
      <c r="B14" s="667" t="s">
        <v>106</v>
      </c>
      <c r="C14" s="667" t="s">
        <v>977</v>
      </c>
      <c r="D14" s="667" t="s">
        <v>190</v>
      </c>
      <c r="E14" s="468" t="s">
        <v>1197</v>
      </c>
      <c r="F14" s="668" t="s">
        <v>191</v>
      </c>
      <c r="G14" s="669"/>
      <c r="H14" s="668" t="s">
        <v>113</v>
      </c>
      <c r="I14" s="667" t="s">
        <v>13</v>
      </c>
      <c r="J14" s="670"/>
    </row>
    <row r="15" spans="1:10" x14ac:dyDescent="0.35">
      <c r="A15" s="663"/>
      <c r="B15" s="611"/>
      <c r="C15" s="611"/>
      <c r="D15" s="611"/>
      <c r="E15" s="66" t="s">
        <v>107</v>
      </c>
      <c r="F15" s="615"/>
      <c r="G15" s="664"/>
      <c r="H15" s="615"/>
      <c r="I15" s="611"/>
      <c r="J15" s="665"/>
    </row>
    <row r="16" spans="1:10" ht="44.25" customHeight="1" x14ac:dyDescent="0.35">
      <c r="A16" s="663" t="s">
        <v>108</v>
      </c>
      <c r="B16" s="644" t="s">
        <v>109</v>
      </c>
      <c r="C16" s="641" t="s">
        <v>978</v>
      </c>
      <c r="D16" s="611"/>
      <c r="E16" s="469" t="s">
        <v>1197</v>
      </c>
      <c r="F16" s="615"/>
      <c r="G16" s="664"/>
      <c r="H16" s="615"/>
      <c r="I16" s="611" t="s">
        <v>13</v>
      </c>
      <c r="J16" s="665"/>
    </row>
    <row r="17" spans="1:10" x14ac:dyDescent="0.35">
      <c r="A17" s="663"/>
      <c r="B17" s="645"/>
      <c r="C17" s="641"/>
      <c r="D17" s="611"/>
      <c r="E17" s="66" t="s">
        <v>110</v>
      </c>
      <c r="F17" s="616"/>
      <c r="G17" s="664"/>
      <c r="H17" s="615"/>
      <c r="I17" s="611"/>
      <c r="J17" s="665"/>
    </row>
    <row r="18" spans="1:10" ht="30.75" customHeight="1" x14ac:dyDescent="0.35">
      <c r="A18" s="660" t="s">
        <v>111</v>
      </c>
      <c r="B18" s="618" t="s">
        <v>112</v>
      </c>
      <c r="C18" s="612" t="s">
        <v>113</v>
      </c>
      <c r="D18" s="618" t="s">
        <v>114</v>
      </c>
      <c r="E18" s="629" t="s">
        <v>115</v>
      </c>
      <c r="F18" s="625" t="s">
        <v>74</v>
      </c>
      <c r="G18" s="656"/>
      <c r="H18" s="68" t="s">
        <v>83</v>
      </c>
      <c r="I18" s="658" t="s">
        <v>1229</v>
      </c>
      <c r="J18" s="654"/>
    </row>
    <row r="19" spans="1:10" ht="3.75" hidden="1" customHeight="1" x14ac:dyDescent="0.35">
      <c r="A19" s="660"/>
      <c r="B19" s="618"/>
      <c r="C19" s="628"/>
      <c r="D19" s="618"/>
      <c r="E19" s="630"/>
      <c r="F19" s="610"/>
      <c r="G19" s="657"/>
      <c r="H19" s="67"/>
      <c r="I19" s="658"/>
      <c r="J19" s="654"/>
    </row>
    <row r="20" spans="1:10" ht="30.75" customHeight="1" x14ac:dyDescent="0.35">
      <c r="A20" s="660" t="s">
        <v>116</v>
      </c>
      <c r="B20" s="625" t="s">
        <v>117</v>
      </c>
      <c r="C20" s="628"/>
      <c r="D20" s="618"/>
      <c r="E20" s="629" t="s">
        <v>118</v>
      </c>
      <c r="F20" s="625" t="s">
        <v>104</v>
      </c>
      <c r="G20" s="656"/>
      <c r="H20" s="625" t="s">
        <v>77</v>
      </c>
      <c r="I20" s="658"/>
      <c r="J20" s="654"/>
    </row>
    <row r="21" spans="1:10" ht="1.5" customHeight="1" thickBot="1" x14ac:dyDescent="0.4">
      <c r="A21" s="661"/>
      <c r="B21" s="609"/>
      <c r="C21" s="628"/>
      <c r="D21" s="612"/>
      <c r="E21" s="662"/>
      <c r="F21" s="609"/>
      <c r="G21" s="628"/>
      <c r="H21" s="609"/>
      <c r="I21" s="659"/>
      <c r="J21" s="655"/>
    </row>
    <row r="22" spans="1:10" ht="15" thickBot="1" x14ac:dyDescent="0.4">
      <c r="A22" s="570" t="s">
        <v>23</v>
      </c>
      <c r="B22" s="571"/>
      <c r="C22" s="571"/>
      <c r="D22" s="571"/>
      <c r="E22" s="571"/>
      <c r="F22" s="571"/>
      <c r="G22" s="571"/>
      <c r="H22" s="571"/>
      <c r="I22" s="571"/>
      <c r="J22" s="572"/>
    </row>
    <row r="23" spans="1:10" ht="15" thickBot="1" x14ac:dyDescent="0.4">
      <c r="A23" s="37"/>
      <c r="B23" s="38" t="s">
        <v>24</v>
      </c>
      <c r="C23" s="38"/>
      <c r="D23" s="38"/>
      <c r="E23" s="38"/>
      <c r="F23" s="38"/>
      <c r="G23" s="38"/>
      <c r="H23" s="38"/>
      <c r="I23" s="38"/>
      <c r="J23" s="39"/>
    </row>
  </sheetData>
  <mergeCells count="49">
    <mergeCell ref="A1:J1"/>
    <mergeCell ref="A2:J2"/>
    <mergeCell ref="C5:C12"/>
    <mergeCell ref="E5:E10"/>
    <mergeCell ref="A8:A10"/>
    <mergeCell ref="B8:B10"/>
    <mergeCell ref="D8:D10"/>
    <mergeCell ref="F8:F9"/>
    <mergeCell ref="G8:G9"/>
    <mergeCell ref="I8:I9"/>
    <mergeCell ref="J8:J9"/>
    <mergeCell ref="A11:A12"/>
    <mergeCell ref="B11:B12"/>
    <mergeCell ref="D11:D12"/>
    <mergeCell ref="A4:J4"/>
    <mergeCell ref="G16:G17"/>
    <mergeCell ref="I16:I17"/>
    <mergeCell ref="J16:J17"/>
    <mergeCell ref="A13:J13"/>
    <mergeCell ref="A14:A15"/>
    <mergeCell ref="B14:B15"/>
    <mergeCell ref="C14:C15"/>
    <mergeCell ref="D14:D17"/>
    <mergeCell ref="F14:F17"/>
    <mergeCell ref="G14:G15"/>
    <mergeCell ref="H14:H17"/>
    <mergeCell ref="I14:I15"/>
    <mergeCell ref="J14:J15"/>
    <mergeCell ref="E18:E19"/>
    <mergeCell ref="F18:F19"/>
    <mergeCell ref="A16:A17"/>
    <mergeCell ref="B16:B17"/>
    <mergeCell ref="C16:C17"/>
    <mergeCell ref="J20:J21"/>
    <mergeCell ref="A22:J22"/>
    <mergeCell ref="H5:H10"/>
    <mergeCell ref="G18:G19"/>
    <mergeCell ref="I18:I21"/>
    <mergeCell ref="J18:J19"/>
    <mergeCell ref="A20:A21"/>
    <mergeCell ref="B20:B21"/>
    <mergeCell ref="E20:E21"/>
    <mergeCell ref="F20:F21"/>
    <mergeCell ref="G20:G21"/>
    <mergeCell ref="H20:H21"/>
    <mergeCell ref="A18:A19"/>
    <mergeCell ref="B18:B19"/>
    <mergeCell ref="C18:C21"/>
    <mergeCell ref="D18:D21"/>
  </mergeCells>
  <hyperlinks>
    <hyperlink ref="E5" r:id="rId1" xr:uid="{6F40E2AD-2A4A-4518-93D0-1668FB02E5F3}"/>
    <hyperlink ref="F7" r:id="rId2" xr:uid="{B8B73063-CD6D-46AD-8E53-B5F1A10487AE}"/>
    <hyperlink ref="E14" r:id="rId3" xr:uid="{BDF89EE2-F948-4329-B755-073BA58F0B57}"/>
    <hyperlink ref="E16" r:id="rId4" xr:uid="{2EE93442-5F0C-4B40-89D8-CF1331B3B1E3}"/>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AB06-0B1D-44BD-8CB4-5C6C01D67F35}">
  <dimension ref="A1:J13"/>
  <sheetViews>
    <sheetView zoomScale="80" zoomScaleNormal="80" workbookViewId="0">
      <selection activeCell="D8" sqref="D8:D11"/>
    </sheetView>
  </sheetViews>
  <sheetFormatPr defaultRowHeight="14.5" x14ac:dyDescent="0.35"/>
  <cols>
    <col min="1" max="1" width="22.54296875" bestFit="1" customWidth="1"/>
    <col min="2" max="2" width="58.54296875" bestFit="1" customWidth="1"/>
    <col min="3" max="3" width="38.7265625" customWidth="1"/>
    <col min="4" max="4" width="39.26953125" customWidth="1"/>
    <col min="5" max="5" width="59" customWidth="1"/>
    <col min="6" max="6" width="45.453125" customWidth="1"/>
    <col min="7" max="7" width="13.1796875" bestFit="1" customWidth="1"/>
    <col min="8" max="8" width="35.54296875" customWidth="1"/>
    <col min="9" max="9" width="16.1796875" customWidth="1"/>
    <col min="10" max="10" width="17.453125" customWidth="1"/>
  </cols>
  <sheetData>
    <row r="1" spans="1:10" ht="15" thickBot="1" x14ac:dyDescent="0.4">
      <c r="A1" s="570" t="s">
        <v>222</v>
      </c>
      <c r="B1" s="571"/>
      <c r="C1" s="571"/>
      <c r="D1" s="571"/>
      <c r="E1" s="571"/>
      <c r="F1" s="571"/>
      <c r="G1" s="571"/>
      <c r="H1" s="571"/>
      <c r="I1" s="571"/>
      <c r="J1" s="572"/>
    </row>
    <row r="2" spans="1:10" ht="15" thickBot="1" x14ac:dyDescent="0.4">
      <c r="A2" s="567" t="s">
        <v>216</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54" t="s">
        <v>206</v>
      </c>
      <c r="B4" s="81" t="s">
        <v>207</v>
      </c>
      <c r="C4" s="686" t="s">
        <v>213</v>
      </c>
      <c r="D4" s="81" t="s">
        <v>11</v>
      </c>
      <c r="E4" s="687" t="s">
        <v>1198</v>
      </c>
      <c r="F4" s="81" t="s">
        <v>214</v>
      </c>
      <c r="G4" s="81"/>
      <c r="H4" s="686" t="s">
        <v>213</v>
      </c>
      <c r="I4" s="55" t="s">
        <v>13</v>
      </c>
      <c r="J4" s="56"/>
    </row>
    <row r="5" spans="1:10" ht="29.5" customHeight="1" x14ac:dyDescent="0.35">
      <c r="A5" s="79" t="s">
        <v>210</v>
      </c>
      <c r="B5" s="80" t="s">
        <v>208</v>
      </c>
      <c r="C5" s="597"/>
      <c r="D5" s="80" t="s">
        <v>14</v>
      </c>
      <c r="E5" s="597"/>
      <c r="F5" s="80" t="s">
        <v>215</v>
      </c>
      <c r="G5" s="80"/>
      <c r="H5" s="597"/>
      <c r="I5" s="80" t="s">
        <v>13</v>
      </c>
      <c r="J5" s="58"/>
    </row>
    <row r="6" spans="1:10" ht="44" thickBot="1" x14ac:dyDescent="0.4">
      <c r="A6" s="78" t="s">
        <v>211</v>
      </c>
      <c r="B6" s="77" t="s">
        <v>209</v>
      </c>
      <c r="C6" s="597"/>
      <c r="D6" s="77" t="s">
        <v>15</v>
      </c>
      <c r="E6" s="597"/>
      <c r="F6" s="467" t="s">
        <v>1198</v>
      </c>
      <c r="G6" s="77"/>
      <c r="H6" s="597"/>
      <c r="I6" s="77" t="s">
        <v>13</v>
      </c>
      <c r="J6" s="60"/>
    </row>
    <row r="7" spans="1:10" ht="15" thickBot="1" x14ac:dyDescent="0.4">
      <c r="A7" s="567" t="s">
        <v>17</v>
      </c>
      <c r="B7" s="568"/>
      <c r="C7" s="568"/>
      <c r="D7" s="568"/>
      <c r="E7" s="588"/>
      <c r="F7" s="568"/>
      <c r="G7" s="568"/>
      <c r="H7" s="568"/>
      <c r="I7" s="568"/>
      <c r="J7" s="569"/>
    </row>
    <row r="8" spans="1:10" ht="35.5" customHeight="1" x14ac:dyDescent="0.35">
      <c r="A8" s="679" t="s">
        <v>212</v>
      </c>
      <c r="B8" s="614" t="s">
        <v>682</v>
      </c>
      <c r="C8" s="614" t="s">
        <v>680</v>
      </c>
      <c r="D8" s="680" t="s">
        <v>681</v>
      </c>
      <c r="E8" s="605" t="s">
        <v>218</v>
      </c>
      <c r="F8" s="683" t="s">
        <v>220</v>
      </c>
      <c r="G8" s="684"/>
      <c r="H8" s="615" t="s">
        <v>221</v>
      </c>
      <c r="I8" s="616" t="s">
        <v>13</v>
      </c>
      <c r="J8" s="674"/>
    </row>
    <row r="9" spans="1:10" x14ac:dyDescent="0.35">
      <c r="A9" s="663"/>
      <c r="B9" s="615"/>
      <c r="C9" s="615"/>
      <c r="D9" s="681"/>
      <c r="E9" s="605"/>
      <c r="F9" s="683"/>
      <c r="G9" s="685"/>
      <c r="H9" s="615"/>
      <c r="I9" s="611"/>
      <c r="J9" s="665"/>
    </row>
    <row r="10" spans="1:10" ht="32" customHeight="1" x14ac:dyDescent="0.35">
      <c r="A10" s="663" t="s">
        <v>217</v>
      </c>
      <c r="B10" s="615"/>
      <c r="C10" s="615"/>
      <c r="D10" s="681"/>
      <c r="E10" s="605" t="s">
        <v>219</v>
      </c>
      <c r="F10" s="683"/>
      <c r="G10" s="664"/>
      <c r="H10" s="615"/>
      <c r="I10" s="611" t="s">
        <v>13</v>
      </c>
      <c r="J10" s="665"/>
    </row>
    <row r="11" spans="1:10" ht="15" thickBot="1" x14ac:dyDescent="0.4">
      <c r="A11" s="675"/>
      <c r="B11" s="615"/>
      <c r="C11" s="615"/>
      <c r="D11" s="682"/>
      <c r="E11" s="673"/>
      <c r="F11" s="683"/>
      <c r="G11" s="676"/>
      <c r="H11" s="615"/>
      <c r="I11" s="677"/>
      <c r="J11" s="678"/>
    </row>
    <row r="12" spans="1:10" ht="15" thickBot="1" x14ac:dyDescent="0.4">
      <c r="A12" s="570" t="s">
        <v>23</v>
      </c>
      <c r="B12" s="571"/>
      <c r="C12" s="571"/>
      <c r="D12" s="571"/>
      <c r="E12" s="571"/>
      <c r="F12" s="571"/>
      <c r="G12" s="571"/>
      <c r="H12" s="571"/>
      <c r="I12" s="571"/>
      <c r="J12" s="572"/>
    </row>
    <row r="13" spans="1:10" ht="15" thickBot="1" x14ac:dyDescent="0.4">
      <c r="A13" s="37"/>
      <c r="B13" s="38" t="s">
        <v>24</v>
      </c>
      <c r="C13" s="38"/>
      <c r="D13" s="38"/>
      <c r="E13" s="38"/>
      <c r="F13" s="38"/>
      <c r="G13" s="38"/>
      <c r="H13" s="38"/>
      <c r="I13" s="38"/>
      <c r="J13" s="39"/>
    </row>
  </sheetData>
  <mergeCells count="22">
    <mergeCell ref="A7:J7"/>
    <mergeCell ref="A1:J1"/>
    <mergeCell ref="A2:J2"/>
    <mergeCell ref="C4:C6"/>
    <mergeCell ref="E4:E6"/>
    <mergeCell ref="H4:H6"/>
    <mergeCell ref="A12:J12"/>
    <mergeCell ref="B8:B11"/>
    <mergeCell ref="E8:E9"/>
    <mergeCell ref="E10:E11"/>
    <mergeCell ref="C8:C11"/>
    <mergeCell ref="H8:H11"/>
    <mergeCell ref="I8:I9"/>
    <mergeCell ref="J8:J9"/>
    <mergeCell ref="A10:A11"/>
    <mergeCell ref="G10:G11"/>
    <mergeCell ref="I10:I11"/>
    <mergeCell ref="J10:J11"/>
    <mergeCell ref="A8:A9"/>
    <mergeCell ref="D8:D11"/>
    <mergeCell ref="F8:F11"/>
    <mergeCell ref="G8:G9"/>
  </mergeCells>
  <hyperlinks>
    <hyperlink ref="E4" r:id="rId1" xr:uid="{E8D4C596-3091-4617-88E3-1ED9C33B0CE5}"/>
    <hyperlink ref="F6" r:id="rId2" xr:uid="{8B7413CE-0BEF-49E1-B92A-435DCF4F0DAA}"/>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B457-2681-422A-B1E2-B42C38315198}">
  <dimension ref="A1:J22"/>
  <sheetViews>
    <sheetView zoomScale="80" zoomScaleNormal="80" workbookViewId="0">
      <selection activeCell="F8" sqref="F8"/>
    </sheetView>
  </sheetViews>
  <sheetFormatPr defaultRowHeight="14.5" x14ac:dyDescent="0.35"/>
  <cols>
    <col min="1" max="1" width="22.54296875" bestFit="1" customWidth="1"/>
    <col min="2" max="2" width="50.453125" customWidth="1"/>
    <col min="3" max="3" width="38.7265625" customWidth="1"/>
    <col min="4" max="4" width="34.453125" customWidth="1"/>
    <col min="5" max="5" width="62" customWidth="1"/>
    <col min="6" max="6" width="45.453125" customWidth="1"/>
    <col min="7" max="7" width="13.1796875" bestFit="1" customWidth="1"/>
    <col min="8" max="8" width="30.36328125" customWidth="1"/>
    <col min="9" max="9" width="16.1796875" customWidth="1"/>
    <col min="10" max="10" width="17.453125" customWidth="1"/>
  </cols>
  <sheetData>
    <row r="1" spans="1:10" ht="15" thickBot="1" x14ac:dyDescent="0.4">
      <c r="A1" s="570" t="s">
        <v>224</v>
      </c>
      <c r="B1" s="571"/>
      <c r="C1" s="571"/>
      <c r="D1" s="571"/>
      <c r="E1" s="571"/>
      <c r="F1" s="571"/>
      <c r="G1" s="571"/>
      <c r="H1" s="571"/>
      <c r="I1" s="571"/>
      <c r="J1" s="572"/>
    </row>
    <row r="2" spans="1:10" ht="15" thickBot="1" x14ac:dyDescent="0.4">
      <c r="A2" s="567" t="s">
        <v>225</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67" t="s">
        <v>335</v>
      </c>
      <c r="B4" s="568"/>
      <c r="C4" s="568"/>
      <c r="D4" s="568"/>
      <c r="E4" s="568"/>
      <c r="F4" s="568"/>
      <c r="G4" s="568"/>
      <c r="H4" s="568"/>
      <c r="I4" s="568"/>
      <c r="J4" s="569"/>
    </row>
    <row r="5" spans="1:10" ht="44" customHeight="1" x14ac:dyDescent="0.35">
      <c r="A5" s="87" t="s">
        <v>226</v>
      </c>
      <c r="B5" s="193" t="s">
        <v>229</v>
      </c>
      <c r="C5" s="566" t="s">
        <v>77</v>
      </c>
      <c r="D5" s="193" t="s">
        <v>11</v>
      </c>
      <c r="E5" s="649" t="s">
        <v>1186</v>
      </c>
      <c r="F5" s="193" t="s">
        <v>351</v>
      </c>
      <c r="G5" s="193"/>
      <c r="H5" s="566" t="s">
        <v>77</v>
      </c>
      <c r="I5" s="196" t="s">
        <v>13</v>
      </c>
      <c r="J5" s="17"/>
    </row>
    <row r="6" spans="1:10" ht="29.5" customHeight="1" x14ac:dyDescent="0.35">
      <c r="A6" s="194" t="s">
        <v>227</v>
      </c>
      <c r="B6" s="188" t="s">
        <v>230</v>
      </c>
      <c r="C6" s="597"/>
      <c r="D6" s="188" t="s">
        <v>14</v>
      </c>
      <c r="E6" s="597"/>
      <c r="F6" s="188" t="s">
        <v>352</v>
      </c>
      <c r="G6" s="188"/>
      <c r="H6" s="597"/>
      <c r="I6" s="188" t="s">
        <v>13</v>
      </c>
      <c r="J6" s="18"/>
    </row>
    <row r="7" spans="1:10" ht="44.5" customHeight="1" x14ac:dyDescent="0.35">
      <c r="A7" s="191" t="s">
        <v>228</v>
      </c>
      <c r="B7" s="189" t="s">
        <v>231</v>
      </c>
      <c r="C7" s="597"/>
      <c r="D7" s="189" t="s">
        <v>15</v>
      </c>
      <c r="E7" s="597"/>
      <c r="F7" s="467" t="s">
        <v>1186</v>
      </c>
      <c r="G7" s="189"/>
      <c r="H7" s="597"/>
      <c r="I7" s="189" t="s">
        <v>13</v>
      </c>
      <c r="J7" s="34"/>
    </row>
    <row r="8" spans="1:10" ht="56.5" customHeight="1" x14ac:dyDescent="0.35">
      <c r="A8" s="554" t="s">
        <v>337</v>
      </c>
      <c r="B8" s="526" t="s">
        <v>366</v>
      </c>
      <c r="C8" s="597"/>
      <c r="D8" s="526" t="s">
        <v>339</v>
      </c>
      <c r="E8" s="597"/>
      <c r="F8" s="426" t="str">
        <f>CONCATENATE("1. The error page title is: '",Data!G6, "'")</f>
        <v>1. The error page title is: 'Error: Was your planning application about any of the following? - Before you start - Appeal a planning decision - GOV.UK'</v>
      </c>
      <c r="G8" s="188"/>
      <c r="H8" s="597"/>
      <c r="I8" s="188" t="s">
        <v>13</v>
      </c>
      <c r="J8" s="18"/>
    </row>
    <row r="9" spans="1:10" ht="31" customHeight="1" x14ac:dyDescent="0.35">
      <c r="A9" s="598"/>
      <c r="B9" s="527"/>
      <c r="C9" s="597"/>
      <c r="D9" s="527"/>
      <c r="E9" s="527"/>
      <c r="F9" s="426" t="str">
        <f>CONCATENATE("2. The page has error message: '",Data!F6, "'")</f>
        <v>2. The page has error message: 'Select if your appeal is about any of the following'</v>
      </c>
      <c r="G9" s="188"/>
      <c r="H9" s="527"/>
      <c r="I9" s="188" t="s">
        <v>13</v>
      </c>
      <c r="J9" s="18"/>
    </row>
    <row r="10" spans="1:10" ht="17" customHeight="1" x14ac:dyDescent="0.35">
      <c r="A10" s="194" t="s">
        <v>338</v>
      </c>
      <c r="B10" s="526" t="s">
        <v>367</v>
      </c>
      <c r="C10" s="597"/>
      <c r="D10" s="526" t="s">
        <v>340</v>
      </c>
      <c r="E10" s="192" t="s">
        <v>341</v>
      </c>
      <c r="F10" s="526" t="s">
        <v>355</v>
      </c>
      <c r="G10" s="188"/>
      <c r="H10" s="526" t="s">
        <v>353</v>
      </c>
      <c r="I10" s="606" t="s">
        <v>393</v>
      </c>
      <c r="J10" s="18"/>
    </row>
    <row r="11" spans="1:10" ht="15" customHeight="1" x14ac:dyDescent="0.35">
      <c r="A11" s="194" t="s">
        <v>346</v>
      </c>
      <c r="B11" s="597"/>
      <c r="C11" s="597"/>
      <c r="D11" s="597"/>
      <c r="E11" s="192" t="s">
        <v>342</v>
      </c>
      <c r="F11" s="597"/>
      <c r="G11" s="188"/>
      <c r="H11" s="597"/>
      <c r="I11" s="607"/>
      <c r="J11" s="18"/>
    </row>
    <row r="12" spans="1:10" ht="17" customHeight="1" x14ac:dyDescent="0.35">
      <c r="A12" s="194" t="s">
        <v>347</v>
      </c>
      <c r="B12" s="597"/>
      <c r="C12" s="597"/>
      <c r="D12" s="597"/>
      <c r="E12" s="192" t="s">
        <v>359</v>
      </c>
      <c r="F12" s="597"/>
      <c r="G12" s="188"/>
      <c r="H12" s="597"/>
      <c r="I12" s="607"/>
      <c r="J12" s="18"/>
    </row>
    <row r="13" spans="1:10" ht="17.5" customHeight="1" x14ac:dyDescent="0.35">
      <c r="A13" s="194" t="s">
        <v>348</v>
      </c>
      <c r="B13" s="597"/>
      <c r="C13" s="597"/>
      <c r="D13" s="597"/>
      <c r="E13" s="192" t="s">
        <v>343</v>
      </c>
      <c r="F13" s="597"/>
      <c r="G13" s="188"/>
      <c r="H13" s="597"/>
      <c r="I13" s="607"/>
      <c r="J13" s="18"/>
    </row>
    <row r="14" spans="1:10" ht="15.5" customHeight="1" x14ac:dyDescent="0.35">
      <c r="A14" s="194" t="s">
        <v>349</v>
      </c>
      <c r="B14" s="597"/>
      <c r="C14" s="597"/>
      <c r="D14" s="597"/>
      <c r="E14" s="192" t="s">
        <v>344</v>
      </c>
      <c r="F14" s="527"/>
      <c r="G14" s="188"/>
      <c r="H14" s="527"/>
      <c r="I14" s="608"/>
      <c r="J14" s="18"/>
    </row>
    <row r="15" spans="1:10" ht="31" customHeight="1" thickBot="1" x14ac:dyDescent="0.4">
      <c r="A15" s="195" t="s">
        <v>350</v>
      </c>
      <c r="B15" s="671"/>
      <c r="C15" s="671"/>
      <c r="D15" s="671"/>
      <c r="E15" s="48" t="s">
        <v>345</v>
      </c>
      <c r="F15" s="190" t="s">
        <v>356</v>
      </c>
      <c r="G15" s="190"/>
      <c r="H15" s="190" t="s">
        <v>354</v>
      </c>
      <c r="I15" s="190" t="s">
        <v>13</v>
      </c>
      <c r="J15" s="203"/>
    </row>
    <row r="16" spans="1:10" ht="15" thickBot="1" x14ac:dyDescent="0.4">
      <c r="A16" s="592" t="s">
        <v>17</v>
      </c>
      <c r="B16" s="593"/>
      <c r="C16" s="593"/>
      <c r="D16" s="593"/>
      <c r="E16" s="593"/>
      <c r="F16" s="593"/>
      <c r="G16" s="593"/>
      <c r="H16" s="593"/>
      <c r="I16" s="593"/>
      <c r="J16" s="594"/>
    </row>
    <row r="17" spans="1:10" x14ac:dyDescent="0.35">
      <c r="A17" s="679" t="s">
        <v>24</v>
      </c>
      <c r="B17" s="679" t="s">
        <v>24</v>
      </c>
      <c r="C17" s="679" t="s">
        <v>24</v>
      </c>
      <c r="D17" s="679" t="s">
        <v>24</v>
      </c>
      <c r="E17" s="679" t="s">
        <v>24</v>
      </c>
      <c r="F17" s="679" t="s">
        <v>24</v>
      </c>
      <c r="G17" s="679" t="s">
        <v>24</v>
      </c>
      <c r="H17" s="679" t="s">
        <v>24</v>
      </c>
      <c r="I17" s="679" t="s">
        <v>24</v>
      </c>
      <c r="J17" s="679" t="s">
        <v>24</v>
      </c>
    </row>
    <row r="18" spans="1:10" x14ac:dyDescent="0.35">
      <c r="A18" s="663"/>
      <c r="B18" s="663"/>
      <c r="C18" s="663"/>
      <c r="D18" s="663"/>
      <c r="E18" s="663"/>
      <c r="F18" s="663"/>
      <c r="G18" s="663"/>
      <c r="H18" s="663"/>
      <c r="I18" s="663"/>
      <c r="J18" s="663"/>
    </row>
    <row r="19" spans="1:10" x14ac:dyDescent="0.35">
      <c r="A19" s="679" t="s">
        <v>24</v>
      </c>
      <c r="B19" s="679" t="s">
        <v>24</v>
      </c>
      <c r="C19" s="679" t="s">
        <v>24</v>
      </c>
      <c r="D19" s="679" t="s">
        <v>24</v>
      </c>
      <c r="E19" s="679" t="s">
        <v>24</v>
      </c>
      <c r="F19" s="679" t="s">
        <v>24</v>
      </c>
      <c r="G19" s="679" t="s">
        <v>24</v>
      </c>
      <c r="H19" s="679" t="s">
        <v>24</v>
      </c>
      <c r="I19" s="679" t="s">
        <v>24</v>
      </c>
      <c r="J19" s="679" t="s">
        <v>24</v>
      </c>
    </row>
    <row r="20" spans="1:10" ht="15" thickBot="1" x14ac:dyDescent="0.4">
      <c r="A20" s="663"/>
      <c r="B20" s="663"/>
      <c r="C20" s="663"/>
      <c r="D20" s="663"/>
      <c r="E20" s="663"/>
      <c r="F20" s="663"/>
      <c r="G20" s="663"/>
      <c r="H20" s="663"/>
      <c r="I20" s="663"/>
      <c r="J20" s="663"/>
    </row>
    <row r="21" spans="1:10" ht="15" thickBot="1" x14ac:dyDescent="0.4">
      <c r="A21" s="570" t="s">
        <v>23</v>
      </c>
      <c r="B21" s="571"/>
      <c r="C21" s="571"/>
      <c r="D21" s="571"/>
      <c r="E21" s="571"/>
      <c r="F21" s="571"/>
      <c r="G21" s="571"/>
      <c r="H21" s="571"/>
      <c r="I21" s="571"/>
      <c r="J21" s="572"/>
    </row>
    <row r="22" spans="1:10" ht="15" thickBot="1" x14ac:dyDescent="0.4">
      <c r="A22" s="37"/>
      <c r="B22" s="38" t="s">
        <v>24</v>
      </c>
      <c r="C22" s="38"/>
      <c r="D22" s="38"/>
      <c r="E22" s="38"/>
      <c r="F22" s="38"/>
      <c r="G22" s="38"/>
      <c r="H22" s="38"/>
      <c r="I22" s="38"/>
      <c r="J22" s="39"/>
    </row>
  </sheetData>
  <mergeCells count="36">
    <mergeCell ref="H10:H14"/>
    <mergeCell ref="A4:J4"/>
    <mergeCell ref="A16:J16"/>
    <mergeCell ref="A1:J1"/>
    <mergeCell ref="A2:J2"/>
    <mergeCell ref="B10:B15"/>
    <mergeCell ref="C5:C15"/>
    <mergeCell ref="D10:D15"/>
    <mergeCell ref="E5:E9"/>
    <mergeCell ref="D8:D9"/>
    <mergeCell ref="B8:B9"/>
    <mergeCell ref="A8:A9"/>
    <mergeCell ref="F10:F14"/>
    <mergeCell ref="H5:H9"/>
    <mergeCell ref="I10:I14"/>
    <mergeCell ref="A21:J21"/>
    <mergeCell ref="G17:G18"/>
    <mergeCell ref="I17:I18"/>
    <mergeCell ref="J17:J18"/>
    <mergeCell ref="A19:A20"/>
    <mergeCell ref="E19:E20"/>
    <mergeCell ref="G19:G20"/>
    <mergeCell ref="I19:I20"/>
    <mergeCell ref="J19:J20"/>
    <mergeCell ref="A17:A18"/>
    <mergeCell ref="E17:E18"/>
    <mergeCell ref="F17:F18"/>
    <mergeCell ref="F19:F20"/>
    <mergeCell ref="H17:H18"/>
    <mergeCell ref="H19:H20"/>
    <mergeCell ref="B17:B18"/>
    <mergeCell ref="B19:B20"/>
    <mergeCell ref="C17:C18"/>
    <mergeCell ref="C19:C20"/>
    <mergeCell ref="D17:D18"/>
    <mergeCell ref="D19:D20"/>
  </mergeCells>
  <hyperlinks>
    <hyperlink ref="E5" r:id="rId1" xr:uid="{7E916FDE-031E-48A1-ADA7-D04D01152206}"/>
    <hyperlink ref="F7" r:id="rId2" xr:uid="{C946ABAD-D671-4BE6-8778-9ED499E144CD}"/>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D8268-6AFB-4A15-A6C3-169F65F0A5B0}">
  <dimension ref="A1:J23"/>
  <sheetViews>
    <sheetView topLeftCell="A4" zoomScale="80" zoomScaleNormal="80" workbookViewId="0">
      <selection activeCell="E14" sqref="E14"/>
    </sheetView>
  </sheetViews>
  <sheetFormatPr defaultRowHeight="14.5" x14ac:dyDescent="0.35"/>
  <cols>
    <col min="1" max="1" width="22.54296875" bestFit="1" customWidth="1"/>
    <col min="2" max="2" width="58.54296875" bestFit="1" customWidth="1"/>
    <col min="3" max="3" width="38.7265625" customWidth="1"/>
    <col min="4" max="4" width="39.26953125" customWidth="1"/>
    <col min="5" max="5" width="59" customWidth="1"/>
    <col min="6" max="6" width="39.54296875" customWidth="1"/>
    <col min="7" max="7" width="13.1796875" bestFit="1" customWidth="1"/>
    <col min="8" max="8" width="35.54296875" customWidth="1"/>
    <col min="9" max="9" width="30.90625" customWidth="1"/>
    <col min="10" max="10" width="17.453125" customWidth="1"/>
  </cols>
  <sheetData>
    <row r="1" spans="1:10" ht="15" thickBot="1" x14ac:dyDescent="0.4">
      <c r="A1" s="570" t="s">
        <v>167</v>
      </c>
      <c r="B1" s="571"/>
      <c r="C1" s="571"/>
      <c r="D1" s="571"/>
      <c r="E1" s="571"/>
      <c r="F1" s="571"/>
      <c r="G1" s="571"/>
      <c r="H1" s="571"/>
      <c r="I1" s="571"/>
      <c r="J1" s="572"/>
    </row>
    <row r="2" spans="1:10" ht="15" thickBot="1" x14ac:dyDescent="0.4">
      <c r="A2" s="567" t="s">
        <v>188</v>
      </c>
      <c r="B2" s="568"/>
      <c r="C2" s="568"/>
      <c r="D2" s="568"/>
      <c r="E2" s="568"/>
      <c r="F2" s="568"/>
      <c r="G2" s="568"/>
      <c r="H2" s="568"/>
      <c r="I2" s="568"/>
      <c r="J2" s="569"/>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67" t="s">
        <v>335</v>
      </c>
      <c r="B4" s="568"/>
      <c r="C4" s="568"/>
      <c r="D4" s="568"/>
      <c r="E4" s="568"/>
      <c r="F4" s="568"/>
      <c r="G4" s="568"/>
      <c r="H4" s="568"/>
      <c r="I4" s="568"/>
      <c r="J4" s="569"/>
    </row>
    <row r="5" spans="1:10" ht="43.5" customHeight="1" x14ac:dyDescent="0.35">
      <c r="A5" s="202" t="s">
        <v>161</v>
      </c>
      <c r="B5" s="201" t="s">
        <v>168</v>
      </c>
      <c r="C5" s="597" t="s">
        <v>83</v>
      </c>
      <c r="D5" s="201" t="s">
        <v>11</v>
      </c>
      <c r="E5" s="688" t="s">
        <v>1187</v>
      </c>
      <c r="F5" s="201" t="s">
        <v>174</v>
      </c>
      <c r="G5" s="201"/>
      <c r="H5" s="597" t="s">
        <v>685</v>
      </c>
      <c r="I5" s="200" t="s">
        <v>13</v>
      </c>
      <c r="J5" s="204"/>
    </row>
    <row r="6" spans="1:10" ht="33.75" customHeight="1" x14ac:dyDescent="0.35">
      <c r="A6" s="74" t="s">
        <v>162</v>
      </c>
      <c r="B6" s="69" t="s">
        <v>169</v>
      </c>
      <c r="C6" s="597"/>
      <c r="D6" s="69" t="s">
        <v>14</v>
      </c>
      <c r="E6" s="597"/>
      <c r="F6" s="69" t="s">
        <v>175</v>
      </c>
      <c r="G6" s="69"/>
      <c r="H6" s="597"/>
      <c r="I6" s="69" t="s">
        <v>13</v>
      </c>
      <c r="J6" s="83"/>
    </row>
    <row r="7" spans="1:10" ht="43.5" x14ac:dyDescent="0.35">
      <c r="A7" s="72" t="s">
        <v>163</v>
      </c>
      <c r="B7" s="71" t="s">
        <v>166</v>
      </c>
      <c r="C7" s="597"/>
      <c r="D7" s="71" t="s">
        <v>15</v>
      </c>
      <c r="E7" s="597"/>
      <c r="F7" s="467" t="s">
        <v>1187</v>
      </c>
      <c r="G7" s="71"/>
      <c r="H7" s="597"/>
      <c r="I7" s="69" t="s">
        <v>13</v>
      </c>
      <c r="J7" s="84"/>
    </row>
    <row r="8" spans="1:10" ht="47.5" customHeight="1" x14ac:dyDescent="0.35">
      <c r="A8" s="549" t="s">
        <v>164</v>
      </c>
      <c r="B8" s="553" t="s">
        <v>368</v>
      </c>
      <c r="C8" s="597"/>
      <c r="D8" s="553" t="s">
        <v>170</v>
      </c>
      <c r="E8" s="597"/>
      <c r="F8" s="553" t="s">
        <v>176</v>
      </c>
      <c r="G8" s="553"/>
      <c r="H8" s="597"/>
      <c r="I8" s="597" t="s">
        <v>13</v>
      </c>
      <c r="J8" s="689"/>
    </row>
    <row r="9" spans="1:10" x14ac:dyDescent="0.35">
      <c r="A9" s="549"/>
      <c r="B9" s="553"/>
      <c r="C9" s="597"/>
      <c r="D9" s="553"/>
      <c r="E9" s="597"/>
      <c r="F9" s="553"/>
      <c r="G9" s="553"/>
      <c r="H9" s="597"/>
      <c r="I9" s="527"/>
      <c r="J9" s="690"/>
    </row>
    <row r="10" spans="1:10" ht="133.5" customHeight="1" x14ac:dyDescent="0.35">
      <c r="A10" s="549"/>
      <c r="B10" s="553"/>
      <c r="C10" s="597"/>
      <c r="D10" s="553"/>
      <c r="E10" s="527"/>
      <c r="F10" s="69" t="s">
        <v>360</v>
      </c>
      <c r="G10" s="69"/>
      <c r="H10" s="527"/>
      <c r="I10" s="69" t="s">
        <v>363</v>
      </c>
      <c r="J10" s="85"/>
    </row>
    <row r="11" spans="1:10" ht="29" x14ac:dyDescent="0.35">
      <c r="A11" s="549" t="s">
        <v>165</v>
      </c>
      <c r="B11" s="526" t="s">
        <v>369</v>
      </c>
      <c r="C11" s="597"/>
      <c r="D11" s="526" t="s">
        <v>171</v>
      </c>
      <c r="E11" s="75" t="s">
        <v>172</v>
      </c>
      <c r="F11" s="69" t="s">
        <v>177</v>
      </c>
      <c r="G11" s="73"/>
      <c r="H11" s="69" t="s">
        <v>686</v>
      </c>
      <c r="I11" s="219" t="s">
        <v>393</v>
      </c>
      <c r="J11" s="85"/>
    </row>
    <row r="12" spans="1:10" ht="29.5" thickBot="1" x14ac:dyDescent="0.4">
      <c r="A12" s="672"/>
      <c r="B12" s="671"/>
      <c r="C12" s="671"/>
      <c r="D12" s="671"/>
      <c r="E12" s="48" t="s">
        <v>173</v>
      </c>
      <c r="F12" s="88" t="s">
        <v>178</v>
      </c>
      <c r="G12" s="46"/>
      <c r="H12" s="70" t="s">
        <v>203</v>
      </c>
      <c r="I12" s="70" t="s">
        <v>13</v>
      </c>
      <c r="J12" s="86"/>
    </row>
    <row r="13" spans="1:10" ht="15" thickBot="1" x14ac:dyDescent="0.4">
      <c r="A13" s="633" t="s">
        <v>17</v>
      </c>
      <c r="B13" s="634"/>
      <c r="C13" s="634"/>
      <c r="D13" s="634"/>
      <c r="E13" s="634"/>
      <c r="F13" s="634"/>
      <c r="G13" s="634"/>
      <c r="H13" s="634"/>
      <c r="I13" s="634"/>
      <c r="J13" s="635"/>
    </row>
    <row r="14" spans="1:10" ht="45.75" customHeight="1" x14ac:dyDescent="0.35">
      <c r="A14" s="666" t="s">
        <v>186</v>
      </c>
      <c r="B14" s="691" t="s">
        <v>187</v>
      </c>
      <c r="C14" s="667" t="s">
        <v>189</v>
      </c>
      <c r="D14" s="668" t="s">
        <v>190</v>
      </c>
      <c r="E14" s="468" t="s">
        <v>1187</v>
      </c>
      <c r="F14" s="668" t="s">
        <v>74</v>
      </c>
      <c r="G14" s="669"/>
      <c r="H14" s="668" t="s">
        <v>75</v>
      </c>
      <c r="I14" s="667" t="s">
        <v>13</v>
      </c>
      <c r="J14" s="670"/>
    </row>
    <row r="15" spans="1:10" x14ac:dyDescent="0.35">
      <c r="A15" s="663"/>
      <c r="B15" s="692"/>
      <c r="C15" s="611"/>
      <c r="D15" s="616"/>
      <c r="E15" s="66" t="s">
        <v>173</v>
      </c>
      <c r="F15" s="615"/>
      <c r="G15" s="664"/>
      <c r="H15" s="615"/>
      <c r="I15" s="611"/>
      <c r="J15" s="665"/>
    </row>
    <row r="16" spans="1:10" ht="44.25" customHeight="1" x14ac:dyDescent="0.35">
      <c r="A16" s="663" t="s">
        <v>192</v>
      </c>
      <c r="B16" s="644" t="s">
        <v>193</v>
      </c>
      <c r="C16" s="641" t="s">
        <v>194</v>
      </c>
      <c r="D16" s="676" t="s">
        <v>56</v>
      </c>
      <c r="E16" s="469" t="s">
        <v>1187</v>
      </c>
      <c r="F16" s="615"/>
      <c r="G16" s="664"/>
      <c r="H16" s="615"/>
      <c r="I16" s="611" t="s">
        <v>13</v>
      </c>
      <c r="J16" s="665"/>
    </row>
    <row r="17" spans="1:10" x14ac:dyDescent="0.35">
      <c r="A17" s="663"/>
      <c r="B17" s="645"/>
      <c r="C17" s="644"/>
      <c r="D17" s="685"/>
      <c r="E17" s="66" t="s">
        <v>172</v>
      </c>
      <c r="F17" s="616"/>
      <c r="G17" s="664"/>
      <c r="H17" s="615"/>
      <c r="I17" s="611"/>
      <c r="J17" s="665"/>
    </row>
    <row r="18" spans="1:10" ht="43" customHeight="1" x14ac:dyDescent="0.35">
      <c r="A18" s="660" t="s">
        <v>195</v>
      </c>
      <c r="B18" s="695" t="s">
        <v>197</v>
      </c>
      <c r="C18" s="696" t="s">
        <v>83</v>
      </c>
      <c r="D18" s="698" t="s">
        <v>199</v>
      </c>
      <c r="E18" s="629" t="s">
        <v>200</v>
      </c>
      <c r="F18" s="625" t="s">
        <v>178</v>
      </c>
      <c r="G18" s="656"/>
      <c r="H18" s="625" t="s">
        <v>203</v>
      </c>
      <c r="I18" s="221" t="s">
        <v>205</v>
      </c>
      <c r="J18" s="654"/>
    </row>
    <row r="19" spans="1:10" ht="7.5" hidden="1" customHeight="1" x14ac:dyDescent="0.35">
      <c r="A19" s="660"/>
      <c r="B19" s="695"/>
      <c r="C19" s="697"/>
      <c r="D19" s="698"/>
      <c r="E19" s="630"/>
      <c r="F19" s="610"/>
      <c r="G19" s="657"/>
      <c r="H19" s="610"/>
      <c r="I19" s="214"/>
      <c r="J19" s="654"/>
    </row>
    <row r="20" spans="1:10" ht="74.5" customHeight="1" x14ac:dyDescent="0.35">
      <c r="A20" s="660" t="s">
        <v>196</v>
      </c>
      <c r="B20" s="693" t="s">
        <v>198</v>
      </c>
      <c r="C20" s="697"/>
      <c r="D20" s="698"/>
      <c r="E20" s="629" t="s">
        <v>201</v>
      </c>
      <c r="F20" s="625" t="s">
        <v>202</v>
      </c>
      <c r="G20" s="656"/>
      <c r="H20" s="625" t="s">
        <v>204</v>
      </c>
      <c r="I20" s="221" t="s">
        <v>395</v>
      </c>
      <c r="J20" s="654"/>
    </row>
    <row r="21" spans="1:10" ht="2.5" customHeight="1" thickBot="1" x14ac:dyDescent="0.4">
      <c r="A21" s="661"/>
      <c r="B21" s="694"/>
      <c r="C21" s="697"/>
      <c r="D21" s="699"/>
      <c r="E21" s="662"/>
      <c r="F21" s="609"/>
      <c r="G21" s="628"/>
      <c r="H21" s="609"/>
      <c r="I21" s="213"/>
      <c r="J21" s="655"/>
    </row>
    <row r="22" spans="1:10" ht="15" thickBot="1" x14ac:dyDescent="0.4">
      <c r="A22" s="570" t="s">
        <v>23</v>
      </c>
      <c r="B22" s="571"/>
      <c r="C22" s="571"/>
      <c r="D22" s="571"/>
      <c r="E22" s="571"/>
      <c r="F22" s="571"/>
      <c r="G22" s="571"/>
      <c r="H22" s="571"/>
      <c r="I22" s="571"/>
      <c r="J22" s="572"/>
    </row>
    <row r="23" spans="1:10" ht="15" thickBot="1" x14ac:dyDescent="0.4">
      <c r="A23" s="37"/>
      <c r="B23" s="38" t="s">
        <v>24</v>
      </c>
      <c r="C23" s="38"/>
      <c r="D23" s="38"/>
      <c r="E23" s="38"/>
      <c r="F23" s="38"/>
      <c r="G23" s="38"/>
      <c r="H23" s="38"/>
      <c r="I23" s="38"/>
      <c r="J23" s="39"/>
    </row>
  </sheetData>
  <mergeCells count="50">
    <mergeCell ref="A22:J22"/>
    <mergeCell ref="G18:G19"/>
    <mergeCell ref="J18:J19"/>
    <mergeCell ref="A20:A21"/>
    <mergeCell ref="B20:B21"/>
    <mergeCell ref="E20:E21"/>
    <mergeCell ref="F20:F21"/>
    <mergeCell ref="G20:G21"/>
    <mergeCell ref="H20:H21"/>
    <mergeCell ref="J20:J21"/>
    <mergeCell ref="A18:A19"/>
    <mergeCell ref="B18:B19"/>
    <mergeCell ref="C18:C21"/>
    <mergeCell ref="D18:D21"/>
    <mergeCell ref="E18:E19"/>
    <mergeCell ref="F18:F19"/>
    <mergeCell ref="J16:J17"/>
    <mergeCell ref="A14:A15"/>
    <mergeCell ref="B14:B15"/>
    <mergeCell ref="C14:C15"/>
    <mergeCell ref="F14:F17"/>
    <mergeCell ref="G14:G15"/>
    <mergeCell ref="H14:H17"/>
    <mergeCell ref="D14:D15"/>
    <mergeCell ref="A16:A17"/>
    <mergeCell ref="B16:B17"/>
    <mergeCell ref="C16:C17"/>
    <mergeCell ref="G16:G17"/>
    <mergeCell ref="I16:I17"/>
    <mergeCell ref="B11:B12"/>
    <mergeCell ref="A13:J13"/>
    <mergeCell ref="I14:I15"/>
    <mergeCell ref="J14:J15"/>
    <mergeCell ref="D11:D12"/>
    <mergeCell ref="A4:J4"/>
    <mergeCell ref="D16:D17"/>
    <mergeCell ref="H18:H19"/>
    <mergeCell ref="A1:J1"/>
    <mergeCell ref="A2:J2"/>
    <mergeCell ref="C5:C12"/>
    <mergeCell ref="E5:E10"/>
    <mergeCell ref="H5:H10"/>
    <mergeCell ref="A8:A10"/>
    <mergeCell ref="B8:B10"/>
    <mergeCell ref="D8:D10"/>
    <mergeCell ref="F8:F9"/>
    <mergeCell ref="G8:G9"/>
    <mergeCell ref="I8:I9"/>
    <mergeCell ref="J8:J9"/>
    <mergeCell ref="A11:A12"/>
  </mergeCells>
  <hyperlinks>
    <hyperlink ref="E5" r:id="rId1" xr:uid="{23D12040-5A82-4E9F-B8B3-D99ECD67776E}"/>
    <hyperlink ref="F7" r:id="rId2" xr:uid="{2429DEAA-2FBF-4990-90C4-A17D1201411B}"/>
    <hyperlink ref="E14" r:id="rId3" xr:uid="{D757FFB7-A229-4532-9F1B-2F2509063B05}"/>
    <hyperlink ref="E16" r:id="rId4" xr:uid="{B3A49264-687C-4562-9AAC-9B4925C3C339}"/>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4AF6764DA4FD4EB78421503CCDB204" ma:contentTypeVersion="18" ma:contentTypeDescription="Create a new document." ma:contentTypeScope="" ma:versionID="eb6de4b921ac77d12d4ec191e7f3ce9c">
  <xsd:schema xmlns:xsd="http://www.w3.org/2001/XMLSchema" xmlns:xs="http://www.w3.org/2001/XMLSchema" xmlns:p="http://schemas.microsoft.com/office/2006/metadata/properties" xmlns:ns2="bf2e8793-b1b6-4bdf-aab8-54f124830d89" xmlns:ns3="c47e8676-25ae-4e78-8a24-a0482920ba17" targetNamespace="http://schemas.microsoft.com/office/2006/metadata/properties" ma:root="true" ma:fieldsID="eab0e9247e3b48836057e0042d230242" ns2:_="" ns3:_="">
    <xsd:import namespace="bf2e8793-b1b6-4bdf-aab8-54f124830d89"/>
    <xsd:import namespace="c47e8676-25ae-4e78-8a24-a0482920ba17"/>
    <xsd:element name="properties">
      <xsd:complexType>
        <xsd:sequence>
          <xsd:element name="documentManagement">
            <xsd:complexType>
              <xsd:all>
                <xsd:element ref="ns2:Date" minOccurs="0"/>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e8793-b1b6-4bdf-aab8-54f124830d89" elementFormDefault="qualified">
    <xsd:import namespace="http://schemas.microsoft.com/office/2006/documentManagement/types"/>
    <xsd:import namespace="http://schemas.microsoft.com/office/infopath/2007/PartnerControls"/>
    <xsd:element name="Date" ma:index="2" nillable="true" ma:displayName="Date" ma:format="DateOnly" ma:internalName="Date" ma:readOnly="false">
      <xsd:simpleType>
        <xsd:restriction base="dms:DateTime"/>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hidden="true" ma:internalName="MediaServiceAutoTags" ma:readOnly="true">
      <xsd:simpleType>
        <xsd:restriction base="dms:Text"/>
      </xsd:simpleType>
    </xsd:element>
    <xsd:element name="MediaServiceOCR" ma:index="11" nillable="true" ma:displayName="Extracted Text" ma:hidden="true" ma:internalName="MediaServiceOCR"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4" nillable="true" ma:displayName="Location" ma:hidden="true"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hidden="true" ma:internalName="MediaServiceKeyPoint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6af8cfed-64c2-475b-a96a-20ffe17e8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47e8676-25ae-4e78-8a24-a0482920ba1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element name="TaxCatchAll" ma:index="24" nillable="true" ma:displayName="Taxonomy Catch All Column" ma:hidden="true" ma:list="{55ff3df0-2c0c-4e8d-a66f-3ff550316c61}" ma:internalName="TaxCatchAll" ma:showField="CatchAllData" ma:web="c47e8676-25ae-4e78-8a24-a0482920ba1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f2e8793-b1b6-4bdf-aab8-54f124830d89">
      <Terms xmlns="http://schemas.microsoft.com/office/infopath/2007/PartnerControls"/>
    </lcf76f155ced4ddcb4097134ff3c332f>
    <TaxCatchAll xmlns="c47e8676-25ae-4e78-8a24-a0482920ba17" xsi:nil="true"/>
    <Date xmlns="bf2e8793-b1b6-4bdf-aab8-54f124830d8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45E4C7-3CD0-4BBB-975E-0D71852396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e8793-b1b6-4bdf-aab8-54f124830d89"/>
    <ds:schemaRef ds:uri="c47e8676-25ae-4e78-8a24-a0482920ba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37394C8-6B1B-4632-8800-825D8BD1420F}">
  <ds:schemaRefs>
    <ds:schemaRef ds:uri="http://purl.org/dc/dcmitype/"/>
    <ds:schemaRef ds:uri="c47e8676-25ae-4e78-8a24-a0482920ba17"/>
    <ds:schemaRef ds:uri="http://schemas.microsoft.com/office/2006/documentManagement/types"/>
    <ds:schemaRef ds:uri="http://purl.org/dc/elements/1.1/"/>
    <ds:schemaRef ds:uri="http://schemas.microsoft.com/office/2006/metadata/properties"/>
    <ds:schemaRef ds:uri="bf2e8793-b1b6-4bdf-aab8-54f124830d89"/>
    <ds:schemaRef ds:uri="http://schemas.microsoft.com/office/infopath/2007/PartnerControl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0CD05CE-9E00-429B-BFB3-91C9E1D133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Appeals full plan journey</vt:lpstr>
      <vt:lpstr>Data</vt:lpstr>
      <vt:lpstr>1.TS_LPA</vt:lpstr>
      <vt:lpstr>3.TS_What Type of Planning</vt:lpstr>
      <vt:lpstr>4.TS_Prior Approval ex Home</vt:lpstr>
      <vt:lpstr>5.TS_Cond Householder perm</vt:lpstr>
      <vt:lpstr>6.TS_Something else</vt:lpstr>
      <vt:lpstr>7.TS_Any of the Following</vt:lpstr>
      <vt:lpstr>8.TS_Listed Building HH</vt:lpstr>
      <vt:lpstr>9.TS_FP App GrantedOrRefused</vt:lpstr>
      <vt:lpstr>10.TS_HH App GrantedOrRefused</vt:lpstr>
      <vt:lpstr>11. TS_FP Decision Date</vt:lpstr>
      <vt:lpstr>12. TS_FP_Date Decision Due</vt:lpstr>
      <vt:lpstr>12. TS_HH_Date Decision Due</vt:lpstr>
      <vt:lpstr>13. TS_HH Decision Date </vt:lpstr>
      <vt:lpstr>14. TS_FP Enforcement</vt:lpstr>
      <vt:lpstr>15. TS_HH Enforcement</vt:lpstr>
      <vt:lpstr>16. TS_Claiming any costs</vt:lpstr>
      <vt:lpstr>17. TS_FP Use this service</vt:lpstr>
      <vt:lpstr>18. TS_HH Use this service</vt:lpstr>
      <vt:lpstr>19. TS_FP Application Number</vt:lpstr>
      <vt:lpstr>20. TS_HH Application Number</vt:lpstr>
      <vt:lpstr>21. TS_FP Email_Address</vt:lpstr>
      <vt:lpstr>22. TS_HH Email_Address</vt:lpstr>
      <vt:lpstr>21. TS_FP List_of_Documents</vt:lpstr>
      <vt:lpstr>Features</vt:lpstr>
      <vt:lpstr>Traceability</vt:lpstr>
      <vt:lpstr>Iusses_Errors_Unknowns</vt:lpstr>
      <vt:lpstr>Versioning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Gepi-Attee, Kwesi</dc:creator>
  <cp:keywords/>
  <dc:description/>
  <cp:lastModifiedBy>Gepi-Attee, Kwesi</cp:lastModifiedBy>
  <cp:revision/>
  <dcterms:created xsi:type="dcterms:W3CDTF">2022-08-22T08:57:26Z</dcterms:created>
  <dcterms:modified xsi:type="dcterms:W3CDTF">2022-12-05T14:59:50Z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0x010100344AF6764DA4FD4EB78421503CCDB204</vt:lpwstr>
  </property>
  <property fmtid="{D5CDD505-2E9C-101B-9397-08002B2CF9AE}" pid="3" name="MediaServiceImageTags">
    <vt:lpwstr/>
  </property>
</Properties>
</file>