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미래교육원\"/>
    </mc:Choice>
  </mc:AlternateContent>
  <xr:revisionPtr revIDLastSave="0" documentId="13_ncr:1_{65E395BA-0288-48FA-96BB-5BC2216E84AC}" xr6:coauthVersionLast="36" xr6:coauthVersionMax="47" xr10:uidLastSave="{00000000-0000-0000-0000-000000000000}"/>
  <bookViews>
    <workbookView xWindow="0" yWindow="0" windowWidth="28800" windowHeight="12180" activeTab="7" xr2:uid="{B3260406-5BDF-41A1-BA9B-E6C6406E8A7F}"/>
  </bookViews>
  <sheets>
    <sheet name="홈" sheetId="1" r:id="rId1"/>
    <sheet name="Sheet1" sheetId="39" r:id="rId2"/>
    <sheet name="웹페이지데이터가져오기" sheetId="24" r:id="rId3"/>
    <sheet name="쿼리삭제표" sheetId="37" r:id="rId4"/>
    <sheet name="표데이터" sheetId="32" r:id="rId5"/>
    <sheet name="표편집" sheetId="34" r:id="rId6"/>
    <sheet name="표편집 (2)" sheetId="35" r:id="rId7"/>
    <sheet name="Sheet2" sheetId="40" r:id="rId8"/>
    <sheet name="연습" sheetId="3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Key1" localSheetId="8" hidden="1">[1]수리결과!#REF!</definedName>
    <definedName name="_Key1" localSheetId="4" hidden="1">[1]수리결과!#REF!</definedName>
    <definedName name="_Key1" localSheetId="6" hidden="1">[1]수리결과!#REF!</definedName>
    <definedName name="_Key1" hidden="1">[1]수리결과!#REF!</definedName>
    <definedName name="_KEY2" localSheetId="8" hidden="1">[2]수리결과!#REF!</definedName>
    <definedName name="_KEY2" localSheetId="4" hidden="1">[2]수리결과!#REF!</definedName>
    <definedName name="_KEY2" localSheetId="6" hidden="1">[2]수리결과!#REF!</definedName>
    <definedName name="_KEY2" hidden="1">[2]수리결과!#REF!</definedName>
    <definedName name="_Order1" hidden="1">255</definedName>
    <definedName name="_Parse_Out" localSheetId="4" hidden="1">#REF!</definedName>
    <definedName name="_Parse_Out" localSheetId="6" hidden="1">#REF!</definedName>
    <definedName name="_Parse_Out" hidden="1">#REF!</definedName>
    <definedName name="_Sort" localSheetId="4" hidden="1">[3]수리결과!#REF!</definedName>
    <definedName name="_Sort" localSheetId="6" hidden="1">[3]수리결과!#REF!</definedName>
    <definedName name="_Sort" hidden="1">[3]수리결과!#REF!</definedName>
    <definedName name="AAA" hidden="1">#N/A</definedName>
    <definedName name="aaa_1" localSheetId="8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8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8" hidden="1">OFFSET([4]제품정보!#REF!,1,0,COUNTA([4]제품정보!#REF!)-3,1)</definedName>
    <definedName name="b" localSheetId="4" hidden="1">OFFSET([4]제품정보!#REF!,1,0,COUNTA([4]제품정보!#REF!)-3,1)</definedName>
    <definedName name="b" localSheetId="6" hidden="1">OFFSET([4]제품정보!#REF!,1,0,COUNTA([4]제품정보!#REF!)-3,1)</definedName>
    <definedName name="b" hidden="1">OFFSET([4]제품정보!#REF!,1,0,COUNTA([4]제품정보!#REF!)-3,1)</definedName>
    <definedName name="Call_Bep" localSheetId="8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" localSheetId="8" hidden="1">OFFSET([4]제품정보!#REF!,1,0,COUNTA([4]제품정보!#REF!)-3,1)</definedName>
    <definedName name="d" localSheetId="4" hidden="1">OFFSET([4]제품정보!#REF!,1,0,COUNTA([4]제품정보!#REF!)-3,1)</definedName>
    <definedName name="d" localSheetId="6" hidden="1">OFFSET([4]제품정보!#REF!,1,0,COUNTA([4]제품정보!#REF!)-3,1)</definedName>
    <definedName name="d" hidden="1">OFFSET([4]제품정보!#REF!,1,0,COUNTA([4]제품정보!#REF!)-3,1)</definedName>
    <definedName name="ExternalData_1" localSheetId="1" hidden="1">Sheet1!$A$1:$E$101</definedName>
    <definedName name="ExternalData_1" localSheetId="7" hidden="1">Sheet2!$A$1:$E$221</definedName>
    <definedName name="ExternalData_1" localSheetId="3" hidden="1">쿼리삭제표!$A$1:$D$16</definedName>
    <definedName name="HTML_CodePage" hidden="1">949</definedName>
    <definedName name="HTML_Control" localSheetId="8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OFFSET([5]관리인자!$B$29,1,0,COUNTA([5]관리인자!$B$29:'[5]관리인자'!$B$95),8)</definedName>
    <definedName name="PM_누적재활용가능율" localSheetId="8" hidden="1">OFFSET([4]제품정보!#REF!,1,0,COUNTA([4]제품정보!#REF!)-3,1)</definedName>
    <definedName name="PM_누적재활용가능율" localSheetId="4" hidden="1">OFFSET([4]제품정보!#REF!,1,0,COUNTA([4]제품정보!#REF!)-3,1)</definedName>
    <definedName name="PM_누적재활용가능율" localSheetId="6" hidden="1">OFFSET([4]제품정보!#REF!,1,0,COUNTA([4]제품정보!#REF!)-3,1)</definedName>
    <definedName name="PM_누적재활용가능율" hidden="1">OFFSET([4]제품정보!#REF!,1,0,COUNTA([4]제품정보!#REF!)-3,1)</definedName>
    <definedName name="PM_분해효율" localSheetId="4" hidden="1">OFFSET([4]제품정보!#REF!,1,0,COUNTA([4]제품정보!#REF!)-3,1)</definedName>
    <definedName name="PM_분해효율" localSheetId="6" hidden="1">OFFSET([4]제품정보!#REF!,1,0,COUNTA([4]제품정보!#REF!)-3,1)</definedName>
    <definedName name="PM_분해효율" hidden="1">OFFSET([4]제품정보!#REF!,1,0,COUNTA([4]제품정보!#REF!)-3,1)</definedName>
    <definedName name="PM_에너지목록" hidden="1">OFFSET([5]관리인자!$O$29,1,0,COUNTA([5]관리인자!$O$29:'[5]관리인자'!$O$98),8)</definedName>
    <definedName name="PM_작성자" hidden="1">[5]개요!$H$3</definedName>
    <definedName name="PM_첨부1" localSheetId="8" hidden="1">#REF!</definedName>
    <definedName name="PM_첨부1" localSheetId="4" hidden="1">#REF!</definedName>
    <definedName name="PM_첨부1" localSheetId="6" hidden="1">#REF!</definedName>
    <definedName name="PM_첨부1" hidden="1">#REF!</definedName>
    <definedName name="PM_첨부1_End" localSheetId="4" hidden="1">#REF!</definedName>
    <definedName name="PM_첨부1_End" localSheetId="6" hidden="1">#REF!</definedName>
    <definedName name="PM_첨부1_End" hidden="1">#REF!</definedName>
    <definedName name="PM_해체" localSheetId="8" hidden="1">[4]제품정보!#REF!</definedName>
    <definedName name="PM_해체" localSheetId="4" hidden="1">[4]제품정보!#REF!</definedName>
    <definedName name="PM_해체" localSheetId="6" hidden="1">[4]제품정보!#REF!</definedName>
    <definedName name="PM_해체" hidden="1">[4]제품정보!#REF!</definedName>
    <definedName name="QQQAAASSS" localSheetId="8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8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WEARF" localSheetId="8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8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8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8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8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8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8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8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8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8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8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8" hidden="1">OFFSET([6]제품정보!#REF!,1,0,COUNTA([6]제품정보!#REF!)-3,1)</definedName>
    <definedName name="ㅁㅁ" localSheetId="4" hidden="1">OFFSET([6]제품정보!#REF!,1,0,COUNTA([6]제품정보!#REF!)-3,1)</definedName>
    <definedName name="ㅁㅁ" localSheetId="6" hidden="1">OFFSET([6]제품정보!#REF!,1,0,COUNTA([6]제품정보!#REF!)-3,1)</definedName>
    <definedName name="ㅁㅁ" hidden="1">OFFSET([6]제품정보!#REF!,1,0,COUNTA([6]제품정보!#REF!)-3,1)</definedName>
    <definedName name="ㅁㅁㅁ" localSheetId="8" hidden="1">OFFSET([6]제품정보!#REF!,1,0,COUNTA([6]제품정보!#REF!)-3,1)</definedName>
    <definedName name="ㅁㅁㅁ" localSheetId="4" hidden="1">OFFSET([6]제품정보!#REF!,1,0,COUNTA([6]제품정보!#REF!)-3,1)</definedName>
    <definedName name="ㅁㅁㅁ" localSheetId="6" hidden="1">OFFSET([6]제품정보!#REF!,1,0,COUNTA([6]제품정보!#REF!)-3,1)</definedName>
    <definedName name="ㅁㅁㅁ" hidden="1">OFFSET([6]제품정보!#REF!,1,0,COUNTA([6]제품정보!#REF!)-3,1)</definedName>
    <definedName name="물랴자" localSheetId="8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8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8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8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8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8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8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8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8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localSheetId="4" hidden="1">[7]수리결과!#REF!</definedName>
    <definedName name="보증일반환산" localSheetId="6" hidden="1">[7]수리결과!#REF!</definedName>
    <definedName name="보증일반환산" hidden="1">[7]수리결과!#REF!</definedName>
    <definedName name="분기별" localSheetId="8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8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8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8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5" l="1"/>
  <c r="K2" i="35" s="1"/>
  <c r="J3" i="35"/>
  <c r="K3" i="35" s="1"/>
  <c r="J4" i="35"/>
  <c r="K4" i="35" s="1"/>
  <c r="J5" i="35"/>
  <c r="K5" i="35" s="1"/>
  <c r="J6" i="35"/>
  <c r="K6" i="35" s="1"/>
  <c r="J7" i="35"/>
  <c r="K7" i="35" s="1"/>
  <c r="J8" i="35"/>
  <c r="K8" i="35" s="1"/>
  <c r="J9" i="35"/>
  <c r="K9" i="35" s="1"/>
  <c r="J10" i="35"/>
  <c r="K10" i="35" s="1"/>
  <c r="J11" i="35"/>
  <c r="K11" i="35" s="1"/>
  <c r="J12" i="35"/>
  <c r="K12" i="35" s="1"/>
  <c r="J13" i="35"/>
  <c r="K13" i="35" s="1"/>
  <c r="J14" i="35"/>
  <c r="K14" i="35" s="1"/>
  <c r="J15" i="35"/>
  <c r="K15" i="35" s="1"/>
  <c r="J16" i="35"/>
  <c r="K16" i="35" s="1"/>
  <c r="J17" i="35"/>
  <c r="K17" i="35" s="1"/>
  <c r="J18" i="35"/>
  <c r="K18" i="35" s="1"/>
  <c r="E2" i="32" l="1"/>
  <c r="E3" i="32"/>
  <c r="E4" i="32"/>
  <c r="E5" i="32"/>
  <c r="E6" i="32"/>
  <c r="E7" i="32"/>
  <c r="E17" i="32" s="1"/>
  <c r="E8" i="32"/>
  <c r="E9" i="32"/>
  <c r="E10" i="32"/>
  <c r="E11" i="32"/>
  <c r="E12" i="32"/>
  <c r="E13" i="32"/>
  <c r="E14" i="32"/>
  <c r="E15" i="32"/>
  <c r="E16" i="32"/>
  <c r="B17" i="32"/>
  <c r="D17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DAA68-8B03-4EFA-9213-FA302518F9EF}" keepAlive="1" name="쿼리 - 거래상위 TOP 종목 종목명에 대한 현재가, 전일대비, 등락률로 구분되어 있습니다" description="통합 문서의 '거래상위 TOP 종목 종목명에 대한 현재가, 전일대비, 등락률로 구분되어 있습니다' 쿼리에 대한 연결입니다." type="5" refreshedVersion="0" background="1">
    <dbPr connection="Provider=Microsoft.Mashup.OleDb.1;Data Source=$Workbook$;Location=&quot;거래상위 TOP 종목 종목명에 대한 현재가, 전일대비, 등락률로 구분되어 있습니다&quot;;Extended Properties=&quot;&quot;" command="SELECT * FROM [거래상위 TOP 종목 종목명에 대한 현재가, 전일대비, 등락률로 구분되어 있습니다]"/>
  </connection>
  <connection id="2" xr16:uid="{55C8C0AE-E53B-4E74-BCBF-594D3673313B}" keepAlive="1" name="쿼리 - 거래상위_TOP_종목_종목명에_대한_현재가__전일대비__등락률로_구분되어_있습니다8" description="통합 문서의 '거래상위_TOP_종목_종목명에_대한_현재가__전일대비__등락률로_구분되어_있습니다8' 쿼리에 대한 연결입니다." type="5" refreshedVersion="8" background="1" saveData="1">
    <dbPr connection="Provider=Microsoft.Mashup.OleDb.1;Data Source=$Workbook$;Location=거래상위_TOP_종목_종목명에_대한_현재가__전일대비__등락률로_구분되어_있습니다8;Extended Properties=&quot;&quot;" command="SELECT * FROM [거래상위_TOP_종목_종목명에_대한_현재가__전일대비__등락률로_구분되어_있습니다8]"/>
  </connection>
  <connection id="3" xr16:uid="{BE1F328A-23E9-403F-A033-F0541D22A023}" keepAlive="1" name="쿼리 - 이 표는 곡 리스트로 체크박스, 순위, 곡정보, 좋아요, 뮤비, 다운, 폰전송 내용을 포함하고 있으며 표 상 하단에 제공하는 전체선택, 듣기," description="통합 문서의 '이 표는 곡 리스트로 체크박스, 순위, 곡정보, 좋아요, 뮤비, 다운, 폰전송 내용을 포함하고 있으며 표 상 하단에 제공하는 전체선택, 듣기,' 쿼리에 대한 연결입니다." type="5" refreshedVersion="6" background="1" saveData="1">
    <dbPr connection="Provider=Microsoft.Mashup.OleDb.1;Data Source=$Workbook$;Location=이 표는 곡 리스트로 체크박스, 순위, 곡정보, 좋아요, 뮤비, 다운, 폰전송 내용을 포함하고 있으며 표 상 하단에 제공하는 전체선택, 듣기,;Extended Properties=&quot;&quot;" command="SELECT * FROM [이 표는 곡 리스트로 체크박스, 순위, 곡정보, 좋아요, 뮤비, 다운, 폰전송 내용을 포함하고 있으며 표 상 하단에 제공하는 전체선택, 듣기,]"/>
  </connection>
  <connection id="4" xr16:uid="{07F73EE2-A937-45CB-ADAE-7522920B21DB}" keepAlive="1" name="쿼리 - 조회 자료 결과 - 지점명, 평균기온(°C), 최고기온(°C), 최저기온(°C), 강수량(mm)" description="통합 문서의 '조회 자료 결과 - 지점명, 평균기온(°C), 최고기온(°C), 최저기온(°C), 강수량(mm)' 쿼리에 대한 연결입니다." type="5" refreshedVersion="6" background="1" saveData="1">
    <dbPr connection="Provider=Microsoft.Mashup.OleDb.1;Data Source=$Workbook$;Location=조회 자료 결과 - 지점명, 평균기온(°C), 최고기온(°C), 최저기온(°C), 강수량(mm);Extended Properties=&quot;&quot;" command="SELECT * FROM [조회 자료 결과 - 지점명, 평균기온(°C), 최고기온(°C), 최저기온(°C), 강수량(mm)]"/>
  </connection>
</connections>
</file>

<file path=xl/sharedStrings.xml><?xml version="1.0" encoding="utf-8"?>
<sst xmlns="http://schemas.openxmlformats.org/spreadsheetml/2006/main" count="727" uniqueCount="526">
  <si>
    <t>♣실습내용:</t>
    <phoneticPr fontId="2" type="noConversion"/>
  </si>
  <si>
    <t>♣학습목표:</t>
    <phoneticPr fontId="2" type="noConversion"/>
  </si>
  <si>
    <t>#데이터 표</t>
    <phoneticPr fontId="2" type="noConversion"/>
  </si>
  <si>
    <t>컴퓨터</t>
  </si>
  <si>
    <t>컴퓨터</t>
    <phoneticPr fontId="2" type="noConversion"/>
  </si>
  <si>
    <t>종목명</t>
  </si>
  <si>
    <t>현재가</t>
  </si>
  <si>
    <t>전일대비</t>
  </si>
  <si>
    <t>등락률</t>
  </si>
  <si>
    <t>KODEX 200선물인버스2X</t>
  </si>
  <si>
    <t>하락 15</t>
  </si>
  <si>
    <t>CBI</t>
  </si>
  <si>
    <t>상승 18</t>
  </si>
  <si>
    <t>보성파워텍</t>
  </si>
  <si>
    <t>상승 190</t>
  </si>
  <si>
    <t>조광ILI</t>
  </si>
  <si>
    <t>상승 65</t>
  </si>
  <si>
    <t>국전약품</t>
  </si>
  <si>
    <t>상승 1,380</t>
  </si>
  <si>
    <t>신한 인버스 2X WTI원유 선물 ETN(H)</t>
  </si>
  <si>
    <t>상승 10</t>
  </si>
  <si>
    <t>메가엠디</t>
  </si>
  <si>
    <t>상승 950</t>
  </si>
  <si>
    <t>에이프로젠</t>
  </si>
  <si>
    <t>상승 25</t>
  </si>
  <si>
    <t>삼성 인버스 2X WTI원유 선물 ETN</t>
  </si>
  <si>
    <t>휴림로봇</t>
  </si>
  <si>
    <t>상승 115</t>
  </si>
  <si>
    <t>프로이천</t>
  </si>
  <si>
    <t>상승 470</t>
  </si>
  <si>
    <t>KODEX 레버리지</t>
  </si>
  <si>
    <t>상승 95</t>
  </si>
  <si>
    <t>KODEX 인버스</t>
  </si>
  <si>
    <t>하락 5</t>
  </si>
  <si>
    <t>아이비김영</t>
  </si>
  <si>
    <t>상승 175</t>
  </si>
  <si>
    <t>KODEX 코스닥150선물인버스</t>
  </si>
  <si>
    <t>하락 25</t>
  </si>
  <si>
    <t>요약</t>
  </si>
  <si>
    <t>현재가조정</t>
    <phoneticPr fontId="2" type="noConversion"/>
  </si>
  <si>
    <t>#웹페이지 표 가져오기</t>
    <phoneticPr fontId="2" type="noConversion"/>
  </si>
  <si>
    <t>공개된 외부 데이터를 데이터 표 형식으로 구성하고 활용할 수 있다</t>
    <phoneticPr fontId="2" type="noConversion"/>
  </si>
  <si>
    <t>소속학과</t>
  </si>
  <si>
    <t>학년</t>
  </si>
  <si>
    <t>학번</t>
  </si>
  <si>
    <t>성명</t>
  </si>
  <si>
    <t>중간</t>
  </si>
  <si>
    <t>기말</t>
  </si>
  <si>
    <t>과제</t>
  </si>
  <si>
    <t>출석</t>
  </si>
  <si>
    <t>태도</t>
  </si>
  <si>
    <t>의류디자인</t>
  </si>
  <si>
    <t>경영정보</t>
  </si>
  <si>
    <t>스포츠건강과학</t>
  </si>
  <si>
    <t>공공인재</t>
  </si>
  <si>
    <t>식품영양</t>
  </si>
  <si>
    <t>산업디자인</t>
  </si>
  <si>
    <t>도시환경</t>
  </si>
  <si>
    <t>이○환</t>
  </si>
  <si>
    <t>김○태</t>
  </si>
  <si>
    <t>배○이</t>
  </si>
  <si>
    <t>박○연</t>
  </si>
  <si>
    <t>박○현</t>
  </si>
  <si>
    <t>채○정</t>
  </si>
  <si>
    <t>김○훈</t>
  </si>
  <si>
    <t>김○주</t>
  </si>
  <si>
    <t>정○환</t>
  </si>
  <si>
    <t>박○규</t>
  </si>
  <si>
    <t>강○연</t>
  </si>
  <si>
    <t>임○규</t>
  </si>
  <si>
    <t>이○형</t>
  </si>
  <si>
    <t>권○원</t>
  </si>
  <si>
    <t>주○진</t>
  </si>
  <si>
    <t>박○호</t>
  </si>
  <si>
    <t>유현주</t>
    <phoneticPr fontId="2" type="noConversion"/>
  </si>
  <si>
    <t>합계</t>
    <phoneticPr fontId="2" type="noConversion"/>
  </si>
  <si>
    <t>등급</t>
    <phoneticPr fontId="2" type="noConversion"/>
  </si>
  <si>
    <r>
      <t xml:space="preserve">데이터 수집
</t>
    </r>
    <r>
      <rPr>
        <sz val="20"/>
        <color theme="1"/>
        <rFont val="HY헤드라인M"/>
        <family val="1"/>
        <charset val="129"/>
      </rPr>
      <t>(1) 외부 데이터 가져오기 / (2) 데이터 표</t>
    </r>
    <phoneticPr fontId="2" type="noConversion"/>
  </si>
  <si>
    <t>한국ANKOR유전</t>
  </si>
  <si>
    <t>상승 181</t>
  </si>
  <si>
    <t>에이치엠씨제6호스팩</t>
  </si>
  <si>
    <t>상승 375</t>
  </si>
  <si>
    <t>상승 50</t>
  </si>
  <si>
    <t>상승 75</t>
  </si>
  <si>
    <t>지에스이</t>
  </si>
  <si>
    <t>상승 365</t>
  </si>
  <si>
    <t>폴라리스세원</t>
  </si>
  <si>
    <t>하락 65</t>
  </si>
  <si>
    <t>헝셩그룹</t>
  </si>
  <si>
    <t>상승 19</t>
  </si>
  <si>
    <t>흥구석유</t>
  </si>
  <si>
    <t>상승 2,930</t>
  </si>
  <si>
    <t>테라사이언스</t>
  </si>
  <si>
    <t>하락 115</t>
  </si>
  <si>
    <t>SH에너지화학</t>
  </si>
  <si>
    <t>상승 52</t>
  </si>
  <si>
    <t>빅텍</t>
  </si>
  <si>
    <t>상승 370</t>
  </si>
  <si>
    <t>줌인터넷</t>
  </si>
  <si>
    <t>상승 90</t>
  </si>
  <si>
    <t>위니아에이드</t>
  </si>
  <si>
    <t>하락 45</t>
  </si>
  <si>
    <t>LS전선아시아</t>
  </si>
  <si>
    <t>상승 2,140</t>
  </si>
  <si>
    <t>KODEX 코스닥150레버리지</t>
  </si>
  <si>
    <t>하락 365</t>
  </si>
  <si>
    <t>sdggsdgndg</t>
    <phoneticPr fontId="2" type="noConversion"/>
  </si>
  <si>
    <t>순위</t>
  </si>
  <si>
    <t>순위등락</t>
  </si>
  <si>
    <t>곡정보</t>
  </si>
  <si>
    <t>앨범</t>
  </si>
  <si>
    <t>좋아요건수</t>
  </si>
  <si>
    <t>순위 동일
													0</t>
  </si>
  <si>
    <t>Love Lee
											_x000D_
											_x000D_
												AKMU (악뮤)</t>
  </si>
  <si>
    <t>Love Lee</t>
  </si>
  <si>
    <t>후라이의 꿈
											_x000D_
											_x000D_
												AKMU (악뮤)</t>
  </si>
  <si>
    <t>Seven (feat. Latto) - Clean Ver.
											_x000D_
											_x000D_
												정국</t>
  </si>
  <si>
    <t>Seven (feat. Latto) - Clean Ver.</t>
  </si>
  <si>
    <t>Either Way
											_x000D_
											_x000D_
												IVE (아이브)</t>
  </si>
  <si>
    <t>I'VE MINE</t>
  </si>
  <si>
    <t>You &amp; Me
											_x000D_
											_x000D_
												제니 (JENNIE)</t>
  </si>
  <si>
    <t>JENNIE Special Single [You &amp; Me]</t>
  </si>
  <si>
    <t>Smoke (Prod. Dynamicduo, Padi)
											_x000D_
											_x000D_
												다이나믹 듀오, 이영지</t>
  </si>
  <si>
    <t>스트릿 우먼 파이터2(SWF2) 계급미션</t>
  </si>
  <si>
    <t>Super Shy
											_x000D_
											_x000D_
												NewJeans</t>
  </si>
  <si>
    <t>NewJeans 2nd EP 'Get Up'</t>
  </si>
  <si>
    <t>Fast Forward
											_x000D_
											_x000D_
												전소미</t>
  </si>
  <si>
    <t>GAME PLAN</t>
  </si>
  <si>
    <t>ETA
											_x000D_
											_x000D_
												NewJeans</t>
  </si>
  <si>
    <t>Do or Die
											_x000D_
											_x000D_
												임영웅</t>
  </si>
  <si>
    <t>Do or Die</t>
  </si>
  <si>
    <t>단계 상승
													1</t>
  </si>
  <si>
    <t>I Love My Body
											_x000D_
											_x000D_
												화사 (HWASA)</t>
  </si>
  <si>
    <t>I Love My Body</t>
  </si>
  <si>
    <t>사막에서 꽃을 피우듯
											_x000D_
											_x000D_
												우디 (Woody)</t>
  </si>
  <si>
    <t>사막에서 꽃을 피우듯</t>
  </si>
  <si>
    <t>단계 하락
													2</t>
  </si>
  <si>
    <t>사랑은 늘 도망가
											_x000D_
											_x000D_
												임영웅</t>
  </si>
  <si>
    <t>신사와 아가씨 OST Part.2</t>
  </si>
  <si>
    <t>헤어지자 말해요
											_x000D_
											_x000D_
												박재정</t>
  </si>
  <si>
    <t>1집 Alone</t>
  </si>
  <si>
    <t>단계 상승
													2</t>
  </si>
  <si>
    <t>I AM
											_x000D_
											_x000D_
												IVE (아이브)</t>
  </si>
  <si>
    <t>I've IVE</t>
  </si>
  <si>
    <t>모래 알갱이
											_x000D_
											_x000D_
												임영웅</t>
  </si>
  <si>
    <t>모래 알갱이</t>
  </si>
  <si>
    <t>단계 하락
													1</t>
  </si>
  <si>
    <t>우리들의 블루스
											_x000D_
											_x000D_
												임영웅</t>
  </si>
  <si>
    <t>IM HERO</t>
  </si>
  <si>
    <t>Off The Record
											_x000D_
											_x000D_
												IVE (아이브)</t>
  </si>
  <si>
    <t>Bubble
											_x000D_
											_x000D_
												STAYC(스테이씨)</t>
  </si>
  <si>
    <t>TEENFRESH</t>
  </si>
  <si>
    <t>다시 만날 수 있을까
											_x000D_
											_x000D_
												임영웅</t>
  </si>
  <si>
    <t>단계 상승
													3</t>
  </si>
  <si>
    <t>퀸카 (Queencard)
											_x000D_
											_x000D_
												(여자)아이들</t>
  </si>
  <si>
    <t>I feel</t>
  </si>
  <si>
    <t>이제 나만 믿어요
											_x000D_
											_x000D_
												임영웅</t>
  </si>
  <si>
    <t>내일은 미스터트롯 우승자 특전곡</t>
  </si>
  <si>
    <t>무지개
											_x000D_
											_x000D_
												임영웅</t>
  </si>
  <si>
    <t>London Boy
											_x000D_
											_x000D_
												임영웅</t>
  </si>
  <si>
    <t>Polaroid</t>
  </si>
  <si>
    <t>Baddie
											_x000D_
											_x000D_
												IVE (아이브)</t>
  </si>
  <si>
    <t>아버지
											_x000D_
											_x000D_
												임영웅</t>
  </si>
  <si>
    <t>단계 상승
													4</t>
  </si>
  <si>
    <t>Get A Guitar
											_x000D_
											_x000D_
												RIIZE</t>
  </si>
  <si>
    <t>Get A Guitar</t>
  </si>
  <si>
    <t>단계 하락
													3</t>
  </si>
  <si>
    <t>Polaroid
											_x000D_
											_x000D_
												임영웅</t>
  </si>
  <si>
    <t>잘 지내자, 우리 (여름날 우리 X 로이킴)
											_x000D_
											_x000D_
												로이킴</t>
  </si>
  <si>
    <t>잘 지내자, 우리 (여름날 우리 X 로이킴)</t>
  </si>
  <si>
    <t>인생찬가
											_x000D_
											_x000D_
												임영웅</t>
  </si>
  <si>
    <t>Hype Boy
											_x000D_
											_x000D_
												NewJeans</t>
  </si>
  <si>
    <t>NewJeans 1st EP 'New Jeans'</t>
  </si>
  <si>
    <t>Still With You
											_x000D_
											_x000D_
												정국</t>
  </si>
  <si>
    <t>Still With You</t>
  </si>
  <si>
    <t>단계 하락
													4</t>
  </si>
  <si>
    <t>A bientot
											_x000D_
											_x000D_
												임영웅</t>
  </si>
  <si>
    <t>Steal The Show (From “엘리멘탈”)
											_x000D_
											_x000D_
												Lauv</t>
  </si>
  <si>
    <t>Steal The Show (From “엘리멘탈”)</t>
  </si>
  <si>
    <t>Spicy
											_x000D_
											_x000D_
												aespa</t>
  </si>
  <si>
    <t>MY WORLD - The 3rd Mini Album</t>
  </si>
  <si>
    <t>이브, 프시케 그리고 푸른 수염의 아내
											_x000D_
											_x000D_
												LE SSERAFIM (르세라핌)</t>
  </si>
  <si>
    <t>UNFORGIVEN</t>
  </si>
  <si>
    <t>Kitsch
											_x000D_
											_x000D_
												IVE (아이브)</t>
  </si>
  <si>
    <t>연애편지
											_x000D_
											_x000D_
												임영웅</t>
  </si>
  <si>
    <t>Ditto
											_x000D_
											_x000D_
												NewJeans</t>
  </si>
  <si>
    <t>NewJeans 'OMG'</t>
  </si>
  <si>
    <t>19금
												3D (feat. Jack Harlow)
											_x000D_
											_x000D_
												정국</t>
  </si>
  <si>
    <t>3D (feat. Jack Harlow)</t>
  </si>
  <si>
    <t>Fact Check (불가사의; 不可思議)
											_x000D_
											_x000D_
												NCT 127</t>
  </si>
  <si>
    <t>Fact Check - The 5th Album</t>
  </si>
  <si>
    <t>Chasing That Feeling
											_x000D_
											_x000D_
												투모로우바이투게더</t>
  </si>
  <si>
    <t>이름의 장: FREEFALL</t>
  </si>
  <si>
    <t>After LIKE
											_x000D_
											_x000D_
												IVE (아이브)</t>
  </si>
  <si>
    <t>After LIKE</t>
  </si>
  <si>
    <t>너의 모든 순간
											_x000D_
											_x000D_
												성시경</t>
  </si>
  <si>
    <t>별에서 온 그대 OST Part.7</t>
  </si>
  <si>
    <t>CAKE
											_x000D_
											_x000D_
												ITZY (있지)</t>
  </si>
  <si>
    <t>KILL MY DOUBT</t>
  </si>
  <si>
    <t>Love Me Again
											_x000D_
											_x000D_
												V</t>
  </si>
  <si>
    <t>Layover</t>
  </si>
  <si>
    <t>사건의 지평선
											_x000D_
											_x000D_
												윤하 (YOUNHA)</t>
  </si>
  <si>
    <t>YOUNHA 6th Album Repackage 'END THEORY : Final Edition'</t>
  </si>
  <si>
    <t>어떻게 이별까지 사랑하겠어, 널 사랑하는 거지
											_x000D_
											_x000D_
												AKMU (악뮤)</t>
  </si>
  <si>
    <t>항해</t>
  </si>
  <si>
    <t>New Jeans
											_x000D_
											_x000D_
												NewJeans</t>
  </si>
  <si>
    <t>LOVE DIVE
											_x000D_
											_x000D_
												IVE (아이브)</t>
  </si>
  <si>
    <t>LOVE DIVE</t>
  </si>
  <si>
    <t>Dynamite
											_x000D_
											_x000D_
												방탄소년단</t>
  </si>
  <si>
    <t>Dynamite (DayTime Version)</t>
  </si>
  <si>
    <t>Summer (Feat. BE’O (비오))
											_x000D_
											_x000D_
												Paul Blanco</t>
  </si>
  <si>
    <t>Summer</t>
  </si>
  <si>
    <t>UNFORGIVEN (feat. Nile Rodgers)
											_x000D_
											_x000D_
												LE SSERAFIM (르세라핌)</t>
  </si>
  <si>
    <t>사랑인가 봐
											_x000D_
											_x000D_
												멜로망스</t>
  </si>
  <si>
    <t>사랑인가 봐 (사내맞선 OST 스페셜 트랙)</t>
  </si>
  <si>
    <t>KIDDING
											_x000D_
											_x000D_
												이세계아이돌</t>
  </si>
  <si>
    <t>KIDDING</t>
  </si>
  <si>
    <t>I Don't Think That I Like Her
											_x000D_
											_x000D_
												Charlie Puth</t>
  </si>
  <si>
    <t>CHARLIE</t>
  </si>
  <si>
    <t>OMG
											_x000D_
											_x000D_
												NewJeans</t>
  </si>
  <si>
    <t>심(心)
											_x000D_
											_x000D_
												DK(디셈버)</t>
  </si>
  <si>
    <t>심(心)</t>
  </si>
  <si>
    <t>나에게 그대만이
											_x000D_
											_x000D_
												탑현</t>
  </si>
  <si>
    <t>나에게 그대만이</t>
  </si>
  <si>
    <t>Attention
											_x000D_
											_x000D_
												NewJeans</t>
  </si>
  <si>
    <t>I WANT
											_x000D_
											_x000D_
												IVE (아이브)</t>
  </si>
  <si>
    <t>I WANT</t>
  </si>
  <si>
    <t>사랑하지 않아서 그랬어
											_x000D_
											_x000D_
												임한별</t>
  </si>
  <si>
    <t>사랑하지 않아서 그랬어</t>
  </si>
  <si>
    <t>Slow Dancing
											_x000D_
											_x000D_
												V</t>
  </si>
  <si>
    <t>꽃
											_x000D_
											_x000D_
												지수 (JISOO)</t>
  </si>
  <si>
    <t>ME</t>
  </si>
  <si>
    <t>Butter
											_x000D_
											_x000D_
												방탄소년단</t>
  </si>
  <si>
    <t>Butter</t>
  </si>
  <si>
    <t>손오공
											_x000D_
											_x000D_
												세븐틴 (SEVENTEEN)</t>
  </si>
  <si>
    <t>SEVENTEEN 10th Mini Album ‘FML'</t>
  </si>
  <si>
    <t>Vancouver 2
											_x000D_
											_x000D_
												BIG Naughty (서동현)</t>
  </si>
  <si>
    <t>Vancouver 2</t>
  </si>
  <si>
    <t>봄날
											_x000D_
											_x000D_
												방탄소년단</t>
  </si>
  <si>
    <t>YOU NEVER WALK ALONE</t>
  </si>
  <si>
    <t>Dangerously
											_x000D_
											_x000D_
												Charlie Puth</t>
  </si>
  <si>
    <t>Nine Track Mind (Deluxe Edition)</t>
  </si>
  <si>
    <t>물론
											_x000D_
											_x000D_
												허각</t>
  </si>
  <si>
    <t>물론</t>
  </si>
  <si>
    <t>별 떨어진다 (I Do)
											_x000D_
											_x000D_
												디오 (D.O.)</t>
  </si>
  <si>
    <t>기대 - The 2nd Mini Album</t>
  </si>
  <si>
    <t>취중고백
											_x000D_
											_x000D_
												김민석 (멜로망스)</t>
  </si>
  <si>
    <t>취중고백</t>
  </si>
  <si>
    <t>Dreamers [Music from the FIFA World Cup Qatar 2022 Official Soundtrack] (Feat. FIFA Sound)
											_x000D_
											_x000D_
												정국, 방탄소년단</t>
  </si>
  <si>
    <t>Dreamers [Music from the FIFA World Cup Qatar 2022 Official Soundtrack]</t>
  </si>
  <si>
    <t>주저하는 연인들을 위해
											_x000D_
											_x000D_
												잔나비</t>
  </si>
  <si>
    <t>전설</t>
  </si>
  <si>
    <t>다정히 내 이름을 부르면
											_x000D_
											_x000D_
												경서예지, 전건호</t>
  </si>
  <si>
    <t>다정히 내 이름을 부르면 (경서예지 x 전건호)</t>
  </si>
  <si>
    <t>Teddy Bear
											_x000D_
											_x000D_
												STAYC(스테이씨)</t>
  </si>
  <si>
    <t>Teddy Bear</t>
  </si>
  <si>
    <t>Baggy Jeans
											_x000D_
											_x000D_
												NCT U</t>
  </si>
  <si>
    <t>Golden Age - The 4th Album</t>
  </si>
  <si>
    <t>건물 사이에 피어난 장미 (Rose Blossom)
											_x000D_
											_x000D_
												H1-KEY (하이키)</t>
  </si>
  <si>
    <t>H1-KEY 1st Mini Album [Rose Blossom]</t>
  </si>
  <si>
    <t>해요 (2022)
											_x000D_
											_x000D_
												#안녕</t>
  </si>
  <si>
    <t>해요 (2022)</t>
  </si>
  <si>
    <t>Like Crazy
											_x000D_
											_x000D_
												지민</t>
  </si>
  <si>
    <t>FACE</t>
  </si>
  <si>
    <t>단계 상승
													6</t>
  </si>
  <si>
    <t>파이팅 해야지 (Feat. 이영지)
											_x000D_
											_x000D_
												부석순 (SEVENTEEN)</t>
  </si>
  <si>
    <t>부석순 1st Single Album 'SECOND WIND'</t>
  </si>
  <si>
    <t>Rainy Days
											_x000D_
											_x000D_
												V</t>
  </si>
  <si>
    <t>STAY
											_x000D_
											_x000D_
												The Kid LAROI, Justin Bieber</t>
  </si>
  <si>
    <t>Stay</t>
  </si>
  <si>
    <t>미친 사랑의 노래
											_x000D_
											_x000D_
												김연지, DK(디셈버)</t>
  </si>
  <si>
    <t>미친 사랑의 노래</t>
  </si>
  <si>
    <t>단계 상승
													5</t>
  </si>
  <si>
    <t>사실말야내가말야그게그러니까말이야
											_x000D_
											_x000D_
												케이시 (Kassy)</t>
  </si>
  <si>
    <t>사실말야내가말야그게그러니까말이야</t>
  </si>
  <si>
    <t>Chili
											_x000D_
											_x000D_
												화사 (HWASA)</t>
  </si>
  <si>
    <t>Chili</t>
  </si>
  <si>
    <t>단계 하락
													5</t>
  </si>
  <si>
    <t>폼미쳤다
											_x000D_
											_x000D_
												영탁</t>
  </si>
  <si>
    <t>FORM</t>
  </si>
  <si>
    <t>Growing Pain
											_x000D_
											_x000D_
												투모로우바이투게더</t>
  </si>
  <si>
    <t>사람 Pt.2 (feat. 아이유)
											_x000D_
											_x000D_
												Agust D</t>
  </si>
  <si>
    <t>D-DAY</t>
  </si>
  <si>
    <t>물수제비
											_x000D_
											_x000D_
												투모로우바이투게더</t>
  </si>
  <si>
    <t>단계 상승
													8</t>
  </si>
  <si>
    <t>Cool With You
											_x000D_
											_x000D_
												NewJeans</t>
  </si>
  <si>
    <t>Somebody
											_x000D_
											_x000D_
												디오 (D.O.)</t>
  </si>
  <si>
    <t>단계 상승
													7</t>
  </si>
  <si>
    <t>ANTIFRAGILE
											_x000D_
											_x000D_
												LE SSERAFIM (르세라핌)</t>
  </si>
  <si>
    <t>ANTIFRAGILE</t>
  </si>
  <si>
    <t>민들레 (single ver.)
											_x000D_
											_x000D_
												우효</t>
  </si>
  <si>
    <t>민들레</t>
  </si>
  <si>
    <t>Dreamer
											_x000D_
											_x000D_
												투모로우바이투게더</t>
  </si>
  <si>
    <t>Take Two
											_x000D_
											_x000D_
												방탄소년단</t>
  </si>
  <si>
    <t>Take Two</t>
  </si>
  <si>
    <t>단계 하락
													9</t>
  </si>
  <si>
    <t>그중에 그대를 만나
											_x000D_
											_x000D_
												김호중</t>
  </si>
  <si>
    <t>삼남매가 용감하게 OST Part.1</t>
  </si>
  <si>
    <t>단계 하락
													6</t>
  </si>
  <si>
    <t>Happily Ever After
											_x000D_
											_x000D_
												투모로우바이투게더</t>
  </si>
  <si>
    <t>Deep Down
											_x000D_
											_x000D_
												투모로우바이투게더</t>
  </si>
  <si>
    <t>Blue Spring
											_x000D_
											_x000D_
												투모로우바이투게더</t>
  </si>
  <si>
    <t>지점명</t>
  </si>
  <si>
    <t>평균기온(°C)</t>
  </si>
  <si>
    <t>최고기온(°C)</t>
  </si>
  <si>
    <t>최저기온(°C)</t>
  </si>
  <si>
    <t>강수량(mm)</t>
  </si>
  <si>
    <t>속초</t>
  </si>
  <si>
    <t>철원</t>
  </si>
  <si>
    <t>동두천</t>
  </si>
  <si>
    <t>파주</t>
  </si>
  <si>
    <t>대관령</t>
  </si>
  <si>
    <t>춘천</t>
  </si>
  <si>
    <t>백령도</t>
  </si>
  <si>
    <t>강릉</t>
  </si>
  <si>
    <t>동해</t>
  </si>
  <si>
    <t>서울</t>
  </si>
  <si>
    <t>인천</t>
  </si>
  <si>
    <t>원주</t>
  </si>
  <si>
    <t>울릉도</t>
  </si>
  <si>
    <t>수원</t>
  </si>
  <si>
    <t>영월</t>
  </si>
  <si>
    <t>충주</t>
  </si>
  <si>
    <t>서산</t>
  </si>
  <si>
    <t>울진</t>
  </si>
  <si>
    <t>청주</t>
  </si>
  <si>
    <t>대전</t>
  </si>
  <si>
    <t>추풍령</t>
  </si>
  <si>
    <t>안동</t>
  </si>
  <si>
    <t>상주</t>
  </si>
  <si>
    <t>포항</t>
  </si>
  <si>
    <t>군산</t>
  </si>
  <si>
    <t>울산</t>
  </si>
  <si>
    <t>창원</t>
  </si>
  <si>
    <t>광주</t>
  </si>
  <si>
    <t>부산</t>
  </si>
  <si>
    <t>통영</t>
  </si>
  <si>
    <t>목포</t>
  </si>
  <si>
    <t>여수</t>
  </si>
  <si>
    <t>흑산도</t>
  </si>
  <si>
    <t>완도</t>
  </si>
  <si>
    <t>고창</t>
  </si>
  <si>
    <t>제주</t>
  </si>
  <si>
    <t>고산</t>
  </si>
  <si>
    <t>성산</t>
  </si>
  <si>
    <t>서귀포</t>
  </si>
  <si>
    <t>진주</t>
  </si>
  <si>
    <t>강화</t>
  </si>
  <si>
    <t>양평</t>
  </si>
  <si>
    <t>이천</t>
  </si>
  <si>
    <t>인제</t>
  </si>
  <si>
    <t>홍천</t>
  </si>
  <si>
    <t>태백</t>
  </si>
  <si>
    <t>정선군</t>
  </si>
  <si>
    <t>제천</t>
  </si>
  <si>
    <t>보은</t>
  </si>
  <si>
    <t>천안</t>
  </si>
  <si>
    <t>보령</t>
  </si>
  <si>
    <t>부여</t>
  </si>
  <si>
    <t>금산</t>
  </si>
  <si>
    <t>부안</t>
  </si>
  <si>
    <t>임실</t>
  </si>
  <si>
    <t>정읍</t>
  </si>
  <si>
    <t>남원</t>
  </si>
  <si>
    <t>장수</t>
  </si>
  <si>
    <t>영광군</t>
  </si>
  <si>
    <t>김해시</t>
  </si>
  <si>
    <t>순창군</t>
  </si>
  <si>
    <t>양산시</t>
  </si>
  <si>
    <t>강진군</t>
  </si>
  <si>
    <t>장흥</t>
  </si>
  <si>
    <t>해남</t>
  </si>
  <si>
    <t>고흥</t>
  </si>
  <si>
    <t>의령군</t>
  </si>
  <si>
    <t>함양군</t>
  </si>
  <si>
    <t>진도군</t>
  </si>
  <si>
    <t>봉화</t>
  </si>
  <si>
    <t>영주</t>
  </si>
  <si>
    <t>문경</t>
  </si>
  <si>
    <t>청송군</t>
  </si>
  <si>
    <t>영덕</t>
  </si>
  <si>
    <t>의성</t>
  </si>
  <si>
    <t>구미</t>
  </si>
  <si>
    <t>영천</t>
  </si>
  <si>
    <t>경주시</t>
  </si>
  <si>
    <t>거창</t>
  </si>
  <si>
    <t>합천</t>
  </si>
  <si>
    <t>밀양</t>
  </si>
  <si>
    <t>산청</t>
  </si>
  <si>
    <t>거제</t>
  </si>
  <si>
    <t>남해</t>
  </si>
  <si>
    <t>강남</t>
  </si>
  <si>
    <t>서초</t>
  </si>
  <si>
    <t>강동</t>
  </si>
  <si>
    <t>송파</t>
  </si>
  <si>
    <t>강서</t>
  </si>
  <si>
    <t>양천</t>
  </si>
  <si>
    <t>도봉</t>
  </si>
  <si>
    <t>노원</t>
  </si>
  <si>
    <t>동대문</t>
  </si>
  <si>
    <t>중랑</t>
  </si>
  <si>
    <t>기상청</t>
  </si>
  <si>
    <t>마포</t>
  </si>
  <si>
    <t>서대문</t>
  </si>
  <si>
    <t>광진</t>
  </si>
  <si>
    <t>성북</t>
  </si>
  <si>
    <t>용산</t>
  </si>
  <si>
    <t>은평</t>
  </si>
  <si>
    <t>금천</t>
  </si>
  <si>
    <t>중구</t>
  </si>
  <si>
    <t>성동</t>
  </si>
  <si>
    <t>구로</t>
  </si>
  <si>
    <t>강북</t>
  </si>
  <si>
    <t>남현</t>
  </si>
  <si>
    <t>부천</t>
  </si>
  <si>
    <t>안양</t>
  </si>
  <si>
    <t>광명</t>
  </si>
  <si>
    <t>군포</t>
  </si>
  <si>
    <t>김포</t>
  </si>
  <si>
    <t>하남</t>
  </si>
  <si>
    <t>의왕</t>
  </si>
  <si>
    <t>포천</t>
  </si>
  <si>
    <t>가평조종</t>
  </si>
  <si>
    <t>영등포</t>
  </si>
  <si>
    <t>인천연수</t>
  </si>
  <si>
    <t>안성</t>
  </si>
  <si>
    <t>간성</t>
  </si>
  <si>
    <t>평창</t>
  </si>
  <si>
    <t>의정부</t>
  </si>
  <si>
    <t>횡성</t>
  </si>
  <si>
    <t>고양</t>
  </si>
  <si>
    <t>남양주</t>
  </si>
  <si>
    <t>안산</t>
  </si>
  <si>
    <t>경기광주</t>
  </si>
  <si>
    <t>여주</t>
  </si>
  <si>
    <t>용인</t>
  </si>
  <si>
    <t>오산</t>
  </si>
  <si>
    <t>평택</t>
  </si>
  <si>
    <t>화천</t>
  </si>
  <si>
    <t>양구</t>
  </si>
  <si>
    <t>시흥</t>
  </si>
  <si>
    <t>구리</t>
  </si>
  <si>
    <t>금곡</t>
  </si>
  <si>
    <t>화성</t>
  </si>
  <si>
    <t>성남</t>
  </si>
  <si>
    <t>과천</t>
  </si>
  <si>
    <t>진부령</t>
  </si>
  <si>
    <t>양주</t>
  </si>
  <si>
    <t>단양</t>
  </si>
  <si>
    <t>진천</t>
  </si>
  <si>
    <t>괴산</t>
  </si>
  <si>
    <t>옥천</t>
  </si>
  <si>
    <t>홍북</t>
  </si>
  <si>
    <t>세종연서</t>
  </si>
  <si>
    <t>공주</t>
  </si>
  <si>
    <t>서천</t>
  </si>
  <si>
    <t>논산</t>
  </si>
  <si>
    <t>당진</t>
  </si>
  <si>
    <t>청양</t>
  </si>
  <si>
    <t>음성</t>
  </si>
  <si>
    <t>증평</t>
  </si>
  <si>
    <t>태안</t>
  </si>
  <si>
    <t>예산</t>
  </si>
  <si>
    <t>아산</t>
  </si>
  <si>
    <t>계룡</t>
  </si>
  <si>
    <t>오월드</t>
  </si>
  <si>
    <t>세천</t>
  </si>
  <si>
    <t>장동</t>
  </si>
  <si>
    <t>부평</t>
  </si>
  <si>
    <t>연천청산</t>
  </si>
  <si>
    <t>양양</t>
  </si>
  <si>
    <t>사북</t>
  </si>
  <si>
    <t>무안</t>
  </si>
  <si>
    <t>무주</t>
  </si>
  <si>
    <t>익산</t>
  </si>
  <si>
    <t>진안</t>
  </si>
  <si>
    <t>담양</t>
  </si>
  <si>
    <t>광산</t>
  </si>
  <si>
    <t>구례</t>
  </si>
  <si>
    <t>나주</t>
  </si>
  <si>
    <t>순천시</t>
  </si>
  <si>
    <t>광양읍</t>
  </si>
  <si>
    <t>조선대</t>
  </si>
  <si>
    <t>거문도</t>
  </si>
  <si>
    <t>추자도</t>
  </si>
  <si>
    <t>장성</t>
  </si>
  <si>
    <t>영암</t>
  </si>
  <si>
    <t>보성</t>
  </si>
  <si>
    <t>완주</t>
  </si>
  <si>
    <t>김제</t>
  </si>
  <si>
    <t>화순</t>
  </si>
  <si>
    <t>함평</t>
  </si>
  <si>
    <t>곡성</t>
  </si>
  <si>
    <t>성판악</t>
  </si>
  <si>
    <t>풍암</t>
  </si>
  <si>
    <t>압해도</t>
  </si>
  <si>
    <t>영양</t>
  </si>
  <si>
    <t>성주</t>
  </si>
  <si>
    <t>고령</t>
  </si>
  <si>
    <t>청도</t>
  </si>
  <si>
    <t>예천</t>
  </si>
  <si>
    <t>김천</t>
  </si>
  <si>
    <t>군위</t>
  </si>
  <si>
    <t>칠곡</t>
  </si>
  <si>
    <t>경산</t>
  </si>
  <si>
    <t>달성</t>
  </si>
  <si>
    <t>대구서구</t>
  </si>
  <si>
    <t>신암</t>
  </si>
  <si>
    <t>완산</t>
  </si>
  <si>
    <t>삼척</t>
  </si>
  <si>
    <t>울기</t>
  </si>
  <si>
    <t>삼천포</t>
  </si>
  <si>
    <t>영도</t>
  </si>
  <si>
    <t>고성</t>
  </si>
  <si>
    <t>창녕</t>
  </si>
  <si>
    <t>함안</t>
  </si>
  <si>
    <t>가덕도</t>
  </si>
  <si>
    <t>기장</t>
  </si>
  <si>
    <t>간절곶</t>
  </si>
  <si>
    <t>하동</t>
  </si>
  <si>
    <t>해운대</t>
  </si>
  <si>
    <t>부산진</t>
  </si>
  <si>
    <t>동래</t>
  </si>
  <si>
    <t>북구</t>
  </si>
  <si>
    <t>부산남구</t>
  </si>
  <si>
    <t>정자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</si>
</sst>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HY헤드라인M"/>
      <family val="1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</font>
    <font>
      <sz val="28"/>
      <color theme="1"/>
      <name val="HY헤드라인M"/>
      <family val="1"/>
      <charset val="129"/>
    </font>
    <font>
      <sz val="11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thin">
        <color theme="4" tint="0.39997558519241921"/>
      </top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4" tint="0.39997558519241921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9" tint="0.39997558519241921"/>
      </top>
      <bottom/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4" borderId="0" xfId="0" applyFont="1" applyFill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Alignment="1">
      <alignment vertical="top"/>
    </xf>
    <xf numFmtId="0" fontId="4" fillId="4" borderId="0" xfId="0" applyFont="1" applyFill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 shrinkToFit="1"/>
    </xf>
    <xf numFmtId="0" fontId="0" fillId="6" borderId="6" xfId="0" applyFill="1" applyBorder="1" applyAlignment="1">
      <alignment horizontal="center"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176" fontId="0" fillId="6" borderId="7" xfId="0" applyNumberFormat="1" applyFill="1" applyBorder="1">
      <alignment vertical="center"/>
    </xf>
    <xf numFmtId="176" fontId="0" fillId="6" borderId="8" xfId="0" applyNumberFormat="1" applyFill="1" applyBorder="1">
      <alignment vertical="center"/>
    </xf>
    <xf numFmtId="0" fontId="0" fillId="0" borderId="6" xfId="0" applyBorder="1" applyAlignment="1">
      <alignment vertical="center" shrinkToFit="1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2" xfId="0" applyNumberFormat="1" applyBorder="1">
      <alignment vertical="center"/>
    </xf>
    <xf numFmtId="176" fontId="0" fillId="6" borderId="2" xfId="0" applyNumberFormat="1" applyFill="1" applyBorder="1">
      <alignment vertical="center"/>
    </xf>
    <xf numFmtId="0" fontId="0" fillId="6" borderId="9" xfId="0" applyFill="1" applyBorder="1" applyAlignment="1">
      <alignment vertical="center" shrinkToFit="1"/>
    </xf>
    <xf numFmtId="0" fontId="0" fillId="6" borderId="9" xfId="0" applyFill="1" applyBorder="1" applyAlignment="1">
      <alignment horizontal="center" vertical="center"/>
    </xf>
    <xf numFmtId="176" fontId="0" fillId="6" borderId="9" xfId="0" applyNumberFormat="1" applyFill="1" applyBorder="1">
      <alignment vertical="center"/>
    </xf>
    <xf numFmtId="0" fontId="0" fillId="6" borderId="9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0" fillId="8" borderId="10" xfId="0" applyFont="1" applyFill="1" applyBorder="1">
      <alignment vertical="center"/>
    </xf>
    <xf numFmtId="0" fontId="0" fillId="8" borderId="10" xfId="0" applyNumberFormat="1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NumberFormat="1" applyFont="1" applyBorder="1">
      <alignment vertical="center"/>
    </xf>
    <xf numFmtId="0" fontId="10" fillId="7" borderId="0" xfId="0" applyFont="1" applyFill="1" applyBorder="1">
      <alignment vertical="center"/>
    </xf>
  </cellXfs>
  <cellStyles count="11">
    <cellStyle name="백분율 2" xfId="10" xr:uid="{554C9CD9-D435-4A64-BD84-838A50D5C928}"/>
    <cellStyle name="백분율 2 2" xfId="4" xr:uid="{F3474771-1AA0-40A3-802B-F950A578DFD4}"/>
    <cellStyle name="쉼표 [0] 2 2 2" xfId="8" xr:uid="{2AE9656F-50B7-45E2-AC02-7C37A17D6F98}"/>
    <cellStyle name="쉼표 [0] 3" xfId="6" xr:uid="{996CDD6B-DB2A-4BAF-B1C4-8C4D4579E687}"/>
    <cellStyle name="쉼표 [0] 3 2" xfId="7" xr:uid="{3FBAE268-C7B6-4788-84B8-82182AC813A4}"/>
    <cellStyle name="통화 [0] 2" xfId="5" xr:uid="{A94C27A5-8562-4173-93D4-F79DDD2EAE09}"/>
    <cellStyle name="표준" xfId="0" builtinId="0"/>
    <cellStyle name="표준 12" xfId="9" xr:uid="{57A4778E-C903-4944-9E23-07FDCC1DDC95}"/>
    <cellStyle name="표준 2 2 2" xfId="1" xr:uid="{86B6BA9D-ACDF-4F39-AF64-D2C1257FAFA8}"/>
    <cellStyle name="표준 3" xfId="2" xr:uid="{C487320A-0511-4A9C-ABF1-B8D93B8BDC4F}"/>
    <cellStyle name="표준 4" xfId="3" xr:uid="{1E7593ED-5990-4F3D-8B57-CC5DBCFF6994}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2"/>
        <charset val="129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521970</xdr:colOff>
      <xdr:row>0</xdr:row>
      <xdr:rowOff>196215</xdr:rowOff>
    </xdr:from>
    <xdr:to>
      <xdr:col>18</xdr:col>
      <xdr:colOff>40005</xdr:colOff>
      <xdr:row>8</xdr:row>
      <xdr:rowOff>123825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DBE5630-EC48-4C5E-B228-2525354A04C0}"/>
            </a:ext>
          </a:extLst>
        </xdr:cNvPr>
        <xdr:cNvSpPr/>
      </xdr:nvSpPr>
      <xdr:spPr>
        <a:xfrm>
          <a:off x="4846320" y="196215"/>
          <a:ext cx="7519035" cy="168021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웹페이지의 표를 크롤링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웹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URL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주소를 입력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https://finance.naver.com/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웹의 표를 읽어 들인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쿼리편집기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의 표 목록에서 선택하여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로드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가져오기</a:t>
          </a:r>
          <a:r>
            <a:rPr lang="en-US" altLang="ko-KR" sz="1100" baseline="0">
              <a:solidFill>
                <a:sysClr val="windowText" lastClr="000000"/>
              </a:solidFill>
            </a:rPr>
            <a:t>)]</a:t>
          </a:r>
          <a:r>
            <a:rPr lang="ko-KR" altLang="en-US" sz="1100" baseline="0">
              <a:solidFill>
                <a:sysClr val="windowText" lastClr="000000"/>
              </a:solidFill>
            </a:rPr>
            <a:t>버튼으로 시트에 표로 표시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100964</xdr:colOff>
      <xdr:row>0</xdr:row>
      <xdr:rowOff>95250</xdr:rowOff>
    </xdr:from>
    <xdr:to>
      <xdr:col>16</xdr:col>
      <xdr:colOff>628649</xdr:colOff>
      <xdr:row>8</xdr:row>
      <xdr:rowOff>47625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F605B9B8-2D13-426B-8705-6C861702607C}"/>
            </a:ext>
          </a:extLst>
        </xdr:cNvPr>
        <xdr:cNvSpPr/>
      </xdr:nvSpPr>
      <xdr:spPr>
        <a:xfrm>
          <a:off x="5749289" y="95250"/>
          <a:ext cx="7861935" cy="170497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ko-KR" altLang="en-US">
              <a:solidFill>
                <a:sysClr val="windowText" lastClr="000000"/>
              </a:solidFill>
              <a:effectLst/>
            </a:rPr>
            <a:t>* 웹에서 크롤링한 표는 쿼리로 등록된 표이므로 자유롭게 편집하기 위하여 쿼리 연결을  삭제함</a:t>
          </a:r>
          <a:endParaRPr lang="en-US" altLang="ko-KR">
            <a:solidFill>
              <a:sysClr val="windowText" lastClr="000000"/>
            </a:solidFill>
            <a:effectLst/>
          </a:endParaRPr>
        </a:p>
        <a:p>
          <a:r>
            <a:rPr lang="ko-KR" altLang="en-US">
              <a:solidFill>
                <a:sysClr val="windowText" lastClr="000000"/>
              </a:solidFill>
              <a:effectLst/>
            </a:rPr>
            <a:t>** 쿼리의 삭제 </a:t>
          </a:r>
          <a:r>
            <a:rPr lang="en-US" altLang="ko-KR">
              <a:solidFill>
                <a:sysClr val="windowText" lastClr="000000"/>
              </a:solidFill>
              <a:effectLst/>
            </a:rPr>
            <a:t>--&gt; [</a:t>
          </a:r>
          <a:r>
            <a:rPr lang="ko-KR" altLang="en-US">
              <a:solidFill>
                <a:sysClr val="windowText" lastClr="000000"/>
              </a:solidFill>
              <a:effectLst/>
            </a:rPr>
            <a:t>데이터</a:t>
          </a:r>
          <a:r>
            <a:rPr lang="en-US" altLang="ko-KR">
              <a:solidFill>
                <a:sysClr val="windowText" lastClr="000000"/>
              </a:solidFill>
              <a:effectLst/>
            </a:rPr>
            <a:t>]</a:t>
          </a:r>
          <a:r>
            <a:rPr lang="ko-KR" altLang="en-US">
              <a:solidFill>
                <a:sysClr val="windowText" lastClr="000000"/>
              </a:solidFill>
              <a:effectLst/>
            </a:rPr>
            <a:t>메뉴탭 </a:t>
          </a:r>
          <a:r>
            <a:rPr lang="en-US" altLang="ko-KR">
              <a:solidFill>
                <a:sysClr val="windowText" lastClr="000000"/>
              </a:solidFill>
              <a:effectLst/>
            </a:rPr>
            <a:t>--&gt; [</a:t>
          </a:r>
          <a:r>
            <a:rPr lang="ko-KR" altLang="en-US">
              <a:solidFill>
                <a:sysClr val="windowText" lastClr="000000"/>
              </a:solidFill>
              <a:effectLst/>
            </a:rPr>
            <a:t>쿼리및연결</a:t>
          </a:r>
          <a:r>
            <a:rPr lang="en-US" altLang="ko-KR">
              <a:solidFill>
                <a:sysClr val="windowText" lastClr="000000"/>
              </a:solidFill>
              <a:effectLst/>
            </a:rPr>
            <a:t>]</a:t>
          </a:r>
          <a:r>
            <a:rPr lang="ko-KR" altLang="en-US">
              <a:solidFill>
                <a:sysClr val="windowText" lastClr="000000"/>
              </a:solidFill>
              <a:effectLst/>
            </a:rPr>
            <a:t>그룹 </a:t>
          </a:r>
          <a:r>
            <a:rPr lang="en-US" altLang="ko-KR">
              <a:solidFill>
                <a:sysClr val="windowText" lastClr="000000"/>
              </a:solidFill>
              <a:effectLst/>
            </a:rPr>
            <a:t>--&gt; [</a:t>
          </a:r>
          <a:r>
            <a:rPr lang="ko-KR" altLang="en-US">
              <a:solidFill>
                <a:sysClr val="windowText" lastClr="000000"/>
              </a:solidFill>
              <a:effectLst/>
            </a:rPr>
            <a:t>쿼리및연결</a:t>
          </a:r>
          <a:r>
            <a:rPr lang="en-US" altLang="ko-KR">
              <a:solidFill>
                <a:sysClr val="windowText" lastClr="000000"/>
              </a:solidFill>
              <a:effectLst/>
            </a:rPr>
            <a:t>]</a:t>
          </a:r>
          <a:r>
            <a:rPr lang="ko-KR" altLang="en-US">
              <a:solidFill>
                <a:sysClr val="windowText" lastClr="000000"/>
              </a:solidFill>
              <a:effectLst/>
            </a:rPr>
            <a:t>메뉴의 실행</a:t>
          </a:r>
          <a:endParaRPr lang="en-US" altLang="ko-KR">
            <a:solidFill>
              <a:sysClr val="windowText" lastClr="000000"/>
            </a:solidFill>
            <a:effectLst/>
          </a:endParaRPr>
        </a:p>
        <a:p>
          <a:r>
            <a:rPr lang="ko-KR" altLang="en-US">
              <a:solidFill>
                <a:sysClr val="windowText" lastClr="000000"/>
              </a:solidFill>
              <a:effectLst/>
            </a:rPr>
            <a:t>** 쿼리 목록 오른쪽 작업 창 </a:t>
          </a:r>
          <a:r>
            <a:rPr lang="en-US" altLang="ko-KR">
              <a:solidFill>
                <a:sysClr val="windowText" lastClr="000000"/>
              </a:solidFill>
              <a:effectLst/>
            </a:rPr>
            <a:t>--&gt; </a:t>
          </a:r>
          <a:r>
            <a:rPr lang="ko-KR" altLang="en-US">
              <a:solidFill>
                <a:sysClr val="windowText" lastClr="000000"/>
              </a:solidFill>
              <a:effectLst/>
            </a:rPr>
            <a:t>표시된 쿼리를</a:t>
          </a:r>
          <a:r>
            <a:rPr lang="ko-KR" altLang="en-US" baseline="0">
              <a:solidFill>
                <a:sysClr val="windowText" lastClr="000000"/>
              </a:solidFill>
              <a:effectLst/>
            </a:rPr>
            <a:t> 클릭하여 선택 </a:t>
          </a:r>
          <a:r>
            <a:rPr lang="en-US" altLang="ko-KR" baseline="0">
              <a:solidFill>
                <a:sysClr val="windowText" lastClr="000000"/>
              </a:solidFill>
              <a:effectLst/>
            </a:rPr>
            <a:t>--&gt; </a:t>
          </a:r>
          <a:r>
            <a:rPr lang="ko-KR" altLang="en-US" baseline="0">
              <a:solidFill>
                <a:sysClr val="windowText" lastClr="000000"/>
              </a:solidFill>
              <a:effectLst/>
            </a:rPr>
            <a:t>마우스오른쪽단추클릭으로 단축메뉴 표시 </a:t>
          </a:r>
          <a:r>
            <a:rPr lang="en-US" altLang="ko-KR" baseline="0">
              <a:solidFill>
                <a:sysClr val="windowText" lastClr="000000"/>
              </a:solidFill>
              <a:effectLst/>
            </a:rPr>
            <a:t>--&gt; [</a:t>
          </a:r>
          <a:r>
            <a:rPr lang="ko-KR" altLang="en-US" baseline="0">
              <a:solidFill>
                <a:sysClr val="windowText" lastClr="000000"/>
              </a:solidFill>
              <a:effectLst/>
            </a:rPr>
            <a:t>삭제</a:t>
          </a:r>
          <a:r>
            <a:rPr lang="en-US" altLang="ko-KR" baseline="0">
              <a:solidFill>
                <a:sysClr val="windowText" lastClr="000000"/>
              </a:solidFill>
              <a:effectLst/>
            </a:rPr>
            <a:t>]</a:t>
          </a:r>
          <a:r>
            <a:rPr lang="ko-KR" altLang="en-US" baseline="0">
              <a:solidFill>
                <a:sysClr val="windowText" lastClr="000000"/>
              </a:solidFill>
              <a:effectLst/>
            </a:rPr>
            <a:t>메뉴</a:t>
          </a:r>
          <a:endParaRPr lang="en-US" altLang="ko-KR" baseline="0">
            <a:solidFill>
              <a:sysClr val="windowText" lastClr="000000"/>
            </a:solidFill>
            <a:effectLst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255271</xdr:colOff>
      <xdr:row>0</xdr:row>
      <xdr:rowOff>20955</xdr:rowOff>
    </xdr:from>
    <xdr:to>
      <xdr:col>13</xdr:col>
      <xdr:colOff>87631</xdr:colOff>
      <xdr:row>9</xdr:row>
      <xdr:rowOff>104775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63B3C20F-1CE8-4D46-8882-6085A8B86860}"/>
            </a:ext>
          </a:extLst>
        </xdr:cNvPr>
        <xdr:cNvSpPr/>
      </xdr:nvSpPr>
      <xdr:spPr>
        <a:xfrm>
          <a:off x="6189346" y="20955"/>
          <a:ext cx="5166360" cy="205549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디자인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속성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표이름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원하는 표이름 입력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디자인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디자인서식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요약행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값 표시 </a:t>
          </a:r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104775</xdr:colOff>
      <xdr:row>17</xdr:row>
      <xdr:rowOff>142875</xdr:rowOff>
    </xdr:from>
    <xdr:to>
      <xdr:col>5</xdr:col>
      <xdr:colOff>524762</xdr:colOff>
      <xdr:row>39</xdr:row>
      <xdr:rowOff>162531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32363AA7-CE6A-4143-8873-6A3743033038}"/>
            </a:ext>
          </a:extLst>
        </xdr:cNvPr>
        <xdr:cNvGrpSpPr/>
      </xdr:nvGrpSpPr>
      <xdr:grpSpPr>
        <a:xfrm>
          <a:off x="104775" y="3813175"/>
          <a:ext cx="6344537" cy="4769456"/>
          <a:chOff x="104775" y="3705225"/>
          <a:chExt cx="6354062" cy="4629756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D118FB80-3243-4955-9B37-2D9635EE7B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4775" y="3990975"/>
            <a:ext cx="6354062" cy="4344006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B12854ED-5A0C-43DC-B753-DC2B5103A1AC}"/>
              </a:ext>
            </a:extLst>
          </xdr:cNvPr>
          <xdr:cNvSpPr/>
        </xdr:nvSpPr>
        <xdr:spPr>
          <a:xfrm>
            <a:off x="104775" y="3705225"/>
            <a:ext cx="1592574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167640</xdr:rowOff>
    </xdr:from>
    <xdr:to>
      <xdr:col>17</xdr:col>
      <xdr:colOff>104775</xdr:colOff>
      <xdr:row>10</xdr:row>
      <xdr:rowOff>34290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59DB9E83-72B7-4292-ADF0-05EDCBDCAAFF}"/>
            </a:ext>
          </a:extLst>
        </xdr:cNvPr>
        <xdr:cNvSpPr/>
      </xdr:nvSpPr>
      <xdr:spPr>
        <a:xfrm>
          <a:off x="6960870" y="167640"/>
          <a:ext cx="5183505" cy="205740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범위 지정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삽입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데이터영역 주소 범위 확인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머릿글 포함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 확인</a:t>
          </a:r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87630</xdr:colOff>
      <xdr:row>0</xdr:row>
      <xdr:rowOff>201930</xdr:rowOff>
    </xdr:from>
    <xdr:to>
      <xdr:col>19</xdr:col>
      <xdr:colOff>613410</xdr:colOff>
      <xdr:row>5</xdr:row>
      <xdr:rowOff>179070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8529FD9C-A316-472B-95B4-6693B240935B}"/>
            </a:ext>
          </a:extLst>
        </xdr:cNvPr>
        <xdr:cNvSpPr/>
      </xdr:nvSpPr>
      <xdr:spPr>
        <a:xfrm>
          <a:off x="7707630" y="201930"/>
          <a:ext cx="5219700" cy="108204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표의 편집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표스타일옵션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요약행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체크박스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표의 내용 그룹별 표현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슬라이서삽입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150495</xdr:colOff>
      <xdr:row>6</xdr:row>
      <xdr:rowOff>173355</xdr:rowOff>
    </xdr:from>
    <xdr:to>
      <xdr:col>28</xdr:col>
      <xdr:colOff>549164</xdr:colOff>
      <xdr:row>28</xdr:row>
      <xdr:rowOff>68029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69C60603-0536-BF41-6826-2C44DAFDDF41}"/>
            </a:ext>
          </a:extLst>
        </xdr:cNvPr>
        <xdr:cNvGrpSpPr/>
      </xdr:nvGrpSpPr>
      <xdr:grpSpPr>
        <a:xfrm>
          <a:off x="7713345" y="1468755"/>
          <a:ext cx="10965069" cy="4644474"/>
          <a:chOff x="11203305" y="1350645"/>
          <a:chExt cx="11062859" cy="4716229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883B0FEA-DEAA-5421-0D84-9171F5109B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203305" y="1655445"/>
            <a:ext cx="11062859" cy="4411429"/>
          </a:xfrm>
          <a:prstGeom prst="rect">
            <a:avLst/>
          </a:prstGeom>
        </xdr:spPr>
      </xdr:pic>
      <xdr:sp macro="" textlink="">
        <xdr:nvSpPr>
          <xdr:cNvPr id="6" name="사각형: 둥근 모서리 5">
            <a:extLst>
              <a:ext uri="{FF2B5EF4-FFF2-40B4-BE49-F238E27FC236}">
                <a16:creationId xmlns:a16="http://schemas.microsoft.com/office/drawing/2014/main" id="{FA4182C2-1146-4EC9-94B5-EB853A35FB52}"/>
              </a:ext>
            </a:extLst>
          </xdr:cNvPr>
          <xdr:cNvSpPr/>
        </xdr:nvSpPr>
        <xdr:spPr>
          <a:xfrm>
            <a:off x="11203305" y="1350645"/>
            <a:ext cx="1607814" cy="313133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205740</xdr:rowOff>
    </xdr:from>
    <xdr:to>
      <xdr:col>19</xdr:col>
      <xdr:colOff>300990</xdr:colOff>
      <xdr:row>16</xdr:row>
      <xdr:rowOff>100965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8C03C4B-CD04-4BD1-B1F0-E7801AB233DF}"/>
            </a:ext>
          </a:extLst>
        </xdr:cNvPr>
        <xdr:cNvSpPr/>
      </xdr:nvSpPr>
      <xdr:spPr>
        <a:xfrm>
          <a:off x="5631180" y="205740"/>
          <a:ext cx="7700010" cy="3248025"/>
        </a:xfrm>
        <a:prstGeom prst="roundRect">
          <a:avLst>
            <a:gd name="adj" fmla="val 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200">
              <a:solidFill>
                <a:sysClr val="windowText" lastClr="000000"/>
              </a:solidFill>
            </a:rPr>
            <a:t>문제</a:t>
          </a:r>
          <a:r>
            <a:rPr lang="en-US" altLang="ko-KR" sz="1200">
              <a:solidFill>
                <a:sysClr val="windowText" lastClr="000000"/>
              </a:solidFill>
            </a:rPr>
            <a:t>) </a:t>
          </a:r>
          <a:r>
            <a:rPr lang="ko-KR" altLang="en-US" sz="1200">
              <a:solidFill>
                <a:sysClr val="windowText" lastClr="000000"/>
              </a:solidFill>
            </a:rPr>
            <a:t>다음 문제를 위한 데이터를 외부 공공오픈데이터셋 사이트</a:t>
          </a:r>
          <a:r>
            <a:rPr lang="en-US" altLang="ko-KR" sz="1200">
              <a:solidFill>
                <a:sysClr val="windowText" lastClr="000000"/>
              </a:solidFill>
            </a:rPr>
            <a:t>(</a:t>
          </a:r>
          <a:r>
            <a:rPr lang="ko-KR" altLang="en-US" sz="1200">
              <a:solidFill>
                <a:sysClr val="windowText" lastClr="000000"/>
              </a:solidFill>
            </a:rPr>
            <a:t>멜론</a:t>
          </a:r>
          <a:r>
            <a:rPr lang="en-US" altLang="ko-KR" sz="1200">
              <a:solidFill>
                <a:sysClr val="windowText" lastClr="000000"/>
              </a:solidFill>
            </a:rPr>
            <a:t>-top100, </a:t>
          </a:r>
          <a:r>
            <a:rPr lang="ko-KR" altLang="en-US" sz="1200">
              <a:solidFill>
                <a:sysClr val="windowText" lastClr="000000"/>
              </a:solidFill>
            </a:rPr>
            <a:t>기상청</a:t>
          </a:r>
          <a:r>
            <a:rPr lang="en-US" altLang="ko-KR" sz="1200">
              <a:solidFill>
                <a:sysClr val="windowText" lastClr="000000"/>
              </a:solidFill>
            </a:rPr>
            <a:t>(</a:t>
          </a:r>
          <a:r>
            <a:rPr lang="ko-KR" altLang="en-US" sz="1200">
              <a:solidFill>
                <a:sysClr val="windowText" lastClr="000000"/>
              </a:solidFill>
            </a:rPr>
            <a:t>우리나라기후평년값</a:t>
          </a:r>
          <a:r>
            <a:rPr lang="en-US" altLang="ko-KR" sz="1200">
              <a:solidFill>
                <a:sysClr val="windowText" lastClr="000000"/>
              </a:solidFill>
            </a:rPr>
            <a:t>-</a:t>
          </a:r>
          <a:r>
            <a:rPr lang="ko-KR" altLang="en-US" sz="1200">
              <a:solidFill>
                <a:sysClr val="windowText" lastClr="000000"/>
              </a:solidFill>
            </a:rPr>
            <a:t>분포도</a:t>
          </a:r>
          <a:r>
            <a:rPr lang="en-US" altLang="ko-KR" sz="1200">
              <a:solidFill>
                <a:sysClr val="windowText" lastClr="000000"/>
              </a:solidFill>
            </a:rPr>
            <a:t>))</a:t>
          </a:r>
          <a:r>
            <a:rPr lang="ko-KR" altLang="en-US" sz="1200">
              <a:solidFill>
                <a:sysClr val="windowText" lastClr="000000"/>
              </a:solidFill>
            </a:rPr>
            <a:t>를 이용하여 시트로 가져오시오</a:t>
          </a:r>
          <a:r>
            <a:rPr lang="en-US" altLang="ko-KR" sz="12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200">
              <a:solidFill>
                <a:sysClr val="windowText" lastClr="000000"/>
              </a:solidFill>
            </a:rPr>
            <a:t>* </a:t>
          </a:r>
          <a:r>
            <a:rPr lang="ko-KR" altLang="en-US" sz="1200">
              <a:solidFill>
                <a:sysClr val="windowText" lastClr="000000"/>
              </a:solidFill>
            </a:rPr>
            <a:t>문제정의</a:t>
          </a:r>
          <a:r>
            <a:rPr lang="en-US" altLang="ko-KR" sz="1200">
              <a:solidFill>
                <a:sysClr val="windowText" lastClr="000000"/>
              </a:solidFill>
            </a:rPr>
            <a:t>: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51221;_&#50641;&#49472;VBA\&#44600;&#48279;_&#50641;&#49472;%20&#47588;&#53356;&#47196;&#50752;%20VBA\06&#51109;\&#48512;&#54408;&#44288;&#47532;(&#50756;&#4945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48156;&#51089;&#50629;&#46308;\SamSung\20050516_&#46356;&#48260;&#44536;\Test_05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69334D6-7696-4838-994D-3DBFBB3EE2B7}" autoFormatId="16" applyNumberFormats="0" applyBorderFormats="0" applyFontFormats="0" applyPatternFormats="0" applyAlignmentFormats="0" applyWidthHeightFormats="0">
  <queryTableRefresh nextId="6">
    <queryTableFields count="5">
      <queryTableField id="1" name="순위" tableColumnId="1"/>
      <queryTableField id="2" name="순위등락" tableColumnId="2"/>
      <queryTableField id="3" name="곡정보" tableColumnId="3"/>
      <queryTableField id="4" name="앨범" tableColumnId="4"/>
      <queryTableField id="5" name="좋아요건수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C946023-D8F5-40E4-ADB8-333A70D789E1}" autoFormatId="16" applyNumberFormats="0" applyBorderFormats="0" applyFontFormats="0" applyPatternFormats="0" applyAlignmentFormats="0" applyWidthHeightFormats="0">
  <queryTableRefresh nextId="5">
    <queryTableFields count="4">
      <queryTableField id="1" name="종목명" tableColumnId="1"/>
      <queryTableField id="2" name="현재가" tableColumnId="2"/>
      <queryTableField id="3" name="전일대비" tableColumnId="3"/>
      <queryTableField id="4" name="등락률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FBA53A1-D215-4962-81D4-FB5904E93EC2}" autoFormatId="16" applyNumberFormats="0" applyBorderFormats="0" applyFontFormats="0" applyPatternFormats="0" applyAlignmentFormats="0" applyWidthHeightFormats="0">
  <queryTableRefresh nextId="6">
    <queryTableFields count="5">
      <queryTableField id="1" name="지점명" tableColumnId="1"/>
      <queryTableField id="2" name="평균기온(°C)" tableColumnId="2"/>
      <queryTableField id="3" name="최고기온(°C)" tableColumnId="3"/>
      <queryTableField id="4" name="최저기온(°C)" tableColumnId="4"/>
      <queryTableField id="5" name="강수량(mm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8990C3-16D5-4D77-B1C4-052879AD6356}" name="이_표는_곡_리스트로_체크박스__순위__곡정보__좋아요__뮤비__다운__폰전송_내용을_포함하고_있으며_표_상_하단에_제공하는_전체선택__듣기" displayName="이_표는_곡_리스트로_체크박스__순위__곡정보__좋아요__뮤비__다운__폰전송_내용을_포함하고_있으며_표_상_하단에_제공하는_전체선택__듣기" ref="A1:E101" tableType="queryTable" totalsRowShown="0">
  <autoFilter ref="A1:E101" xr:uid="{BAA40AA6-50D7-4225-8810-337616848970}"/>
  <tableColumns count="5">
    <tableColumn id="1" xr3:uid="{6F7BA8F7-A8AC-4A13-9D51-794B7827D2D5}" uniqueName="1" name="순위" queryTableFieldId="1" dataDxfId="4"/>
    <tableColumn id="2" xr3:uid="{AB416273-E09B-4F84-8C9F-FCE56B30062F}" uniqueName="2" name="순위등락" queryTableFieldId="2" dataDxfId="3"/>
    <tableColumn id="3" xr3:uid="{276D5704-842F-4A12-8A6A-7A229C3F51EB}" uniqueName="3" name="곡정보" queryTableFieldId="3" dataDxfId="2"/>
    <tableColumn id="4" xr3:uid="{A991A52E-61F4-4B2E-BBEA-D639C02BE037}" uniqueName="4" name="앨범" queryTableFieldId="4" dataDxfId="1"/>
    <tableColumn id="5" xr3:uid="{20D519A2-63AC-4921-8624-560AB711817C}" uniqueName="5" name="좋아요건수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092E49-66D0-44D6-A30B-4AAE7D3055B0}" name="표2" displayName="표2" ref="A1:D17" totalsRowShown="0" headerRowDxfId="5" tableBorderDxfId="10">
  <autoFilter ref="A1:D17" xr:uid="{EE04C7F7-8335-4346-A8E0-46753C2745D5}"/>
  <tableColumns count="4">
    <tableColumn id="1" xr3:uid="{7CBE8393-D2D7-4E80-938C-97F898FA87CF}" name="종목명" dataDxfId="9"/>
    <tableColumn id="2" xr3:uid="{B7E27B8B-56CA-411C-8CA9-20CDDAF5709C}" name="현재가" dataDxfId="8"/>
    <tableColumn id="3" xr3:uid="{05B86D27-8822-4CCD-8FB9-5C0114D2FAE2}" name="전일대비" dataDxfId="7"/>
    <tableColumn id="4" xr3:uid="{4FA42F32-C889-4BBD-9E8A-85C63960F1FB}" name="등락률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461722-BDDA-4DDD-934D-E2E8595029A7}" name="거래상위_TOP_종목_종목명에_대한_현재가__전일대비__등락률로_구분되어_있습니다8_2" displayName="거래상위_TOP_종목_종목명에_대한_현재가__전일대비__등락률로_구분되어_있습니다8_2" ref="A1:D16" tableType="queryTable" totalsRowShown="0">
  <autoFilter ref="A1:D16" xr:uid="{3C461722-BDDA-4DDD-934D-E2E8595029A7}"/>
  <tableColumns count="4">
    <tableColumn id="1" xr3:uid="{18B84812-AC9D-468C-B71D-1B69B559771D}" uniqueName="1" name="종목명" queryTableFieldId="1" dataDxfId="15"/>
    <tableColumn id="2" xr3:uid="{EC08FBB3-4B06-4BDE-9AB7-5C2E015AFE3B}" uniqueName="2" name="현재가" queryTableFieldId="2"/>
    <tableColumn id="3" xr3:uid="{1AA89CB1-FB29-4760-A191-A23CBC599323}" uniqueName="3" name="전일대비" queryTableFieldId="3" dataDxfId="14"/>
    <tableColumn id="4" xr3:uid="{810AF955-5C4D-4E3B-AF50-2B851B273A41}" uniqueName="4" name="등락률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CBFD91-DE25-4124-BD6B-3A68B2449A2C}" name="거래상위_TOP_종목_종목명에_대한_현재가__전일대비__등락률로_구분되어_있습니다7" displayName="거래상위_TOP_종목_종목명에_대한_현재가__전일대비__등락률로_구분되어_있습니다7" ref="A1:E17" totalsRowCount="1">
  <autoFilter ref="A1:E16" xr:uid="{20E030FF-33AB-4D3A-B24E-1F14D457FBFB}"/>
  <tableColumns count="5">
    <tableColumn id="1" xr3:uid="{0F586611-F043-4CAE-A5FE-A136DC5FCF2C}" name="종목명" totalsRowLabel="요약" dataDxfId="13"/>
    <tableColumn id="2" xr3:uid="{F4002D0F-F41C-4602-B63C-0086750C0078}" name="현재가" totalsRowFunction="average"/>
    <tableColumn id="3" xr3:uid="{B11883D7-4659-4B36-91A9-F82813BBE788}" name="전일대비" dataDxfId="12"/>
    <tableColumn id="4" xr3:uid="{55A85E13-AFA3-48E5-BD90-4B32E503914D}" name="등락률" totalsRowFunction="average"/>
    <tableColumn id="5" xr3:uid="{5C7BBAAA-FBF2-42D5-A104-61C4CD030E99}" name="현재가조정" totalsRowFunction="average" dataDxfId="11">
      <calculatedColumnFormula>거래상위_TOP_종목_종목명에_대한_현재가__전일대비__등락률로_구분되어_있습니다7[[#This Row],[현재가]]+거래상위_TOP_종목_종목명에_대한_현재가__전일대비__등락률로_구분되어_있습니다7[[#This Row],[현재가]]*10%</calculatedColumnFormula>
    </tableColumn>
  </tableColumns>
  <tableStyleInfo name="TableStyleMedium3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25DF46-A7D2-4D8F-9A35-FBBF1D6CFB9B}" name="조회_자료_결과___지점명__평균기온__C___최고기온__C___최저기온__C___강수량_mm" displayName="조회_자료_결과___지점명__평균기온__C___최고기온__C___최저기온__C___강수량_mm" ref="A1:E221" tableType="queryTable" totalsRowShown="0">
  <autoFilter ref="A1:E221" xr:uid="{A8B938EE-A0F4-42B7-A375-A5D780D37CF3}"/>
  <tableColumns count="5">
    <tableColumn id="1" xr3:uid="{4E62E235-8267-49DC-A640-1683EEDE6C9A}" uniqueName="1" name="지점명" queryTableFieldId="1" dataDxfId="0"/>
    <tableColumn id="2" xr3:uid="{940E53D8-4EE7-480A-9345-80F1CD74BC37}" uniqueName="2" name="평균기온(°C)" queryTableFieldId="2"/>
    <tableColumn id="3" xr3:uid="{C64425FF-F495-4F4B-8B4C-ED42CB03CFD7}" uniqueName="3" name="최고기온(°C)" queryTableFieldId="3"/>
    <tableColumn id="4" xr3:uid="{ACAF1D74-A71B-4155-9A86-8E0FE5332E2F}" uniqueName="4" name="최저기온(°C)" queryTableFieldId="4"/>
    <tableColumn id="5" xr3:uid="{61D140EE-B363-4207-BEBB-BDCC6D8081E3}" uniqueName="5" name="강수량(mm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A4CA-90DE-431A-A0AA-F88EB4352875}">
  <dimension ref="A1:D7"/>
  <sheetViews>
    <sheetView showGridLines="0" workbookViewId="0">
      <selection activeCell="B21" sqref="B21"/>
    </sheetView>
  </sheetViews>
  <sheetFormatPr defaultRowHeight="17" x14ac:dyDescent="0.45"/>
  <cols>
    <col min="1" max="1" width="19.25" customWidth="1"/>
    <col min="2" max="2" width="73.33203125" customWidth="1"/>
    <col min="3" max="3" width="3.25" customWidth="1"/>
    <col min="6" max="6" width="9.25" customWidth="1"/>
    <col min="7" max="7" width="8.83203125" customWidth="1"/>
  </cols>
  <sheetData>
    <row r="1" spans="1:4" ht="75.650000000000006" customHeight="1" x14ac:dyDescent="0.45">
      <c r="A1" s="32" t="s">
        <v>77</v>
      </c>
      <c r="B1" s="33"/>
      <c r="D1" s="5"/>
    </row>
    <row r="3" spans="1:4" ht="61.15" customHeight="1" x14ac:dyDescent="0.45">
      <c r="A3" s="1" t="s">
        <v>1</v>
      </c>
      <c r="B3" s="6" t="s">
        <v>41</v>
      </c>
    </row>
    <row r="4" spans="1:4" ht="17.5" customHeight="1" x14ac:dyDescent="0.45"/>
    <row r="5" spans="1:4" ht="28.9" customHeight="1" x14ac:dyDescent="0.45">
      <c r="A5" s="3" t="s">
        <v>0</v>
      </c>
      <c r="B5" s="2" t="s">
        <v>40</v>
      </c>
    </row>
    <row r="6" spans="1:4" ht="28.9" customHeight="1" x14ac:dyDescent="0.45">
      <c r="A6" s="4"/>
      <c r="B6" s="2" t="s">
        <v>2</v>
      </c>
    </row>
    <row r="7" spans="1:4" ht="28.9" customHeight="1" x14ac:dyDescent="0.45"/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C809-A78E-445F-8ACD-4A6A1A3E0A7A}">
  <dimension ref="A1:E101"/>
  <sheetViews>
    <sheetView workbookViewId="0">
      <selection activeCell="C14" sqref="C14"/>
    </sheetView>
  </sheetViews>
  <sheetFormatPr defaultRowHeight="17" x14ac:dyDescent="0.45"/>
  <cols>
    <col min="1" max="1" width="7.08203125" bestFit="1" customWidth="1"/>
    <col min="2" max="2" width="10.75" bestFit="1" customWidth="1"/>
    <col min="3" max="3" width="80.6640625" bestFit="1" customWidth="1"/>
    <col min="4" max="4" width="67.75" bestFit="1" customWidth="1"/>
    <col min="5" max="5" width="12.6640625" bestFit="1" customWidth="1"/>
  </cols>
  <sheetData>
    <row r="1" spans="1:5" x14ac:dyDescent="0.45">
      <c r="A1" t="s">
        <v>107</v>
      </c>
      <c r="B1" t="s">
        <v>108</v>
      </c>
      <c r="C1" t="s">
        <v>109</v>
      </c>
      <c r="D1" t="s">
        <v>110</v>
      </c>
      <c r="E1" t="s">
        <v>111</v>
      </c>
    </row>
    <row r="2" spans="1:5" x14ac:dyDescent="0.45">
      <c r="A2" s="34">
        <v>1</v>
      </c>
      <c r="B2" s="34" t="s">
        <v>112</v>
      </c>
      <c r="C2" s="34" t="s">
        <v>113</v>
      </c>
      <c r="D2" s="34" t="s">
        <v>114</v>
      </c>
      <c r="E2">
        <v>92232</v>
      </c>
    </row>
    <row r="3" spans="1:5" x14ac:dyDescent="0.45">
      <c r="A3" s="34">
        <v>2</v>
      </c>
      <c r="B3" s="34" t="s">
        <v>112</v>
      </c>
      <c r="C3" s="34" t="s">
        <v>115</v>
      </c>
      <c r="D3" s="34" t="s">
        <v>114</v>
      </c>
      <c r="E3">
        <v>87430</v>
      </c>
    </row>
    <row r="4" spans="1:5" x14ac:dyDescent="0.45">
      <c r="A4" s="34">
        <v>3</v>
      </c>
      <c r="B4" s="34" t="s">
        <v>112</v>
      </c>
      <c r="C4" s="34" t="s">
        <v>116</v>
      </c>
      <c r="D4" s="34" t="s">
        <v>117</v>
      </c>
      <c r="E4">
        <v>185646</v>
      </c>
    </row>
    <row r="5" spans="1:5" x14ac:dyDescent="0.45">
      <c r="A5" s="34">
        <v>4</v>
      </c>
      <c r="B5" s="34" t="s">
        <v>112</v>
      </c>
      <c r="C5" s="34" t="s">
        <v>118</v>
      </c>
      <c r="D5" s="34" t="s">
        <v>119</v>
      </c>
      <c r="E5">
        <v>41821</v>
      </c>
    </row>
    <row r="6" spans="1:5" x14ac:dyDescent="0.45">
      <c r="A6" s="34">
        <v>5</v>
      </c>
      <c r="B6" s="34" t="s">
        <v>112</v>
      </c>
      <c r="C6" s="34" t="s">
        <v>120</v>
      </c>
      <c r="D6" s="34" t="s">
        <v>121</v>
      </c>
      <c r="E6">
        <v>30115</v>
      </c>
    </row>
    <row r="7" spans="1:5" x14ac:dyDescent="0.45">
      <c r="A7" s="34">
        <v>6</v>
      </c>
      <c r="B7" s="34" t="s">
        <v>112</v>
      </c>
      <c r="C7" s="34" t="s">
        <v>122</v>
      </c>
      <c r="D7" s="34" t="s">
        <v>123</v>
      </c>
      <c r="E7">
        <v>42134</v>
      </c>
    </row>
    <row r="8" spans="1:5" x14ac:dyDescent="0.45">
      <c r="A8" s="34">
        <v>7</v>
      </c>
      <c r="B8" s="34" t="s">
        <v>112</v>
      </c>
      <c r="C8" s="34" t="s">
        <v>124</v>
      </c>
      <c r="D8" s="34" t="s">
        <v>125</v>
      </c>
      <c r="E8">
        <v>149774</v>
      </c>
    </row>
    <row r="9" spans="1:5" x14ac:dyDescent="0.45">
      <c r="A9" s="34">
        <v>8</v>
      </c>
      <c r="B9" s="34" t="s">
        <v>112</v>
      </c>
      <c r="C9" s="34" t="s">
        <v>126</v>
      </c>
      <c r="D9" s="34" t="s">
        <v>127</v>
      </c>
      <c r="E9">
        <v>61875</v>
      </c>
    </row>
    <row r="10" spans="1:5" x14ac:dyDescent="0.45">
      <c r="A10" s="34">
        <v>9</v>
      </c>
      <c r="B10" s="34" t="s">
        <v>112</v>
      </c>
      <c r="C10" s="34" t="s">
        <v>128</v>
      </c>
      <c r="D10" s="34" t="s">
        <v>125</v>
      </c>
      <c r="E10">
        <v>105964</v>
      </c>
    </row>
    <row r="11" spans="1:5" x14ac:dyDescent="0.45">
      <c r="A11" s="34">
        <v>10</v>
      </c>
      <c r="B11" s="34" t="s">
        <v>112</v>
      </c>
      <c r="C11" s="34" t="s">
        <v>129</v>
      </c>
      <c r="D11" s="34" t="s">
        <v>130</v>
      </c>
      <c r="E11">
        <v>26928</v>
      </c>
    </row>
    <row r="12" spans="1:5" x14ac:dyDescent="0.45">
      <c r="A12" s="34">
        <v>11</v>
      </c>
      <c r="B12" s="34" t="s">
        <v>131</v>
      </c>
      <c r="C12" s="34" t="s">
        <v>132</v>
      </c>
      <c r="D12" s="34" t="s">
        <v>133</v>
      </c>
      <c r="E12">
        <v>25041</v>
      </c>
    </row>
    <row r="13" spans="1:5" x14ac:dyDescent="0.45">
      <c r="A13" s="34">
        <v>12</v>
      </c>
      <c r="B13" s="34" t="s">
        <v>131</v>
      </c>
      <c r="C13" s="34" t="s">
        <v>134</v>
      </c>
      <c r="D13" s="34" t="s">
        <v>135</v>
      </c>
      <c r="E13">
        <v>60504</v>
      </c>
    </row>
    <row r="14" spans="1:5" x14ac:dyDescent="0.45">
      <c r="A14" s="34">
        <v>13</v>
      </c>
      <c r="B14" s="34" t="s">
        <v>136</v>
      </c>
      <c r="C14" s="34" t="s">
        <v>137</v>
      </c>
      <c r="D14" s="34" t="s">
        <v>138</v>
      </c>
      <c r="E14">
        <v>203779</v>
      </c>
    </row>
    <row r="15" spans="1:5" x14ac:dyDescent="0.45">
      <c r="A15" s="34">
        <v>14</v>
      </c>
      <c r="B15" s="34" t="s">
        <v>131</v>
      </c>
      <c r="C15" s="34" t="s">
        <v>139</v>
      </c>
      <c r="D15" s="34" t="s">
        <v>140</v>
      </c>
      <c r="E15">
        <v>135682</v>
      </c>
    </row>
    <row r="16" spans="1:5" x14ac:dyDescent="0.45">
      <c r="A16" s="34">
        <v>15</v>
      </c>
      <c r="B16" s="34" t="s">
        <v>141</v>
      </c>
      <c r="C16" s="34" t="s">
        <v>142</v>
      </c>
      <c r="D16" s="34" t="s">
        <v>143</v>
      </c>
      <c r="E16">
        <v>199174</v>
      </c>
    </row>
    <row r="17" spans="1:5" x14ac:dyDescent="0.45">
      <c r="A17" s="34">
        <v>16</v>
      </c>
      <c r="B17" s="34" t="s">
        <v>136</v>
      </c>
      <c r="C17" s="34" t="s">
        <v>144</v>
      </c>
      <c r="D17" s="34" t="s">
        <v>145</v>
      </c>
      <c r="E17">
        <v>52753</v>
      </c>
    </row>
    <row r="18" spans="1:5" x14ac:dyDescent="0.45">
      <c r="A18" s="34">
        <v>17</v>
      </c>
      <c r="B18" s="34" t="s">
        <v>146</v>
      </c>
      <c r="C18" s="34" t="s">
        <v>147</v>
      </c>
      <c r="D18" s="34" t="s">
        <v>148</v>
      </c>
      <c r="E18">
        <v>99038</v>
      </c>
    </row>
    <row r="19" spans="1:5" x14ac:dyDescent="0.45">
      <c r="A19" s="34">
        <v>18</v>
      </c>
      <c r="B19" s="34" t="s">
        <v>131</v>
      </c>
      <c r="C19" s="34" t="s">
        <v>149</v>
      </c>
      <c r="D19" s="34" t="s">
        <v>119</v>
      </c>
      <c r="E19">
        <v>18253</v>
      </c>
    </row>
    <row r="20" spans="1:5" x14ac:dyDescent="0.45">
      <c r="A20" s="34">
        <v>19</v>
      </c>
      <c r="B20" s="34" t="s">
        <v>131</v>
      </c>
      <c r="C20" s="34" t="s">
        <v>150</v>
      </c>
      <c r="D20" s="34" t="s">
        <v>151</v>
      </c>
      <c r="E20">
        <v>41158</v>
      </c>
    </row>
    <row r="21" spans="1:5" x14ac:dyDescent="0.45">
      <c r="A21" s="34">
        <v>20</v>
      </c>
      <c r="B21" s="34" t="s">
        <v>136</v>
      </c>
      <c r="C21" s="34" t="s">
        <v>152</v>
      </c>
      <c r="D21" s="34" t="s">
        <v>148</v>
      </c>
      <c r="E21">
        <v>80668</v>
      </c>
    </row>
    <row r="22" spans="1:5" x14ac:dyDescent="0.45">
      <c r="A22" s="34">
        <v>21</v>
      </c>
      <c r="B22" s="34" t="s">
        <v>153</v>
      </c>
      <c r="C22" s="34" t="s">
        <v>154</v>
      </c>
      <c r="D22" s="34" t="s">
        <v>155</v>
      </c>
      <c r="E22">
        <v>135069</v>
      </c>
    </row>
    <row r="23" spans="1:5" x14ac:dyDescent="0.45">
      <c r="A23" s="34">
        <v>22</v>
      </c>
      <c r="B23" s="34" t="s">
        <v>146</v>
      </c>
      <c r="C23" s="34" t="s">
        <v>156</v>
      </c>
      <c r="D23" s="34" t="s">
        <v>157</v>
      </c>
      <c r="E23">
        <v>171206</v>
      </c>
    </row>
    <row r="24" spans="1:5" x14ac:dyDescent="0.45">
      <c r="A24" s="34">
        <v>23</v>
      </c>
      <c r="B24" s="34" t="s">
        <v>146</v>
      </c>
      <c r="C24" s="34" t="s">
        <v>158</v>
      </c>
      <c r="D24" s="34" t="s">
        <v>148</v>
      </c>
      <c r="E24">
        <v>69191</v>
      </c>
    </row>
    <row r="25" spans="1:5" x14ac:dyDescent="0.45">
      <c r="A25" s="34">
        <v>24</v>
      </c>
      <c r="B25" s="34" t="s">
        <v>146</v>
      </c>
      <c r="C25" s="34" t="s">
        <v>159</v>
      </c>
      <c r="D25" s="34" t="s">
        <v>160</v>
      </c>
      <c r="E25">
        <v>56904</v>
      </c>
    </row>
    <row r="26" spans="1:5" x14ac:dyDescent="0.45">
      <c r="A26" s="34">
        <v>25</v>
      </c>
      <c r="B26" s="34" t="s">
        <v>153</v>
      </c>
      <c r="C26" s="34" t="s">
        <v>161</v>
      </c>
      <c r="D26" s="34" t="s">
        <v>119</v>
      </c>
      <c r="E26">
        <v>9827</v>
      </c>
    </row>
    <row r="27" spans="1:5" x14ac:dyDescent="0.45">
      <c r="A27" s="34">
        <v>26</v>
      </c>
      <c r="B27" s="34" t="s">
        <v>112</v>
      </c>
      <c r="C27" s="34" t="s">
        <v>162</v>
      </c>
      <c r="D27" s="34" t="s">
        <v>148</v>
      </c>
      <c r="E27">
        <v>56405</v>
      </c>
    </row>
    <row r="28" spans="1:5" x14ac:dyDescent="0.45">
      <c r="A28" s="34">
        <v>27</v>
      </c>
      <c r="B28" s="34" t="s">
        <v>163</v>
      </c>
      <c r="C28" s="34" t="s">
        <v>164</v>
      </c>
      <c r="D28" s="34" t="s">
        <v>165</v>
      </c>
      <c r="E28">
        <v>35919</v>
      </c>
    </row>
    <row r="29" spans="1:5" x14ac:dyDescent="0.45">
      <c r="A29" s="34">
        <v>28</v>
      </c>
      <c r="B29" s="34" t="s">
        <v>166</v>
      </c>
      <c r="C29" s="34" t="s">
        <v>167</v>
      </c>
      <c r="D29" s="34" t="s">
        <v>160</v>
      </c>
      <c r="E29">
        <v>51455</v>
      </c>
    </row>
    <row r="30" spans="1:5" x14ac:dyDescent="0.45">
      <c r="A30" s="34">
        <v>29</v>
      </c>
      <c r="B30" s="34" t="s">
        <v>131</v>
      </c>
      <c r="C30" s="34" t="s">
        <v>168</v>
      </c>
      <c r="D30" s="34" t="s">
        <v>169</v>
      </c>
      <c r="E30">
        <v>45122</v>
      </c>
    </row>
    <row r="31" spans="1:5" x14ac:dyDescent="0.45">
      <c r="A31" s="34">
        <v>30</v>
      </c>
      <c r="B31" s="34" t="s">
        <v>166</v>
      </c>
      <c r="C31" s="34" t="s">
        <v>170</v>
      </c>
      <c r="D31" s="34" t="s">
        <v>148</v>
      </c>
      <c r="E31">
        <v>52043</v>
      </c>
    </row>
    <row r="32" spans="1:5" x14ac:dyDescent="0.45">
      <c r="A32" s="34">
        <v>31</v>
      </c>
      <c r="B32" s="34" t="s">
        <v>141</v>
      </c>
      <c r="C32" s="34" t="s">
        <v>171</v>
      </c>
      <c r="D32" s="34" t="s">
        <v>172</v>
      </c>
      <c r="E32">
        <v>280899</v>
      </c>
    </row>
    <row r="33" spans="1:5" x14ac:dyDescent="0.45">
      <c r="A33" s="34">
        <v>32</v>
      </c>
      <c r="B33" s="34" t="s">
        <v>112</v>
      </c>
      <c r="C33" s="34" t="s">
        <v>173</v>
      </c>
      <c r="D33" s="34" t="s">
        <v>174</v>
      </c>
      <c r="E33">
        <v>110163</v>
      </c>
    </row>
    <row r="34" spans="1:5" x14ac:dyDescent="0.45">
      <c r="A34" s="34">
        <v>33</v>
      </c>
      <c r="B34" s="34" t="s">
        <v>175</v>
      </c>
      <c r="C34" s="34" t="s">
        <v>176</v>
      </c>
      <c r="D34" s="34" t="s">
        <v>148</v>
      </c>
      <c r="E34">
        <v>53304</v>
      </c>
    </row>
    <row r="35" spans="1:5" x14ac:dyDescent="0.45">
      <c r="A35" s="34">
        <v>34</v>
      </c>
      <c r="B35" s="34" t="s">
        <v>131</v>
      </c>
      <c r="C35" s="34" t="s">
        <v>177</v>
      </c>
      <c r="D35" s="34" t="s">
        <v>178</v>
      </c>
      <c r="E35">
        <v>151139</v>
      </c>
    </row>
    <row r="36" spans="1:5" x14ac:dyDescent="0.45">
      <c r="A36" s="34">
        <v>35</v>
      </c>
      <c r="B36" s="34" t="s">
        <v>131</v>
      </c>
      <c r="C36" s="34" t="s">
        <v>179</v>
      </c>
      <c r="D36" s="34" t="s">
        <v>180</v>
      </c>
      <c r="E36">
        <v>123305</v>
      </c>
    </row>
    <row r="37" spans="1:5" x14ac:dyDescent="0.45">
      <c r="A37" s="34">
        <v>36</v>
      </c>
      <c r="B37" s="34" t="s">
        <v>131</v>
      </c>
      <c r="C37" s="34" t="s">
        <v>181</v>
      </c>
      <c r="D37" s="34" t="s">
        <v>182</v>
      </c>
      <c r="E37">
        <v>107464</v>
      </c>
    </row>
    <row r="38" spans="1:5" x14ac:dyDescent="0.45">
      <c r="A38" s="34">
        <v>37</v>
      </c>
      <c r="B38" s="34" t="s">
        <v>131</v>
      </c>
      <c r="C38" s="34" t="s">
        <v>183</v>
      </c>
      <c r="D38" s="34" t="s">
        <v>143</v>
      </c>
      <c r="E38">
        <v>150875</v>
      </c>
    </row>
    <row r="39" spans="1:5" x14ac:dyDescent="0.45">
      <c r="A39" s="34">
        <v>38</v>
      </c>
      <c r="B39" s="34" t="s">
        <v>175</v>
      </c>
      <c r="C39" s="34" t="s">
        <v>184</v>
      </c>
      <c r="D39" s="34" t="s">
        <v>148</v>
      </c>
      <c r="E39">
        <v>50014</v>
      </c>
    </row>
    <row r="40" spans="1:5" x14ac:dyDescent="0.45">
      <c r="A40" s="34">
        <v>39</v>
      </c>
      <c r="B40" s="34" t="s">
        <v>131</v>
      </c>
      <c r="C40" s="34" t="s">
        <v>185</v>
      </c>
      <c r="D40" s="34" t="s">
        <v>186</v>
      </c>
      <c r="E40">
        <v>271181</v>
      </c>
    </row>
    <row r="41" spans="1:5" x14ac:dyDescent="0.45">
      <c r="A41" s="34">
        <v>40</v>
      </c>
      <c r="B41" s="34" t="s">
        <v>146</v>
      </c>
      <c r="C41" s="34" t="s">
        <v>187</v>
      </c>
      <c r="D41" s="34" t="s">
        <v>188</v>
      </c>
      <c r="E41">
        <v>41363</v>
      </c>
    </row>
    <row r="42" spans="1:5" x14ac:dyDescent="0.45">
      <c r="A42" s="34">
        <v>41</v>
      </c>
      <c r="B42" s="34" t="s">
        <v>131</v>
      </c>
      <c r="C42" s="34" t="s">
        <v>189</v>
      </c>
      <c r="D42" s="34" t="s">
        <v>190</v>
      </c>
      <c r="E42">
        <v>31340</v>
      </c>
    </row>
    <row r="43" spans="1:5" x14ac:dyDescent="0.45">
      <c r="A43" s="34">
        <v>42</v>
      </c>
      <c r="B43" s="34" t="s">
        <v>146</v>
      </c>
      <c r="C43" s="34" t="s">
        <v>191</v>
      </c>
      <c r="D43" s="34" t="s">
        <v>192</v>
      </c>
      <c r="E43">
        <v>19505</v>
      </c>
    </row>
    <row r="44" spans="1:5" x14ac:dyDescent="0.45">
      <c r="A44" s="34">
        <v>43</v>
      </c>
      <c r="B44" s="34" t="s">
        <v>131</v>
      </c>
      <c r="C44" s="34" t="s">
        <v>193</v>
      </c>
      <c r="D44" s="34" t="s">
        <v>194</v>
      </c>
      <c r="E44">
        <v>237171</v>
      </c>
    </row>
    <row r="45" spans="1:5" x14ac:dyDescent="0.45">
      <c r="A45" s="34">
        <v>44</v>
      </c>
      <c r="B45" s="34" t="s">
        <v>131</v>
      </c>
      <c r="C45" s="34" t="s">
        <v>195</v>
      </c>
      <c r="D45" s="34" t="s">
        <v>196</v>
      </c>
      <c r="E45">
        <v>277087</v>
      </c>
    </row>
    <row r="46" spans="1:5" x14ac:dyDescent="0.45">
      <c r="A46" s="34">
        <v>45</v>
      </c>
      <c r="B46" s="34" t="s">
        <v>131</v>
      </c>
      <c r="C46" s="34" t="s">
        <v>197</v>
      </c>
      <c r="D46" s="34" t="s">
        <v>198</v>
      </c>
      <c r="E46">
        <v>29320</v>
      </c>
    </row>
    <row r="47" spans="1:5" x14ac:dyDescent="0.45">
      <c r="A47" s="34">
        <v>46</v>
      </c>
      <c r="B47" s="34" t="s">
        <v>166</v>
      </c>
      <c r="C47" s="34" t="s">
        <v>199</v>
      </c>
      <c r="D47" s="34" t="s">
        <v>200</v>
      </c>
      <c r="E47">
        <v>50556</v>
      </c>
    </row>
    <row r="48" spans="1:5" x14ac:dyDescent="0.45">
      <c r="A48" s="34">
        <v>47</v>
      </c>
      <c r="B48" s="34" t="s">
        <v>141</v>
      </c>
      <c r="C48" s="34" t="s">
        <v>201</v>
      </c>
      <c r="D48" s="34" t="s">
        <v>202</v>
      </c>
      <c r="E48">
        <v>313191</v>
      </c>
    </row>
    <row r="49" spans="1:5" x14ac:dyDescent="0.45">
      <c r="A49" s="34">
        <v>48</v>
      </c>
      <c r="B49" s="34" t="s">
        <v>146</v>
      </c>
      <c r="C49" s="34" t="s">
        <v>203</v>
      </c>
      <c r="D49" s="34" t="s">
        <v>204</v>
      </c>
      <c r="E49">
        <v>419053</v>
      </c>
    </row>
    <row r="50" spans="1:5" x14ac:dyDescent="0.45">
      <c r="A50" s="34">
        <v>49</v>
      </c>
      <c r="B50" s="34" t="s">
        <v>141</v>
      </c>
      <c r="C50" s="34" t="s">
        <v>205</v>
      </c>
      <c r="D50" s="34" t="s">
        <v>125</v>
      </c>
      <c r="E50">
        <v>77086</v>
      </c>
    </row>
    <row r="51" spans="1:5" x14ac:dyDescent="0.45">
      <c r="A51" s="34">
        <v>50</v>
      </c>
      <c r="B51" s="34" t="s">
        <v>112</v>
      </c>
      <c r="C51" s="34" t="s">
        <v>206</v>
      </c>
      <c r="D51" s="34" t="s">
        <v>207</v>
      </c>
      <c r="E51">
        <v>243488</v>
      </c>
    </row>
    <row r="52" spans="1:5" x14ac:dyDescent="0.45">
      <c r="A52" s="34">
        <v>51</v>
      </c>
      <c r="B52" s="34" t="s">
        <v>166</v>
      </c>
      <c r="C52" s="34" t="s">
        <v>208</v>
      </c>
      <c r="D52" s="34" t="s">
        <v>209</v>
      </c>
      <c r="E52">
        <v>458701</v>
      </c>
    </row>
    <row r="53" spans="1:5" x14ac:dyDescent="0.45">
      <c r="A53" s="34">
        <v>52</v>
      </c>
      <c r="B53" s="34" t="s">
        <v>112</v>
      </c>
      <c r="C53" s="34" t="s">
        <v>210</v>
      </c>
      <c r="D53" s="34" t="s">
        <v>211</v>
      </c>
      <c r="E53">
        <v>120175</v>
      </c>
    </row>
    <row r="54" spans="1:5" x14ac:dyDescent="0.45">
      <c r="A54" s="34">
        <v>53</v>
      </c>
      <c r="B54" s="34" t="s">
        <v>112</v>
      </c>
      <c r="C54" s="34" t="s">
        <v>212</v>
      </c>
      <c r="D54" s="34" t="s">
        <v>182</v>
      </c>
      <c r="E54">
        <v>117231</v>
      </c>
    </row>
    <row r="55" spans="1:5" x14ac:dyDescent="0.45">
      <c r="A55" s="34">
        <v>54</v>
      </c>
      <c r="B55" s="34" t="s">
        <v>112</v>
      </c>
      <c r="C55" s="34" t="s">
        <v>213</v>
      </c>
      <c r="D55" s="34" t="s">
        <v>214</v>
      </c>
      <c r="E55">
        <v>194921</v>
      </c>
    </row>
    <row r="56" spans="1:5" x14ac:dyDescent="0.45">
      <c r="A56" s="34">
        <v>55</v>
      </c>
      <c r="B56" s="34" t="s">
        <v>112</v>
      </c>
      <c r="C56" s="34" t="s">
        <v>215</v>
      </c>
      <c r="D56" s="34" t="s">
        <v>216</v>
      </c>
      <c r="E56">
        <v>51143</v>
      </c>
    </row>
    <row r="57" spans="1:5" x14ac:dyDescent="0.45">
      <c r="A57" s="34">
        <v>56</v>
      </c>
      <c r="B57" s="34" t="s">
        <v>112</v>
      </c>
      <c r="C57" s="34" t="s">
        <v>217</v>
      </c>
      <c r="D57" s="34" t="s">
        <v>218</v>
      </c>
      <c r="E57">
        <v>186734</v>
      </c>
    </row>
    <row r="58" spans="1:5" x14ac:dyDescent="0.45">
      <c r="A58" s="34">
        <v>57</v>
      </c>
      <c r="B58" s="34" t="s">
        <v>141</v>
      </c>
      <c r="C58" s="34" t="s">
        <v>219</v>
      </c>
      <c r="D58" s="34" t="s">
        <v>186</v>
      </c>
      <c r="E58">
        <v>193922</v>
      </c>
    </row>
    <row r="59" spans="1:5" x14ac:dyDescent="0.45">
      <c r="A59" s="34">
        <v>58</v>
      </c>
      <c r="B59" s="34" t="s">
        <v>112</v>
      </c>
      <c r="C59" s="34" t="s">
        <v>220</v>
      </c>
      <c r="D59" s="34" t="s">
        <v>221</v>
      </c>
      <c r="E59">
        <v>64997</v>
      </c>
    </row>
    <row r="60" spans="1:5" x14ac:dyDescent="0.45">
      <c r="A60" s="34">
        <v>59</v>
      </c>
      <c r="B60" s="34" t="s">
        <v>136</v>
      </c>
      <c r="C60" s="34" t="s">
        <v>222</v>
      </c>
      <c r="D60" s="34" t="s">
        <v>223</v>
      </c>
      <c r="E60">
        <v>39763</v>
      </c>
    </row>
    <row r="61" spans="1:5" x14ac:dyDescent="0.45">
      <c r="A61" s="34">
        <v>60</v>
      </c>
      <c r="B61" s="34" t="s">
        <v>141</v>
      </c>
      <c r="C61" s="34" t="s">
        <v>224</v>
      </c>
      <c r="D61" s="34" t="s">
        <v>172</v>
      </c>
      <c r="E61">
        <v>235178</v>
      </c>
    </row>
    <row r="62" spans="1:5" x14ac:dyDescent="0.45">
      <c r="A62" s="34">
        <v>61</v>
      </c>
      <c r="B62" s="34" t="s">
        <v>146</v>
      </c>
      <c r="C62" s="34" t="s">
        <v>225</v>
      </c>
      <c r="D62" s="34" t="s">
        <v>226</v>
      </c>
      <c r="E62">
        <v>39985</v>
      </c>
    </row>
    <row r="63" spans="1:5" x14ac:dyDescent="0.45">
      <c r="A63" s="34">
        <v>62</v>
      </c>
      <c r="B63" s="34" t="s">
        <v>131</v>
      </c>
      <c r="C63" s="34" t="s">
        <v>227</v>
      </c>
      <c r="D63" s="34" t="s">
        <v>228</v>
      </c>
      <c r="E63">
        <v>42979</v>
      </c>
    </row>
    <row r="64" spans="1:5" x14ac:dyDescent="0.45">
      <c r="A64" s="34">
        <v>63</v>
      </c>
      <c r="B64" s="34" t="s">
        <v>136</v>
      </c>
      <c r="C64" s="34" t="s">
        <v>229</v>
      </c>
      <c r="D64" s="34" t="s">
        <v>200</v>
      </c>
      <c r="E64">
        <v>34007</v>
      </c>
    </row>
    <row r="65" spans="1:5" x14ac:dyDescent="0.45">
      <c r="A65" s="34">
        <v>64</v>
      </c>
      <c r="B65" s="34" t="s">
        <v>163</v>
      </c>
      <c r="C65" s="34" t="s">
        <v>230</v>
      </c>
      <c r="D65" s="34" t="s">
        <v>231</v>
      </c>
      <c r="E65">
        <v>120515</v>
      </c>
    </row>
    <row r="66" spans="1:5" x14ac:dyDescent="0.45">
      <c r="A66" s="34">
        <v>65</v>
      </c>
      <c r="B66" s="34" t="s">
        <v>112</v>
      </c>
      <c r="C66" s="34" t="s">
        <v>232</v>
      </c>
      <c r="D66" s="34" t="s">
        <v>233</v>
      </c>
      <c r="E66">
        <v>292976</v>
      </c>
    </row>
    <row r="67" spans="1:5" x14ac:dyDescent="0.45">
      <c r="A67" s="34">
        <v>66</v>
      </c>
      <c r="B67" s="34" t="s">
        <v>112</v>
      </c>
      <c r="C67" s="34" t="s">
        <v>234</v>
      </c>
      <c r="D67" s="34" t="s">
        <v>235</v>
      </c>
      <c r="E67">
        <v>152713</v>
      </c>
    </row>
    <row r="68" spans="1:5" x14ac:dyDescent="0.45">
      <c r="A68" s="34">
        <v>67</v>
      </c>
      <c r="B68" s="34" t="s">
        <v>166</v>
      </c>
      <c r="C68" s="34" t="s">
        <v>236</v>
      </c>
      <c r="D68" s="34" t="s">
        <v>237</v>
      </c>
      <c r="E68">
        <v>29216</v>
      </c>
    </row>
    <row r="69" spans="1:5" x14ac:dyDescent="0.45">
      <c r="A69" s="34">
        <v>68</v>
      </c>
      <c r="B69" s="34" t="s">
        <v>146</v>
      </c>
      <c r="C69" s="34" t="s">
        <v>238</v>
      </c>
      <c r="D69" s="34" t="s">
        <v>239</v>
      </c>
      <c r="E69">
        <v>551428</v>
      </c>
    </row>
    <row r="70" spans="1:5" x14ac:dyDescent="0.45">
      <c r="A70" s="34">
        <v>69</v>
      </c>
      <c r="B70" s="34" t="s">
        <v>153</v>
      </c>
      <c r="C70" s="34" t="s">
        <v>240</v>
      </c>
      <c r="D70" s="34" t="s">
        <v>241</v>
      </c>
      <c r="E70">
        <v>194014</v>
      </c>
    </row>
    <row r="71" spans="1:5" x14ac:dyDescent="0.45">
      <c r="A71" s="34">
        <v>70</v>
      </c>
      <c r="B71" s="34" t="s">
        <v>146</v>
      </c>
      <c r="C71" s="34" t="s">
        <v>242</v>
      </c>
      <c r="D71" s="34" t="s">
        <v>243</v>
      </c>
      <c r="E71">
        <v>42569</v>
      </c>
    </row>
    <row r="72" spans="1:5" x14ac:dyDescent="0.45">
      <c r="A72" s="34">
        <v>71</v>
      </c>
      <c r="B72" s="34" t="s">
        <v>146</v>
      </c>
      <c r="C72" s="34" t="s">
        <v>244</v>
      </c>
      <c r="D72" s="34" t="s">
        <v>245</v>
      </c>
      <c r="E72">
        <v>32196</v>
      </c>
    </row>
    <row r="73" spans="1:5" x14ac:dyDescent="0.45">
      <c r="A73" s="34">
        <v>72</v>
      </c>
      <c r="B73" s="34" t="s">
        <v>146</v>
      </c>
      <c r="C73" s="34" t="s">
        <v>246</v>
      </c>
      <c r="D73" s="34" t="s">
        <v>247</v>
      </c>
      <c r="E73">
        <v>173923</v>
      </c>
    </row>
    <row r="74" spans="1:5" x14ac:dyDescent="0.45">
      <c r="A74" s="34">
        <v>73</v>
      </c>
      <c r="B74" s="34" t="s">
        <v>112</v>
      </c>
      <c r="C74" s="34" t="s">
        <v>248</v>
      </c>
      <c r="D74" s="34" t="s">
        <v>249</v>
      </c>
      <c r="E74">
        <v>131417</v>
      </c>
    </row>
    <row r="75" spans="1:5" x14ac:dyDescent="0.45">
      <c r="A75" s="34">
        <v>74</v>
      </c>
      <c r="B75" s="34" t="s">
        <v>112</v>
      </c>
      <c r="C75" s="34" t="s">
        <v>250</v>
      </c>
      <c r="D75" s="34" t="s">
        <v>251</v>
      </c>
      <c r="E75">
        <v>398877</v>
      </c>
    </row>
    <row r="76" spans="1:5" x14ac:dyDescent="0.45">
      <c r="A76" s="34">
        <v>75</v>
      </c>
      <c r="B76" s="34" t="s">
        <v>112</v>
      </c>
      <c r="C76" s="34" t="s">
        <v>252</v>
      </c>
      <c r="D76" s="34" t="s">
        <v>253</v>
      </c>
      <c r="E76">
        <v>178515</v>
      </c>
    </row>
    <row r="77" spans="1:5" x14ac:dyDescent="0.45">
      <c r="A77" s="34">
        <v>76</v>
      </c>
      <c r="B77" s="34" t="s">
        <v>141</v>
      </c>
      <c r="C77" s="34" t="s">
        <v>254</v>
      </c>
      <c r="D77" s="34" t="s">
        <v>255</v>
      </c>
      <c r="E77">
        <v>104921</v>
      </c>
    </row>
    <row r="78" spans="1:5" x14ac:dyDescent="0.45">
      <c r="A78" s="34">
        <v>77</v>
      </c>
      <c r="B78" s="34" t="s">
        <v>112</v>
      </c>
      <c r="C78" s="34" t="s">
        <v>256</v>
      </c>
      <c r="D78" s="34" t="s">
        <v>257</v>
      </c>
      <c r="E78">
        <v>33708</v>
      </c>
    </row>
    <row r="79" spans="1:5" x14ac:dyDescent="0.45">
      <c r="A79" s="34">
        <v>78</v>
      </c>
      <c r="B79" s="34" t="s">
        <v>153</v>
      </c>
      <c r="C79" s="34" t="s">
        <v>258</v>
      </c>
      <c r="D79" s="34" t="s">
        <v>259</v>
      </c>
      <c r="E79">
        <v>94462</v>
      </c>
    </row>
    <row r="80" spans="1:5" x14ac:dyDescent="0.45">
      <c r="A80" s="34">
        <v>79</v>
      </c>
      <c r="B80" s="34" t="s">
        <v>112</v>
      </c>
      <c r="C80" s="34" t="s">
        <v>260</v>
      </c>
      <c r="D80" s="34" t="s">
        <v>261</v>
      </c>
      <c r="E80">
        <v>88535</v>
      </c>
    </row>
    <row r="81" spans="1:5" x14ac:dyDescent="0.45">
      <c r="A81" s="34">
        <v>80</v>
      </c>
      <c r="B81" s="34" t="s">
        <v>175</v>
      </c>
      <c r="C81" s="34" t="s">
        <v>262</v>
      </c>
      <c r="D81" s="34" t="s">
        <v>263</v>
      </c>
      <c r="E81">
        <v>69365</v>
      </c>
    </row>
    <row r="82" spans="1:5" x14ac:dyDescent="0.45">
      <c r="A82" s="34">
        <v>81</v>
      </c>
      <c r="B82" s="34" t="s">
        <v>264</v>
      </c>
      <c r="C82" s="34" t="s">
        <v>265</v>
      </c>
      <c r="D82" s="34" t="s">
        <v>266</v>
      </c>
      <c r="E82">
        <v>172063</v>
      </c>
    </row>
    <row r="83" spans="1:5" x14ac:dyDescent="0.45">
      <c r="A83" s="34">
        <v>82</v>
      </c>
      <c r="B83" s="34" t="s">
        <v>136</v>
      </c>
      <c r="C83" s="34" t="s">
        <v>267</v>
      </c>
      <c r="D83" s="34" t="s">
        <v>200</v>
      </c>
      <c r="E83">
        <v>39922</v>
      </c>
    </row>
    <row r="84" spans="1:5" x14ac:dyDescent="0.45">
      <c r="A84" s="34">
        <v>83</v>
      </c>
      <c r="B84" s="34" t="s">
        <v>264</v>
      </c>
      <c r="C84" s="34" t="s">
        <v>268</v>
      </c>
      <c r="D84" s="34" t="s">
        <v>269</v>
      </c>
      <c r="E84">
        <v>273372</v>
      </c>
    </row>
    <row r="85" spans="1:5" x14ac:dyDescent="0.45">
      <c r="A85" s="34">
        <v>84</v>
      </c>
      <c r="B85" s="34" t="s">
        <v>141</v>
      </c>
      <c r="C85" s="34" t="s">
        <v>270</v>
      </c>
      <c r="D85" s="34" t="s">
        <v>271</v>
      </c>
      <c r="E85">
        <v>8844</v>
      </c>
    </row>
    <row r="86" spans="1:5" x14ac:dyDescent="0.45">
      <c r="A86" s="34">
        <v>85</v>
      </c>
      <c r="B86" s="34" t="s">
        <v>272</v>
      </c>
      <c r="C86" s="34" t="s">
        <v>273</v>
      </c>
      <c r="D86" s="34" t="s">
        <v>274</v>
      </c>
      <c r="E86">
        <v>32049</v>
      </c>
    </row>
    <row r="87" spans="1:5" x14ac:dyDescent="0.45">
      <c r="A87" s="34">
        <v>86</v>
      </c>
      <c r="B87" s="34" t="s">
        <v>136</v>
      </c>
      <c r="C87" s="34" t="s">
        <v>275</v>
      </c>
      <c r="D87" s="34" t="s">
        <v>276</v>
      </c>
      <c r="E87">
        <v>4975</v>
      </c>
    </row>
    <row r="88" spans="1:5" x14ac:dyDescent="0.45">
      <c r="A88" s="34">
        <v>87</v>
      </c>
      <c r="B88" s="34" t="s">
        <v>277</v>
      </c>
      <c r="C88" s="34" t="s">
        <v>278</v>
      </c>
      <c r="D88" s="34" t="s">
        <v>279</v>
      </c>
      <c r="E88">
        <v>15054</v>
      </c>
    </row>
    <row r="89" spans="1:5" x14ac:dyDescent="0.45">
      <c r="A89" s="34">
        <v>88</v>
      </c>
      <c r="B89" s="34" t="s">
        <v>277</v>
      </c>
      <c r="C89" s="34" t="s">
        <v>280</v>
      </c>
      <c r="D89" s="34" t="s">
        <v>192</v>
      </c>
      <c r="E89">
        <v>14362</v>
      </c>
    </row>
    <row r="90" spans="1:5" x14ac:dyDescent="0.45">
      <c r="A90" s="34">
        <v>89</v>
      </c>
      <c r="B90" s="34" t="s">
        <v>163</v>
      </c>
      <c r="C90" s="34" t="s">
        <v>281</v>
      </c>
      <c r="D90" s="34" t="s">
        <v>282</v>
      </c>
      <c r="E90">
        <v>78052</v>
      </c>
    </row>
    <row r="91" spans="1:5" x14ac:dyDescent="0.45">
      <c r="A91" s="34">
        <v>90</v>
      </c>
      <c r="B91" s="34" t="s">
        <v>277</v>
      </c>
      <c r="C91" s="34" t="s">
        <v>283</v>
      </c>
      <c r="D91" s="34" t="s">
        <v>192</v>
      </c>
      <c r="E91">
        <v>14517</v>
      </c>
    </row>
    <row r="92" spans="1:5" x14ac:dyDescent="0.45">
      <c r="A92" s="34">
        <v>91</v>
      </c>
      <c r="B92" s="34" t="s">
        <v>284</v>
      </c>
      <c r="C92" s="34" t="s">
        <v>285</v>
      </c>
      <c r="D92" s="34" t="s">
        <v>125</v>
      </c>
      <c r="E92">
        <v>47601</v>
      </c>
    </row>
    <row r="93" spans="1:5" x14ac:dyDescent="0.45">
      <c r="A93" s="34">
        <v>92</v>
      </c>
      <c r="B93" s="34" t="s">
        <v>141</v>
      </c>
      <c r="C93" s="34" t="s">
        <v>286</v>
      </c>
      <c r="D93" s="34" t="s">
        <v>245</v>
      </c>
      <c r="E93">
        <v>27131</v>
      </c>
    </row>
    <row r="94" spans="1:5" x14ac:dyDescent="0.45">
      <c r="A94" s="34">
        <v>93</v>
      </c>
      <c r="B94" s="34" t="s">
        <v>287</v>
      </c>
      <c r="C94" s="34" t="s">
        <v>288</v>
      </c>
      <c r="D94" s="34" t="s">
        <v>289</v>
      </c>
      <c r="E94">
        <v>168367</v>
      </c>
    </row>
    <row r="95" spans="1:5" x14ac:dyDescent="0.45">
      <c r="A95" s="34">
        <v>94</v>
      </c>
      <c r="B95" s="34" t="s">
        <v>163</v>
      </c>
      <c r="C95" s="34" t="s">
        <v>290</v>
      </c>
      <c r="D95" s="34" t="s">
        <v>291</v>
      </c>
      <c r="E95">
        <v>134684</v>
      </c>
    </row>
    <row r="96" spans="1:5" x14ac:dyDescent="0.45">
      <c r="A96" s="34">
        <v>95</v>
      </c>
      <c r="B96" s="34" t="s">
        <v>175</v>
      </c>
      <c r="C96" s="34" t="s">
        <v>292</v>
      </c>
      <c r="D96" s="34" t="s">
        <v>192</v>
      </c>
      <c r="E96">
        <v>13498</v>
      </c>
    </row>
    <row r="97" spans="1:5" x14ac:dyDescent="0.45">
      <c r="A97" s="34">
        <v>96</v>
      </c>
      <c r="B97" s="34" t="s">
        <v>131</v>
      </c>
      <c r="C97" s="34" t="s">
        <v>293</v>
      </c>
      <c r="D97" s="34" t="s">
        <v>294</v>
      </c>
      <c r="E97">
        <v>68494</v>
      </c>
    </row>
    <row r="98" spans="1:5" x14ac:dyDescent="0.45">
      <c r="A98" s="34">
        <v>97</v>
      </c>
      <c r="B98" s="34" t="s">
        <v>295</v>
      </c>
      <c r="C98" s="34" t="s">
        <v>296</v>
      </c>
      <c r="D98" s="34" t="s">
        <v>297</v>
      </c>
      <c r="E98">
        <v>22298</v>
      </c>
    </row>
    <row r="99" spans="1:5" x14ac:dyDescent="0.45">
      <c r="A99" s="34">
        <v>98</v>
      </c>
      <c r="B99" s="34" t="s">
        <v>298</v>
      </c>
      <c r="C99" s="34" t="s">
        <v>299</v>
      </c>
      <c r="D99" s="34" t="s">
        <v>192</v>
      </c>
      <c r="E99">
        <v>13568</v>
      </c>
    </row>
    <row r="100" spans="1:5" x14ac:dyDescent="0.45">
      <c r="A100" s="34">
        <v>99</v>
      </c>
      <c r="B100" s="34" t="s">
        <v>175</v>
      </c>
      <c r="C100" s="34" t="s">
        <v>300</v>
      </c>
      <c r="D100" s="34" t="s">
        <v>192</v>
      </c>
      <c r="E100">
        <v>13294</v>
      </c>
    </row>
    <row r="101" spans="1:5" x14ac:dyDescent="0.45">
      <c r="A101" s="34">
        <v>100</v>
      </c>
      <c r="B101" s="34" t="s">
        <v>175</v>
      </c>
      <c r="C101" s="34" t="s">
        <v>301</v>
      </c>
      <c r="D101" s="34" t="s">
        <v>192</v>
      </c>
      <c r="E101">
        <v>13663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6247-5AE8-41DB-A916-D250D25C6BB9}">
  <dimension ref="A1:D17"/>
  <sheetViews>
    <sheetView workbookViewId="0">
      <selection activeCell="A18" sqref="A18"/>
    </sheetView>
  </sheetViews>
  <sheetFormatPr defaultRowHeight="17" x14ac:dyDescent="0.45"/>
  <cols>
    <col min="1" max="1" width="26.5" bestFit="1" customWidth="1"/>
    <col min="2" max="2" width="8.9140625" bestFit="1" customWidth="1"/>
    <col min="3" max="3" width="10.75" bestFit="1" customWidth="1"/>
    <col min="4" max="4" width="8.9140625" bestFit="1" customWidth="1"/>
  </cols>
  <sheetData>
    <row r="1" spans="1:4" x14ac:dyDescent="0.45">
      <c r="A1" s="39" t="s">
        <v>5</v>
      </c>
      <c r="B1" s="39" t="s">
        <v>6</v>
      </c>
      <c r="C1" s="39" t="s">
        <v>7</v>
      </c>
      <c r="D1" s="39" t="s">
        <v>8</v>
      </c>
    </row>
    <row r="2" spans="1:4" x14ac:dyDescent="0.45">
      <c r="A2" s="36" t="s">
        <v>78</v>
      </c>
      <c r="B2" s="35">
        <v>786</v>
      </c>
      <c r="C2" s="36" t="s">
        <v>79</v>
      </c>
      <c r="D2" s="35">
        <v>0.29920000000000002</v>
      </c>
    </row>
    <row r="3" spans="1:4" x14ac:dyDescent="0.45">
      <c r="A3" s="38" t="s">
        <v>80</v>
      </c>
      <c r="B3" s="37">
        <v>2375</v>
      </c>
      <c r="C3" s="38" t="s">
        <v>81</v>
      </c>
      <c r="D3" s="37">
        <v>0.1875</v>
      </c>
    </row>
    <row r="4" spans="1:4" x14ac:dyDescent="0.45">
      <c r="A4" s="36" t="s">
        <v>9</v>
      </c>
      <c r="B4" s="35">
        <v>2745</v>
      </c>
      <c r="C4" s="36" t="s">
        <v>82</v>
      </c>
      <c r="D4" s="35">
        <v>1.8599999999999998E-2</v>
      </c>
    </row>
    <row r="5" spans="1:4" x14ac:dyDescent="0.45">
      <c r="A5" s="38" t="s">
        <v>36</v>
      </c>
      <c r="B5" s="37">
        <v>3950</v>
      </c>
      <c r="C5" s="38" t="s">
        <v>83</v>
      </c>
      <c r="D5" s="37">
        <v>1.9400000000000001E-2</v>
      </c>
    </row>
    <row r="6" spans="1:4" x14ac:dyDescent="0.45">
      <c r="A6" s="36" t="s">
        <v>84</v>
      </c>
      <c r="B6" s="35">
        <v>4345</v>
      </c>
      <c r="C6" s="36" t="s">
        <v>85</v>
      </c>
      <c r="D6" s="35">
        <v>9.1700000000000004E-2</v>
      </c>
    </row>
    <row r="7" spans="1:4" x14ac:dyDescent="0.45">
      <c r="A7" s="38" t="s">
        <v>86</v>
      </c>
      <c r="B7" s="37">
        <v>2230</v>
      </c>
      <c r="C7" s="38" t="s">
        <v>87</v>
      </c>
      <c r="D7" s="37">
        <v>-2.8299999999999999E-2</v>
      </c>
    </row>
    <row r="8" spans="1:4" x14ac:dyDescent="0.45">
      <c r="A8" s="36" t="s">
        <v>88</v>
      </c>
      <c r="B8" s="35">
        <v>246</v>
      </c>
      <c r="C8" s="36" t="s">
        <v>89</v>
      </c>
      <c r="D8" s="35">
        <v>8.3699999999999997E-2</v>
      </c>
    </row>
    <row r="9" spans="1:4" x14ac:dyDescent="0.45">
      <c r="A9" s="38" t="s">
        <v>90</v>
      </c>
      <c r="B9" s="37">
        <v>13500</v>
      </c>
      <c r="C9" s="38" t="s">
        <v>91</v>
      </c>
      <c r="D9" s="37">
        <v>0.2772</v>
      </c>
    </row>
    <row r="10" spans="1:4" x14ac:dyDescent="0.45">
      <c r="A10" s="36" t="s">
        <v>92</v>
      </c>
      <c r="B10" s="35">
        <v>2630</v>
      </c>
      <c r="C10" s="36" t="s">
        <v>93</v>
      </c>
      <c r="D10" s="35">
        <v>-4.19E-2</v>
      </c>
    </row>
    <row r="11" spans="1:4" x14ac:dyDescent="0.45">
      <c r="A11" s="38" t="s">
        <v>94</v>
      </c>
      <c r="B11" s="37">
        <v>762</v>
      </c>
      <c r="C11" s="38" t="s">
        <v>95</v>
      </c>
      <c r="D11" s="37">
        <v>7.3200000000000001E-2</v>
      </c>
    </row>
    <row r="12" spans="1:4" x14ac:dyDescent="0.45">
      <c r="A12" s="36" t="s">
        <v>96</v>
      </c>
      <c r="B12" s="35">
        <v>5310</v>
      </c>
      <c r="C12" s="36" t="s">
        <v>97</v>
      </c>
      <c r="D12" s="35">
        <v>7.4899999999999994E-2</v>
      </c>
    </row>
    <row r="13" spans="1:4" x14ac:dyDescent="0.45">
      <c r="A13" s="38" t="s">
        <v>98</v>
      </c>
      <c r="B13" s="37">
        <v>3605</v>
      </c>
      <c r="C13" s="38" t="s">
        <v>99</v>
      </c>
      <c r="D13" s="37">
        <v>2.5600000000000001E-2</v>
      </c>
    </row>
    <row r="14" spans="1:4" x14ac:dyDescent="0.45">
      <c r="A14" s="36" t="s">
        <v>100</v>
      </c>
      <c r="B14" s="35">
        <v>1641</v>
      </c>
      <c r="C14" s="36" t="s">
        <v>101</v>
      </c>
      <c r="D14" s="35">
        <v>-2.6700000000000002E-2</v>
      </c>
    </row>
    <row r="15" spans="1:4" x14ac:dyDescent="0.45">
      <c r="A15" s="38" t="s">
        <v>102</v>
      </c>
      <c r="B15" s="37">
        <v>11340</v>
      </c>
      <c r="C15" s="38" t="s">
        <v>103</v>
      </c>
      <c r="D15" s="37">
        <v>0.2326</v>
      </c>
    </row>
    <row r="16" spans="1:4" x14ac:dyDescent="0.45">
      <c r="A16" s="36" t="s">
        <v>104</v>
      </c>
      <c r="B16" s="35">
        <v>10225</v>
      </c>
      <c r="C16" s="36" t="s">
        <v>105</v>
      </c>
      <c r="D16" s="35">
        <v>-3.4500000000000003E-2</v>
      </c>
    </row>
    <row r="17" spans="1:4" x14ac:dyDescent="0.45">
      <c r="A17" s="36" t="s">
        <v>106</v>
      </c>
      <c r="B17" s="35"/>
      <c r="C17" s="36"/>
      <c r="D17" s="35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D92B-E97E-4114-8648-EE45699B0A90}">
  <dimension ref="A1:D16"/>
  <sheetViews>
    <sheetView workbookViewId="0">
      <selection activeCell="C11" sqref="C11"/>
    </sheetView>
  </sheetViews>
  <sheetFormatPr defaultRowHeight="17" x14ac:dyDescent="0.45"/>
  <cols>
    <col min="1" max="1" width="35.33203125" bestFit="1" customWidth="1"/>
    <col min="2" max="2" width="9.33203125" bestFit="1" customWidth="1"/>
    <col min="3" max="3" width="11.25" bestFit="1" customWidth="1"/>
    <col min="4" max="4" width="9.33203125" bestFit="1" customWidth="1"/>
  </cols>
  <sheetData>
    <row r="1" spans="1:4" x14ac:dyDescent="0.45">
      <c r="A1" t="s">
        <v>5</v>
      </c>
      <c r="B1" t="s">
        <v>6</v>
      </c>
      <c r="C1" t="s">
        <v>7</v>
      </c>
      <c r="D1" t="s">
        <v>8</v>
      </c>
    </row>
    <row r="2" spans="1:4" x14ac:dyDescent="0.45">
      <c r="A2" t="s">
        <v>9</v>
      </c>
      <c r="B2">
        <v>2840</v>
      </c>
      <c r="C2" t="s">
        <v>10</v>
      </c>
      <c r="D2">
        <v>-5.3E-3</v>
      </c>
    </row>
    <row r="3" spans="1:4" x14ac:dyDescent="0.45">
      <c r="A3" t="s">
        <v>11</v>
      </c>
      <c r="B3">
        <v>674</v>
      </c>
      <c r="C3" t="s">
        <v>12</v>
      </c>
      <c r="D3">
        <v>2.7400000000000001E-2</v>
      </c>
    </row>
    <row r="4" spans="1:4" x14ac:dyDescent="0.45">
      <c r="A4" t="s">
        <v>13</v>
      </c>
      <c r="B4">
        <v>6220</v>
      </c>
      <c r="C4" t="s">
        <v>14</v>
      </c>
      <c r="D4">
        <v>3.15E-2</v>
      </c>
    </row>
    <row r="5" spans="1:4" x14ac:dyDescent="0.45">
      <c r="A5" t="s">
        <v>15</v>
      </c>
      <c r="B5">
        <v>1650</v>
      </c>
      <c r="C5" t="s">
        <v>16</v>
      </c>
      <c r="D5">
        <v>4.1000000000000002E-2</v>
      </c>
    </row>
    <row r="6" spans="1:4" x14ac:dyDescent="0.45">
      <c r="A6" t="s">
        <v>17</v>
      </c>
      <c r="B6">
        <v>9480</v>
      </c>
      <c r="C6" t="s">
        <v>18</v>
      </c>
      <c r="D6">
        <v>0.1704</v>
      </c>
    </row>
    <row r="7" spans="1:4" x14ac:dyDescent="0.45">
      <c r="A7" t="s">
        <v>19</v>
      </c>
      <c r="B7">
        <v>125</v>
      </c>
      <c r="C7" t="s">
        <v>20</v>
      </c>
      <c r="D7">
        <v>8.6999999999999994E-2</v>
      </c>
    </row>
    <row r="8" spans="1:4" x14ac:dyDescent="0.45">
      <c r="A8" t="s">
        <v>21</v>
      </c>
      <c r="B8">
        <v>4130</v>
      </c>
      <c r="C8" t="s">
        <v>22</v>
      </c>
      <c r="D8">
        <v>0.29870000000000002</v>
      </c>
    </row>
    <row r="9" spans="1:4" x14ac:dyDescent="0.45">
      <c r="A9" t="s">
        <v>23</v>
      </c>
      <c r="B9">
        <v>1535</v>
      </c>
      <c r="C9" t="s">
        <v>24</v>
      </c>
      <c r="D9">
        <v>1.66E-2</v>
      </c>
    </row>
    <row r="10" spans="1:4" x14ac:dyDescent="0.45">
      <c r="A10" t="s">
        <v>25</v>
      </c>
      <c r="B10">
        <v>135</v>
      </c>
      <c r="C10" t="s">
        <v>20</v>
      </c>
      <c r="D10">
        <v>0.08</v>
      </c>
    </row>
    <row r="11" spans="1:4" x14ac:dyDescent="0.45">
      <c r="A11" t="s">
        <v>26</v>
      </c>
      <c r="B11">
        <v>3325</v>
      </c>
      <c r="C11" t="s">
        <v>27</v>
      </c>
      <c r="D11">
        <v>3.5799999999999998E-2</v>
      </c>
    </row>
    <row r="12" spans="1:4" x14ac:dyDescent="0.45">
      <c r="A12" t="s">
        <v>28</v>
      </c>
      <c r="B12">
        <v>2835</v>
      </c>
      <c r="C12" t="s">
        <v>29</v>
      </c>
      <c r="D12">
        <v>0.19869999999999999</v>
      </c>
    </row>
    <row r="13" spans="1:4" x14ac:dyDescent="0.45">
      <c r="A13" t="s">
        <v>30</v>
      </c>
      <c r="B13">
        <v>16530</v>
      </c>
      <c r="C13" t="s">
        <v>31</v>
      </c>
      <c r="D13">
        <v>5.7999999999999996E-3</v>
      </c>
    </row>
    <row r="14" spans="1:4" x14ac:dyDescent="0.45">
      <c r="A14" t="s">
        <v>32</v>
      </c>
      <c r="B14">
        <v>4655</v>
      </c>
      <c r="C14" t="s">
        <v>33</v>
      </c>
      <c r="D14">
        <v>-1.1000000000000001E-3</v>
      </c>
    </row>
    <row r="15" spans="1:4" x14ac:dyDescent="0.45">
      <c r="A15" t="s">
        <v>34</v>
      </c>
      <c r="B15">
        <v>2640</v>
      </c>
      <c r="C15" t="s">
        <v>35</v>
      </c>
      <c r="D15">
        <v>7.0999999999999994E-2</v>
      </c>
    </row>
    <row r="16" spans="1:4" x14ac:dyDescent="0.45">
      <c r="A16" t="s">
        <v>36</v>
      </c>
      <c r="B16">
        <v>4655</v>
      </c>
      <c r="C16" t="s">
        <v>37</v>
      </c>
      <c r="D16">
        <v>-5.3E-3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2DC3-557B-43C4-BB01-9313F135F664}">
  <dimension ref="A1:E17"/>
  <sheetViews>
    <sheetView workbookViewId="0">
      <selection activeCell="B7" sqref="B7"/>
    </sheetView>
  </sheetViews>
  <sheetFormatPr defaultRowHeight="17" x14ac:dyDescent="0.45"/>
  <cols>
    <col min="1" max="1" width="35.33203125" bestFit="1" customWidth="1"/>
    <col min="2" max="2" width="9.33203125" bestFit="1" customWidth="1"/>
    <col min="3" max="3" width="11.25" bestFit="1" customWidth="1"/>
    <col min="4" max="4" width="9.33203125" bestFit="1" customWidth="1"/>
    <col min="5" max="5" width="12.5" customWidth="1"/>
  </cols>
  <sheetData>
    <row r="1" spans="1:5" x14ac:dyDescent="0.45">
      <c r="A1" t="s">
        <v>5</v>
      </c>
      <c r="B1" t="s">
        <v>6</v>
      </c>
      <c r="C1" t="s">
        <v>7</v>
      </c>
      <c r="D1" t="s">
        <v>8</v>
      </c>
      <c r="E1" t="s">
        <v>39</v>
      </c>
    </row>
    <row r="2" spans="1:5" x14ac:dyDescent="0.45">
      <c r="A2" t="s">
        <v>9</v>
      </c>
      <c r="B2">
        <v>2840</v>
      </c>
      <c r="C2" t="s">
        <v>10</v>
      </c>
      <c r="D2">
        <v>-5.3E-3</v>
      </c>
      <c r="E2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3124</v>
      </c>
    </row>
    <row r="3" spans="1:5" x14ac:dyDescent="0.45">
      <c r="A3" t="s">
        <v>11</v>
      </c>
      <c r="B3">
        <v>674</v>
      </c>
      <c r="C3" t="s">
        <v>12</v>
      </c>
      <c r="D3">
        <v>2.7400000000000001E-2</v>
      </c>
      <c r="E3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741.4</v>
      </c>
    </row>
    <row r="4" spans="1:5" x14ac:dyDescent="0.45">
      <c r="A4" t="s">
        <v>13</v>
      </c>
      <c r="B4">
        <v>6220</v>
      </c>
      <c r="C4" t="s">
        <v>14</v>
      </c>
      <c r="D4">
        <v>3.15E-2</v>
      </c>
      <c r="E4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6842</v>
      </c>
    </row>
    <row r="5" spans="1:5" x14ac:dyDescent="0.45">
      <c r="A5" t="s">
        <v>15</v>
      </c>
      <c r="B5">
        <v>1650</v>
      </c>
      <c r="C5" t="s">
        <v>16</v>
      </c>
      <c r="D5">
        <v>4.1000000000000002E-2</v>
      </c>
      <c r="E5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1815</v>
      </c>
    </row>
    <row r="6" spans="1:5" x14ac:dyDescent="0.45">
      <c r="A6" t="s">
        <v>17</v>
      </c>
      <c r="B6">
        <v>9480</v>
      </c>
      <c r="C6" t="s">
        <v>18</v>
      </c>
      <c r="D6">
        <v>0.1704</v>
      </c>
      <c r="E6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10428</v>
      </c>
    </row>
    <row r="7" spans="1:5" x14ac:dyDescent="0.45">
      <c r="A7" t="s">
        <v>19</v>
      </c>
      <c r="B7">
        <v>125</v>
      </c>
      <c r="C7" t="s">
        <v>20</v>
      </c>
      <c r="D7">
        <v>8.6999999999999994E-2</v>
      </c>
      <c r="E7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137.5</v>
      </c>
    </row>
    <row r="8" spans="1:5" x14ac:dyDescent="0.45">
      <c r="A8" t="s">
        <v>21</v>
      </c>
      <c r="B8">
        <v>4130</v>
      </c>
      <c r="C8" t="s">
        <v>22</v>
      </c>
      <c r="D8">
        <v>0.29870000000000002</v>
      </c>
      <c r="E8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4543</v>
      </c>
    </row>
    <row r="9" spans="1:5" x14ac:dyDescent="0.45">
      <c r="A9" t="s">
        <v>23</v>
      </c>
      <c r="B9">
        <v>1535</v>
      </c>
      <c r="C9" t="s">
        <v>24</v>
      </c>
      <c r="D9">
        <v>1.66E-2</v>
      </c>
      <c r="E9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1688.5</v>
      </c>
    </row>
    <row r="10" spans="1:5" x14ac:dyDescent="0.45">
      <c r="A10" t="s">
        <v>25</v>
      </c>
      <c r="B10">
        <v>135</v>
      </c>
      <c r="C10" t="s">
        <v>20</v>
      </c>
      <c r="D10">
        <v>0.08</v>
      </c>
      <c r="E10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148.5</v>
      </c>
    </row>
    <row r="11" spans="1:5" x14ac:dyDescent="0.45">
      <c r="A11" t="s">
        <v>26</v>
      </c>
      <c r="B11">
        <v>3325</v>
      </c>
      <c r="C11" t="s">
        <v>27</v>
      </c>
      <c r="D11">
        <v>3.5799999999999998E-2</v>
      </c>
      <c r="E11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3657.5</v>
      </c>
    </row>
    <row r="12" spans="1:5" x14ac:dyDescent="0.45">
      <c r="A12" t="s">
        <v>28</v>
      </c>
      <c r="B12">
        <v>2835</v>
      </c>
      <c r="C12" t="s">
        <v>29</v>
      </c>
      <c r="D12">
        <v>0.19869999999999999</v>
      </c>
      <c r="E12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3118.5</v>
      </c>
    </row>
    <row r="13" spans="1:5" x14ac:dyDescent="0.45">
      <c r="A13" t="s">
        <v>30</v>
      </c>
      <c r="B13">
        <v>16530</v>
      </c>
      <c r="C13" t="s">
        <v>31</v>
      </c>
      <c r="D13">
        <v>5.7999999999999996E-3</v>
      </c>
      <c r="E13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18183</v>
      </c>
    </row>
    <row r="14" spans="1:5" x14ac:dyDescent="0.45">
      <c r="A14" t="s">
        <v>32</v>
      </c>
      <c r="B14">
        <v>4655</v>
      </c>
      <c r="C14" t="s">
        <v>33</v>
      </c>
      <c r="D14">
        <v>-1.1000000000000001E-3</v>
      </c>
      <c r="E14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5120.5</v>
      </c>
    </row>
    <row r="15" spans="1:5" x14ac:dyDescent="0.45">
      <c r="A15" t="s">
        <v>34</v>
      </c>
      <c r="B15">
        <v>2640</v>
      </c>
      <c r="C15" t="s">
        <v>35</v>
      </c>
      <c r="D15">
        <v>7.0999999999999994E-2</v>
      </c>
      <c r="E15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2904</v>
      </c>
    </row>
    <row r="16" spans="1:5" x14ac:dyDescent="0.45">
      <c r="A16" t="s">
        <v>36</v>
      </c>
      <c r="B16">
        <v>4655</v>
      </c>
      <c r="C16" t="s">
        <v>37</v>
      </c>
      <c r="D16">
        <v>-5.3E-3</v>
      </c>
      <c r="E16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5120.5</v>
      </c>
    </row>
    <row r="17" spans="1:5" x14ac:dyDescent="0.45">
      <c r="A17" t="s">
        <v>38</v>
      </c>
      <c r="B17">
        <f>SUBTOTAL(101,거래상위_TOP_종목_종목명에_대한_현재가__전일대비__등락률로_구분되어_있습니다7[현재가])</f>
        <v>4095.2666666666669</v>
      </c>
      <c r="D17">
        <f>SUBTOTAL(101,거래상위_TOP_종목_종목명에_대한_현재가__전일대비__등락률로_구분되어_있습니다7[등락률])</f>
        <v>7.0146666666666649E-2</v>
      </c>
      <c r="E17">
        <f>SUBTOTAL(101,거래상위_TOP_종목_종목명에_대한_현재가__전일대비__등락률로_구분되어_있습니다7[현재가조정])</f>
        <v>4504.7933333333331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B751-249F-42A4-9F34-4200F48E64E3}">
  <dimension ref="A1:I17"/>
  <sheetViews>
    <sheetView workbookViewId="0">
      <selection activeCell="E9" sqref="E9"/>
    </sheetView>
  </sheetViews>
  <sheetFormatPr defaultRowHeight="17" x14ac:dyDescent="0.45"/>
  <cols>
    <col min="1" max="1" width="15.08203125" bestFit="1" customWidth="1"/>
    <col min="3" max="3" width="11.58203125" bestFit="1" customWidth="1"/>
  </cols>
  <sheetData>
    <row r="1" spans="1:9" x14ac:dyDescent="0.45">
      <c r="A1" s="7" t="s">
        <v>42</v>
      </c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</row>
    <row r="2" spans="1:9" x14ac:dyDescent="0.45">
      <c r="A2" s="8" t="s">
        <v>3</v>
      </c>
      <c r="B2" s="9">
        <v>2</v>
      </c>
      <c r="C2" s="9">
        <v>2021512512</v>
      </c>
      <c r="D2" s="9" t="s">
        <v>58</v>
      </c>
      <c r="E2" s="10">
        <v>52.11</v>
      </c>
      <c r="F2" s="10">
        <v>46.82</v>
      </c>
      <c r="G2" s="10">
        <v>44.44</v>
      </c>
      <c r="H2" s="10">
        <v>83.33</v>
      </c>
      <c r="I2" s="11">
        <v>50</v>
      </c>
    </row>
    <row r="3" spans="1:9" x14ac:dyDescent="0.45">
      <c r="A3" s="8" t="s">
        <v>51</v>
      </c>
      <c r="B3" s="9">
        <v>3</v>
      </c>
      <c r="C3" s="9">
        <v>2022430131</v>
      </c>
      <c r="D3" s="9" t="s">
        <v>59</v>
      </c>
      <c r="E3" s="10">
        <v>55.94</v>
      </c>
      <c r="F3" s="10">
        <v>57.27</v>
      </c>
      <c r="G3" s="10">
        <v>100</v>
      </c>
      <c r="H3" s="10">
        <v>95.56</v>
      </c>
      <c r="I3" s="11">
        <v>100</v>
      </c>
    </row>
    <row r="4" spans="1:9" x14ac:dyDescent="0.45">
      <c r="A4" s="8" t="s">
        <v>52</v>
      </c>
      <c r="B4" s="9">
        <v>3</v>
      </c>
      <c r="C4" s="9">
        <v>2021212934</v>
      </c>
      <c r="D4" s="9" t="s">
        <v>60</v>
      </c>
      <c r="E4" s="10">
        <v>59</v>
      </c>
      <c r="F4" s="10">
        <v>58.18</v>
      </c>
      <c r="G4" s="10">
        <v>100</v>
      </c>
      <c r="H4" s="10">
        <v>100</v>
      </c>
      <c r="I4" s="11">
        <v>100</v>
      </c>
    </row>
    <row r="5" spans="1:9" x14ac:dyDescent="0.45">
      <c r="A5" s="8" t="s">
        <v>53</v>
      </c>
      <c r="B5" s="9">
        <v>4</v>
      </c>
      <c r="C5" s="9">
        <v>2018410341</v>
      </c>
      <c r="D5" s="9" t="s">
        <v>61</v>
      </c>
      <c r="E5" s="10">
        <v>19.920000000000002</v>
      </c>
      <c r="F5" s="10">
        <v>32.270000000000003</v>
      </c>
      <c r="G5" s="10">
        <v>33.33</v>
      </c>
      <c r="H5" s="10">
        <v>74.44</v>
      </c>
      <c r="I5" s="11">
        <v>50</v>
      </c>
    </row>
    <row r="6" spans="1:9" x14ac:dyDescent="0.45">
      <c r="A6" s="8" t="s">
        <v>3</v>
      </c>
      <c r="B6" s="9">
        <v>3</v>
      </c>
      <c r="C6" s="9">
        <v>2022512705</v>
      </c>
      <c r="D6" s="9" t="s">
        <v>62</v>
      </c>
      <c r="E6" s="10">
        <v>68.97</v>
      </c>
      <c r="F6" s="10">
        <v>76.819999999999993</v>
      </c>
      <c r="G6" s="10">
        <v>100</v>
      </c>
      <c r="H6" s="10">
        <v>100</v>
      </c>
      <c r="I6" s="11">
        <v>100</v>
      </c>
    </row>
    <row r="7" spans="1:9" x14ac:dyDescent="0.45">
      <c r="A7" s="8" t="s">
        <v>52</v>
      </c>
      <c r="B7" s="9">
        <v>3</v>
      </c>
      <c r="C7" s="9">
        <v>2022212312</v>
      </c>
      <c r="D7" s="9" t="s">
        <v>63</v>
      </c>
      <c r="E7" s="10">
        <v>51.72</v>
      </c>
      <c r="F7" s="10">
        <v>52.27</v>
      </c>
      <c r="G7" s="10">
        <v>100</v>
      </c>
      <c r="H7" s="10">
        <v>94.44</v>
      </c>
      <c r="I7" s="11">
        <v>100</v>
      </c>
    </row>
    <row r="8" spans="1:9" x14ac:dyDescent="0.45">
      <c r="A8" s="8" t="s">
        <v>54</v>
      </c>
      <c r="B8" s="9">
        <v>4</v>
      </c>
      <c r="C8" s="9">
        <v>2018123958</v>
      </c>
      <c r="D8" s="9" t="s">
        <v>64</v>
      </c>
      <c r="E8" s="10">
        <v>93.87</v>
      </c>
      <c r="F8" s="10">
        <v>84.55</v>
      </c>
      <c r="G8" s="10">
        <v>100</v>
      </c>
      <c r="H8" s="10">
        <v>100</v>
      </c>
      <c r="I8" s="11">
        <v>100</v>
      </c>
    </row>
    <row r="9" spans="1:9" x14ac:dyDescent="0.45">
      <c r="A9" s="8" t="s">
        <v>55</v>
      </c>
      <c r="B9" s="9">
        <v>3</v>
      </c>
      <c r="C9" s="9">
        <v>2020321368</v>
      </c>
      <c r="D9" s="9" t="s">
        <v>65</v>
      </c>
      <c r="E9" s="10">
        <v>86.59</v>
      </c>
      <c r="F9" s="10">
        <v>76.819999999999993</v>
      </c>
      <c r="G9" s="10">
        <v>100</v>
      </c>
      <c r="H9" s="10">
        <v>97.78</v>
      </c>
      <c r="I9" s="11">
        <v>100</v>
      </c>
    </row>
    <row r="10" spans="1:9" x14ac:dyDescent="0.45">
      <c r="A10" s="8" t="s">
        <v>55</v>
      </c>
      <c r="B10" s="9">
        <v>2</v>
      </c>
      <c r="C10" s="9">
        <v>2021321140</v>
      </c>
      <c r="D10" s="9" t="s">
        <v>66</v>
      </c>
      <c r="E10" s="10">
        <v>54.79</v>
      </c>
      <c r="F10" s="10">
        <v>60.91</v>
      </c>
      <c r="G10" s="10">
        <v>100</v>
      </c>
      <c r="H10" s="10">
        <v>90</v>
      </c>
      <c r="I10" s="11">
        <v>100</v>
      </c>
    </row>
    <row r="11" spans="1:9" x14ac:dyDescent="0.45">
      <c r="A11" s="8" t="s">
        <v>54</v>
      </c>
      <c r="B11" s="9">
        <v>3</v>
      </c>
      <c r="C11" s="9">
        <v>2020123550</v>
      </c>
      <c r="D11" s="9" t="s">
        <v>67</v>
      </c>
      <c r="E11" s="10">
        <v>85.06</v>
      </c>
      <c r="F11" s="10">
        <v>75</v>
      </c>
      <c r="G11" s="10">
        <v>100</v>
      </c>
      <c r="H11" s="10">
        <v>98.89</v>
      </c>
      <c r="I11" s="11">
        <v>100</v>
      </c>
    </row>
    <row r="12" spans="1:9" x14ac:dyDescent="0.45">
      <c r="A12" s="8" t="s">
        <v>56</v>
      </c>
      <c r="B12" s="9">
        <v>1</v>
      </c>
      <c r="C12" s="9">
        <v>2020524713</v>
      </c>
      <c r="D12" s="9" t="s">
        <v>68</v>
      </c>
      <c r="E12" s="10">
        <v>55.56</v>
      </c>
      <c r="F12" s="10">
        <v>19.55</v>
      </c>
      <c r="G12" s="10">
        <v>88.89</v>
      </c>
      <c r="H12" s="10">
        <v>96.67</v>
      </c>
      <c r="I12" s="11">
        <v>100</v>
      </c>
    </row>
    <row r="13" spans="1:9" x14ac:dyDescent="0.45">
      <c r="A13" s="8" t="s">
        <v>53</v>
      </c>
      <c r="B13" s="9">
        <v>3</v>
      </c>
      <c r="C13" s="9">
        <v>2018410823</v>
      </c>
      <c r="D13" s="9" t="s">
        <v>69</v>
      </c>
      <c r="E13" s="10">
        <v>89.27</v>
      </c>
      <c r="F13" s="10">
        <v>70.91</v>
      </c>
      <c r="G13" s="10">
        <v>100</v>
      </c>
      <c r="H13" s="10">
        <v>100</v>
      </c>
      <c r="I13" s="11">
        <v>100</v>
      </c>
    </row>
    <row r="14" spans="1:9" x14ac:dyDescent="0.45">
      <c r="A14" s="8" t="s">
        <v>56</v>
      </c>
      <c r="B14" s="9">
        <v>1</v>
      </c>
      <c r="C14" s="9">
        <v>2020524642</v>
      </c>
      <c r="D14" s="9" t="s">
        <v>70</v>
      </c>
      <c r="E14" s="10">
        <v>68.58</v>
      </c>
      <c r="F14" s="10">
        <v>75.45</v>
      </c>
      <c r="G14" s="10">
        <v>88.89</v>
      </c>
      <c r="H14" s="10">
        <v>86.67</v>
      </c>
      <c r="I14" s="11">
        <v>100</v>
      </c>
    </row>
    <row r="15" spans="1:9" x14ac:dyDescent="0.45">
      <c r="A15" s="8" t="s">
        <v>57</v>
      </c>
      <c r="B15" s="9">
        <v>1</v>
      </c>
      <c r="C15" s="9">
        <v>2023560029</v>
      </c>
      <c r="D15" s="9" t="s">
        <v>71</v>
      </c>
      <c r="E15" s="10">
        <v>55.94</v>
      </c>
      <c r="F15" s="10">
        <v>41.36</v>
      </c>
      <c r="G15" s="10">
        <v>100</v>
      </c>
      <c r="H15" s="10">
        <v>100</v>
      </c>
      <c r="I15" s="11">
        <v>100</v>
      </c>
    </row>
    <row r="16" spans="1:9" x14ac:dyDescent="0.45">
      <c r="A16" s="8" t="s">
        <v>56</v>
      </c>
      <c r="B16" s="9">
        <v>4</v>
      </c>
      <c r="C16" s="9">
        <v>2018524437</v>
      </c>
      <c r="D16" s="9" t="s">
        <v>72</v>
      </c>
      <c r="E16" s="10">
        <v>52.11</v>
      </c>
      <c r="F16" s="10">
        <v>23.64</v>
      </c>
      <c r="G16" s="10">
        <v>66.67</v>
      </c>
      <c r="H16" s="10">
        <v>91.11</v>
      </c>
      <c r="I16" s="11">
        <v>100</v>
      </c>
    </row>
    <row r="17" spans="1:9" x14ac:dyDescent="0.45">
      <c r="A17" s="8" t="s">
        <v>57</v>
      </c>
      <c r="B17" s="9">
        <v>3</v>
      </c>
      <c r="C17" s="9">
        <v>2020560464</v>
      </c>
      <c r="D17" s="9" t="s">
        <v>73</v>
      </c>
      <c r="E17" s="10">
        <v>71.260000000000005</v>
      </c>
      <c r="F17" s="10">
        <v>67.73</v>
      </c>
      <c r="G17" s="10">
        <v>100</v>
      </c>
      <c r="H17" s="10">
        <v>98.89</v>
      </c>
      <c r="I17" s="11">
        <v>100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3BF5-7182-4349-8C58-21A600BCFBC6}">
  <dimension ref="A1:K18"/>
  <sheetViews>
    <sheetView workbookViewId="0">
      <selection activeCell="F28" sqref="F28"/>
    </sheetView>
  </sheetViews>
  <sheetFormatPr defaultRowHeight="17" x14ac:dyDescent="0.45"/>
  <cols>
    <col min="1" max="1" width="13.75" customWidth="1"/>
    <col min="2" max="2" width="5.83203125" customWidth="1"/>
    <col min="3" max="3" width="11.58203125" bestFit="1" customWidth="1"/>
    <col min="5" max="11" width="7.25" customWidth="1"/>
  </cols>
  <sheetData>
    <row r="1" spans="1:11" x14ac:dyDescent="0.45">
      <c r="A1" s="12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  <c r="G1" s="13" t="s">
        <v>48</v>
      </c>
      <c r="H1" s="13" t="s">
        <v>49</v>
      </c>
      <c r="I1" s="13" t="s">
        <v>50</v>
      </c>
      <c r="J1" s="13" t="s">
        <v>75</v>
      </c>
      <c r="K1" s="14" t="s">
        <v>76</v>
      </c>
    </row>
    <row r="2" spans="1:11" x14ac:dyDescent="0.45">
      <c r="A2" s="15" t="s">
        <v>3</v>
      </c>
      <c r="B2" s="16">
        <v>2</v>
      </c>
      <c r="C2" s="16">
        <v>2021512512</v>
      </c>
      <c r="D2" s="16" t="s">
        <v>58</v>
      </c>
      <c r="E2" s="17">
        <v>52.11</v>
      </c>
      <c r="F2" s="17">
        <v>46.82</v>
      </c>
      <c r="G2" s="17">
        <v>44.44</v>
      </c>
      <c r="H2" s="17">
        <v>83.33</v>
      </c>
      <c r="I2" s="18">
        <v>50</v>
      </c>
      <c r="J2" s="19">
        <f>SUM('표편집 (2)'!$E2:$I2)</f>
        <v>276.7</v>
      </c>
      <c r="K2" s="20" t="str">
        <f>IF('표편집 (2)'!$J2&gt;=450, "우수", "")</f>
        <v/>
      </c>
    </row>
    <row r="3" spans="1:11" x14ac:dyDescent="0.45">
      <c r="A3" s="21" t="s">
        <v>51</v>
      </c>
      <c r="B3" s="22">
        <v>3</v>
      </c>
      <c r="C3" s="22">
        <v>2022430131</v>
      </c>
      <c r="D3" s="22" t="s">
        <v>59</v>
      </c>
      <c r="E3" s="23">
        <v>55.94</v>
      </c>
      <c r="F3" s="23">
        <v>57.27</v>
      </c>
      <c r="G3" s="23">
        <v>100</v>
      </c>
      <c r="H3" s="23">
        <v>95.56</v>
      </c>
      <c r="I3" s="24">
        <v>100</v>
      </c>
      <c r="J3" s="23">
        <f>SUM('표편집 (2)'!$E3:$I3)</f>
        <v>408.77</v>
      </c>
      <c r="K3" s="25" t="str">
        <f>IF('표편집 (2)'!$J3&gt;=450, "우수", "")</f>
        <v/>
      </c>
    </row>
    <row r="4" spans="1:11" x14ac:dyDescent="0.45">
      <c r="A4" s="15" t="s">
        <v>52</v>
      </c>
      <c r="B4" s="16">
        <v>3</v>
      </c>
      <c r="C4" s="16">
        <v>2021212934</v>
      </c>
      <c r="D4" s="16" t="s">
        <v>60</v>
      </c>
      <c r="E4" s="17">
        <v>59</v>
      </c>
      <c r="F4" s="17">
        <v>58.18</v>
      </c>
      <c r="G4" s="17">
        <v>100</v>
      </c>
      <c r="H4" s="17">
        <v>100</v>
      </c>
      <c r="I4" s="18">
        <v>100</v>
      </c>
      <c r="J4" s="17">
        <f>SUM('표편집 (2)'!$E4:$I4)</f>
        <v>417.18</v>
      </c>
      <c r="K4" s="26" t="str">
        <f>IF('표편집 (2)'!$J4&gt;=450, "우수", "")</f>
        <v/>
      </c>
    </row>
    <row r="5" spans="1:11" x14ac:dyDescent="0.45">
      <c r="A5" s="21" t="s">
        <v>53</v>
      </c>
      <c r="B5" s="22">
        <v>4</v>
      </c>
      <c r="C5" s="22">
        <v>2018410341</v>
      </c>
      <c r="D5" s="22" t="s">
        <v>61</v>
      </c>
      <c r="E5" s="23">
        <v>19.920000000000002</v>
      </c>
      <c r="F5" s="23">
        <v>32.270000000000003</v>
      </c>
      <c r="G5" s="23">
        <v>33.33</v>
      </c>
      <c r="H5" s="23">
        <v>74.44</v>
      </c>
      <c r="I5" s="24">
        <v>50</v>
      </c>
      <c r="J5" s="23">
        <f>SUM('표편집 (2)'!$E5:$I5)</f>
        <v>209.96</v>
      </c>
      <c r="K5" s="25" t="str">
        <f>IF('표편집 (2)'!$J5&gt;=450, "우수", "")</f>
        <v/>
      </c>
    </row>
    <row r="6" spans="1:11" x14ac:dyDescent="0.45">
      <c r="A6" s="15" t="s">
        <v>3</v>
      </c>
      <c r="B6" s="16">
        <v>3</v>
      </c>
      <c r="C6" s="16">
        <v>2022512705</v>
      </c>
      <c r="D6" s="16" t="s">
        <v>62</v>
      </c>
      <c r="E6" s="17">
        <v>68.97</v>
      </c>
      <c r="F6" s="17">
        <v>76.819999999999993</v>
      </c>
      <c r="G6" s="17">
        <v>100</v>
      </c>
      <c r="H6" s="17">
        <v>100</v>
      </c>
      <c r="I6" s="18">
        <v>100</v>
      </c>
      <c r="J6" s="17">
        <f>SUM('표편집 (2)'!$E6:$I6)</f>
        <v>445.78999999999996</v>
      </c>
      <c r="K6" s="26" t="str">
        <f>IF('표편집 (2)'!$J6&gt;=450, "우수", "")</f>
        <v/>
      </c>
    </row>
    <row r="7" spans="1:11" x14ac:dyDescent="0.45">
      <c r="A7" s="21" t="s">
        <v>52</v>
      </c>
      <c r="B7" s="22">
        <v>3</v>
      </c>
      <c r="C7" s="22">
        <v>2022212312</v>
      </c>
      <c r="D7" s="22" t="s">
        <v>63</v>
      </c>
      <c r="E7" s="23">
        <v>51.72</v>
      </c>
      <c r="F7" s="23">
        <v>52.27</v>
      </c>
      <c r="G7" s="23">
        <v>100</v>
      </c>
      <c r="H7" s="23">
        <v>94.44</v>
      </c>
      <c r="I7" s="24">
        <v>100</v>
      </c>
      <c r="J7" s="23">
        <f>SUM('표편집 (2)'!$E7:$I7)</f>
        <v>398.43</v>
      </c>
      <c r="K7" s="25" t="str">
        <f>IF('표편집 (2)'!$J7&gt;=450, "우수", "")</f>
        <v/>
      </c>
    </row>
    <row r="8" spans="1:11" x14ac:dyDescent="0.45">
      <c r="A8" s="15" t="s">
        <v>54</v>
      </c>
      <c r="B8" s="16">
        <v>4</v>
      </c>
      <c r="C8" s="16">
        <v>2018123958</v>
      </c>
      <c r="D8" s="16" t="s">
        <v>64</v>
      </c>
      <c r="E8" s="17">
        <v>93.87</v>
      </c>
      <c r="F8" s="17">
        <v>84.55</v>
      </c>
      <c r="G8" s="17">
        <v>100</v>
      </c>
      <c r="H8" s="17">
        <v>100</v>
      </c>
      <c r="I8" s="18">
        <v>100</v>
      </c>
      <c r="J8" s="17">
        <f>SUM('표편집 (2)'!$E8:$I8)</f>
        <v>478.42</v>
      </c>
      <c r="K8" s="26" t="str">
        <f>IF('표편집 (2)'!$J8&gt;=450, "우수", "")</f>
        <v>우수</v>
      </c>
    </row>
    <row r="9" spans="1:11" x14ac:dyDescent="0.45">
      <c r="A9" s="21" t="s">
        <v>55</v>
      </c>
      <c r="B9" s="22">
        <v>3</v>
      </c>
      <c r="C9" s="22">
        <v>2020321368</v>
      </c>
      <c r="D9" s="22" t="s">
        <v>65</v>
      </c>
      <c r="E9" s="23">
        <v>86.59</v>
      </c>
      <c r="F9" s="23">
        <v>76.819999999999993</v>
      </c>
      <c r="G9" s="23">
        <v>100</v>
      </c>
      <c r="H9" s="23">
        <v>97.78</v>
      </c>
      <c r="I9" s="24">
        <v>100</v>
      </c>
      <c r="J9" s="23">
        <f>SUM('표편집 (2)'!$E9:$I9)</f>
        <v>461.18999999999994</v>
      </c>
      <c r="K9" s="25" t="str">
        <f>IF('표편집 (2)'!$J9&gt;=450, "우수", "")</f>
        <v>우수</v>
      </c>
    </row>
    <row r="10" spans="1:11" x14ac:dyDescent="0.45">
      <c r="A10" s="15" t="s">
        <v>55</v>
      </c>
      <c r="B10" s="16">
        <v>2</v>
      </c>
      <c r="C10" s="16">
        <v>2021321140</v>
      </c>
      <c r="D10" s="16" t="s">
        <v>66</v>
      </c>
      <c r="E10" s="17">
        <v>54.79</v>
      </c>
      <c r="F10" s="17">
        <v>60.91</v>
      </c>
      <c r="G10" s="17">
        <v>100</v>
      </c>
      <c r="H10" s="17">
        <v>90</v>
      </c>
      <c r="I10" s="18">
        <v>100</v>
      </c>
      <c r="J10" s="17">
        <f>SUM('표편집 (2)'!$E10:$I10)</f>
        <v>405.7</v>
      </c>
      <c r="K10" s="26" t="str">
        <f>IF('표편집 (2)'!$J10&gt;=450, "우수", "")</f>
        <v/>
      </c>
    </row>
    <row r="11" spans="1:11" x14ac:dyDescent="0.45">
      <c r="A11" s="21" t="s">
        <v>54</v>
      </c>
      <c r="B11" s="22">
        <v>3</v>
      </c>
      <c r="C11" s="22">
        <v>2020123550</v>
      </c>
      <c r="D11" s="22" t="s">
        <v>67</v>
      </c>
      <c r="E11" s="23">
        <v>85.06</v>
      </c>
      <c r="F11" s="23">
        <v>75</v>
      </c>
      <c r="G11" s="23">
        <v>100</v>
      </c>
      <c r="H11" s="23">
        <v>98.89</v>
      </c>
      <c r="I11" s="24">
        <v>100</v>
      </c>
      <c r="J11" s="23">
        <f>SUM('표편집 (2)'!$E11:$I11)</f>
        <v>458.95</v>
      </c>
      <c r="K11" s="25" t="str">
        <f>IF('표편집 (2)'!$J11&gt;=450, "우수", "")</f>
        <v>우수</v>
      </c>
    </row>
    <row r="12" spans="1:11" x14ac:dyDescent="0.45">
      <c r="A12" s="15" t="s">
        <v>56</v>
      </c>
      <c r="B12" s="16">
        <v>1</v>
      </c>
      <c r="C12" s="16">
        <v>2020524713</v>
      </c>
      <c r="D12" s="16" t="s">
        <v>68</v>
      </c>
      <c r="E12" s="17">
        <v>55.56</v>
      </c>
      <c r="F12" s="17">
        <v>19.55</v>
      </c>
      <c r="G12" s="17">
        <v>88.89</v>
      </c>
      <c r="H12" s="17">
        <v>96.67</v>
      </c>
      <c r="I12" s="18">
        <v>100</v>
      </c>
      <c r="J12" s="17">
        <f>SUM('표편집 (2)'!$E12:$I12)</f>
        <v>360.67</v>
      </c>
      <c r="K12" s="26" t="str">
        <f>IF('표편집 (2)'!$J12&gt;=450, "우수", "")</f>
        <v/>
      </c>
    </row>
    <row r="13" spans="1:11" x14ac:dyDescent="0.45">
      <c r="A13" s="21" t="s">
        <v>53</v>
      </c>
      <c r="B13" s="22">
        <v>3</v>
      </c>
      <c r="C13" s="22">
        <v>2018410823</v>
      </c>
      <c r="D13" s="22" t="s">
        <v>69</v>
      </c>
      <c r="E13" s="23">
        <v>89.27</v>
      </c>
      <c r="F13" s="23">
        <v>70.91</v>
      </c>
      <c r="G13" s="23">
        <v>100</v>
      </c>
      <c r="H13" s="23">
        <v>100</v>
      </c>
      <c r="I13" s="24">
        <v>100</v>
      </c>
      <c r="J13" s="23">
        <f>SUM('표편집 (2)'!$E13:$I13)</f>
        <v>460.18</v>
      </c>
      <c r="K13" s="25" t="str">
        <f>IF('표편집 (2)'!$J13&gt;=450, "우수", "")</f>
        <v>우수</v>
      </c>
    </row>
    <row r="14" spans="1:11" x14ac:dyDescent="0.45">
      <c r="A14" s="15" t="s">
        <v>56</v>
      </c>
      <c r="B14" s="16">
        <v>1</v>
      </c>
      <c r="C14" s="16">
        <v>2020524642</v>
      </c>
      <c r="D14" s="16" t="s">
        <v>70</v>
      </c>
      <c r="E14" s="17">
        <v>68.58</v>
      </c>
      <c r="F14" s="17">
        <v>75.45</v>
      </c>
      <c r="G14" s="17">
        <v>88.89</v>
      </c>
      <c r="H14" s="17">
        <v>86.67</v>
      </c>
      <c r="I14" s="18">
        <v>100</v>
      </c>
      <c r="J14" s="17">
        <f>SUM('표편집 (2)'!$E14:$I14)</f>
        <v>419.59000000000003</v>
      </c>
      <c r="K14" s="26" t="str">
        <f>IF('표편집 (2)'!$J14&gt;=450, "우수", "")</f>
        <v/>
      </c>
    </row>
    <row r="15" spans="1:11" x14ac:dyDescent="0.45">
      <c r="A15" s="21" t="s">
        <v>57</v>
      </c>
      <c r="B15" s="22">
        <v>1</v>
      </c>
      <c r="C15" s="22">
        <v>2023560029</v>
      </c>
      <c r="D15" s="22" t="s">
        <v>71</v>
      </c>
      <c r="E15" s="23">
        <v>55.94</v>
      </c>
      <c r="F15" s="23">
        <v>41.36</v>
      </c>
      <c r="G15" s="23">
        <v>100</v>
      </c>
      <c r="H15" s="23">
        <v>100</v>
      </c>
      <c r="I15" s="24">
        <v>100</v>
      </c>
      <c r="J15" s="23">
        <f>SUM('표편집 (2)'!$E15:$I15)</f>
        <v>397.3</v>
      </c>
      <c r="K15" s="25" t="str">
        <f>IF('표편집 (2)'!$J15&gt;=450, "우수", "")</f>
        <v/>
      </c>
    </row>
    <row r="16" spans="1:11" x14ac:dyDescent="0.45">
      <c r="A16" s="15" t="s">
        <v>56</v>
      </c>
      <c r="B16" s="16">
        <v>4</v>
      </c>
      <c r="C16" s="16">
        <v>2018524437</v>
      </c>
      <c r="D16" s="16" t="s">
        <v>72</v>
      </c>
      <c r="E16" s="17">
        <v>52.11</v>
      </c>
      <c r="F16" s="17">
        <v>23.64</v>
      </c>
      <c r="G16" s="17">
        <v>66.67</v>
      </c>
      <c r="H16" s="17">
        <v>91.11</v>
      </c>
      <c r="I16" s="18">
        <v>100</v>
      </c>
      <c r="J16" s="17">
        <f>SUM('표편집 (2)'!$E16:$I16)</f>
        <v>333.53000000000003</v>
      </c>
      <c r="K16" s="26" t="str">
        <f>IF('표편집 (2)'!$J16&gt;=450, "우수", "")</f>
        <v/>
      </c>
    </row>
    <row r="17" spans="1:11" x14ac:dyDescent="0.45">
      <c r="A17" s="21" t="s">
        <v>57</v>
      </c>
      <c r="B17" s="22">
        <v>3</v>
      </c>
      <c r="C17" s="22">
        <v>2020560464</v>
      </c>
      <c r="D17" s="22" t="s">
        <v>73</v>
      </c>
      <c r="E17" s="23">
        <v>71.260000000000005</v>
      </c>
      <c r="F17" s="23">
        <v>67.73</v>
      </c>
      <c r="G17" s="23">
        <v>100</v>
      </c>
      <c r="H17" s="23">
        <v>98.89</v>
      </c>
      <c r="I17" s="24">
        <v>100</v>
      </c>
      <c r="J17" s="23">
        <f>SUM('표편집 (2)'!$E17:$I17)</f>
        <v>437.88</v>
      </c>
      <c r="K17" s="25" t="str">
        <f>IF('표편집 (2)'!$J17&gt;=450, "우수", "")</f>
        <v/>
      </c>
    </row>
    <row r="18" spans="1:11" x14ac:dyDescent="0.45">
      <c r="A18" s="27" t="s">
        <v>4</v>
      </c>
      <c r="B18" s="28">
        <v>4</v>
      </c>
      <c r="C18" s="28">
        <v>2022112233</v>
      </c>
      <c r="D18" s="28" t="s">
        <v>74</v>
      </c>
      <c r="E18" s="29">
        <v>80</v>
      </c>
      <c r="F18" s="29">
        <v>80</v>
      </c>
      <c r="G18" s="29">
        <v>100</v>
      </c>
      <c r="H18" s="29">
        <v>95</v>
      </c>
      <c r="I18" s="30">
        <v>100</v>
      </c>
      <c r="J18" s="29">
        <f>SUM('표편집 (2)'!$E18:$I18)</f>
        <v>455</v>
      </c>
      <c r="K18" s="31" t="str">
        <f>IF('표편집 (2)'!$J18&gt;=450, "우수", "")</f>
        <v>우수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ADC0-4C1F-468D-B732-D8CE068BB14A}">
  <dimension ref="A1:E221"/>
  <sheetViews>
    <sheetView tabSelected="1" workbookViewId="0">
      <selection activeCell="D16" sqref="D16"/>
    </sheetView>
  </sheetViews>
  <sheetFormatPr defaultRowHeight="17" x14ac:dyDescent="0.45"/>
  <cols>
    <col min="1" max="1" width="8.9140625" bestFit="1" customWidth="1"/>
    <col min="2" max="4" width="14.1640625" bestFit="1" customWidth="1"/>
    <col min="5" max="5" width="13.6640625" bestFit="1" customWidth="1"/>
  </cols>
  <sheetData>
    <row r="1" spans="1:5" x14ac:dyDescent="0.45">
      <c r="A1" t="s">
        <v>302</v>
      </c>
      <c r="B1" t="s">
        <v>303</v>
      </c>
      <c r="C1" t="s">
        <v>304</v>
      </c>
      <c r="D1" t="s">
        <v>305</v>
      </c>
      <c r="E1" t="s">
        <v>306</v>
      </c>
    </row>
    <row r="2" spans="1:5" x14ac:dyDescent="0.45">
      <c r="A2" s="34" t="s">
        <v>307</v>
      </c>
      <c r="B2">
        <v>15.5</v>
      </c>
      <c r="C2">
        <v>20</v>
      </c>
      <c r="D2">
        <v>11.1</v>
      </c>
      <c r="E2">
        <v>3.7</v>
      </c>
    </row>
    <row r="3" spans="1:5" x14ac:dyDescent="0.45">
      <c r="A3" s="34" t="s">
        <v>308</v>
      </c>
      <c r="B3">
        <v>12.1</v>
      </c>
      <c r="C3">
        <v>19.5</v>
      </c>
      <c r="D3">
        <v>5.7</v>
      </c>
      <c r="E3">
        <v>1.8</v>
      </c>
    </row>
    <row r="4" spans="1:5" x14ac:dyDescent="0.45">
      <c r="A4" s="34" t="s">
        <v>309</v>
      </c>
      <c r="B4">
        <v>13</v>
      </c>
      <c r="C4">
        <v>20.6</v>
      </c>
      <c r="D4">
        <v>7.1</v>
      </c>
      <c r="E4">
        <v>0.8</v>
      </c>
    </row>
    <row r="5" spans="1:5" x14ac:dyDescent="0.45">
      <c r="A5" s="34" t="s">
        <v>310</v>
      </c>
      <c r="B5">
        <v>12.5</v>
      </c>
      <c r="C5">
        <v>20.5</v>
      </c>
      <c r="D5">
        <v>6.1</v>
      </c>
      <c r="E5">
        <v>0.9</v>
      </c>
    </row>
    <row r="6" spans="1:5" x14ac:dyDescent="0.45">
      <c r="A6" s="34" t="s">
        <v>311</v>
      </c>
      <c r="B6">
        <v>9.1</v>
      </c>
      <c r="C6">
        <v>15.2</v>
      </c>
      <c r="D6">
        <v>3.7</v>
      </c>
      <c r="E6">
        <v>3.7</v>
      </c>
    </row>
    <row r="7" spans="1:5" x14ac:dyDescent="0.45">
      <c r="A7" s="34" t="s">
        <v>312</v>
      </c>
      <c r="B7">
        <v>13.1</v>
      </c>
      <c r="C7">
        <v>20.2</v>
      </c>
      <c r="D7">
        <v>7.9</v>
      </c>
      <c r="E7">
        <v>1.5</v>
      </c>
    </row>
    <row r="8" spans="1:5" x14ac:dyDescent="0.45">
      <c r="A8" s="34" t="s">
        <v>313</v>
      </c>
      <c r="B8">
        <v>15.2</v>
      </c>
      <c r="C8">
        <v>18.2</v>
      </c>
      <c r="D8">
        <v>12.9</v>
      </c>
      <c r="E8">
        <v>0.6</v>
      </c>
    </row>
    <row r="9" spans="1:5" x14ac:dyDescent="0.45">
      <c r="A9" s="34" t="s">
        <v>314</v>
      </c>
      <c r="B9">
        <v>16.100000000000001</v>
      </c>
      <c r="C9">
        <v>20.8</v>
      </c>
      <c r="D9">
        <v>11.9</v>
      </c>
      <c r="E9">
        <v>4.3</v>
      </c>
    </row>
    <row r="10" spans="1:5" x14ac:dyDescent="0.45">
      <c r="A10" s="34" t="s">
        <v>315</v>
      </c>
      <c r="B10">
        <v>15.5</v>
      </c>
      <c r="C10">
        <v>20.2</v>
      </c>
      <c r="D10">
        <v>11.1</v>
      </c>
      <c r="E10">
        <v>3.7</v>
      </c>
    </row>
    <row r="11" spans="1:5" x14ac:dyDescent="0.45">
      <c r="A11" s="34" t="s">
        <v>316</v>
      </c>
      <c r="B11">
        <v>15.4</v>
      </c>
      <c r="C11">
        <v>20.7</v>
      </c>
      <c r="D11">
        <v>10.8</v>
      </c>
      <c r="E11">
        <v>1.9</v>
      </c>
    </row>
    <row r="12" spans="1:5" x14ac:dyDescent="0.45">
      <c r="A12" s="34" t="s">
        <v>317</v>
      </c>
      <c r="B12">
        <v>15.7</v>
      </c>
      <c r="C12">
        <v>20.3</v>
      </c>
      <c r="D12">
        <v>11.8</v>
      </c>
      <c r="E12">
        <v>1.9</v>
      </c>
    </row>
    <row r="13" spans="1:5" x14ac:dyDescent="0.45">
      <c r="A13" s="34" t="s">
        <v>318</v>
      </c>
      <c r="B13">
        <v>13.6</v>
      </c>
      <c r="C13">
        <v>20.3</v>
      </c>
      <c r="D13">
        <v>8.1</v>
      </c>
      <c r="E13">
        <v>1.7</v>
      </c>
    </row>
    <row r="14" spans="1:5" x14ac:dyDescent="0.45">
      <c r="A14" s="34" t="s">
        <v>319</v>
      </c>
      <c r="B14">
        <v>15.8</v>
      </c>
      <c r="C14">
        <v>19.3</v>
      </c>
      <c r="D14">
        <v>13.2</v>
      </c>
      <c r="E14">
        <v>3.7</v>
      </c>
    </row>
    <row r="15" spans="1:5" x14ac:dyDescent="0.45">
      <c r="A15" s="34" t="s">
        <v>320</v>
      </c>
      <c r="B15">
        <v>14.8</v>
      </c>
      <c r="C15">
        <v>20.8</v>
      </c>
      <c r="D15">
        <v>9.5</v>
      </c>
      <c r="E15">
        <v>1.8</v>
      </c>
    </row>
    <row r="16" spans="1:5" x14ac:dyDescent="0.45">
      <c r="A16" s="34" t="s">
        <v>321</v>
      </c>
      <c r="B16">
        <v>12.7</v>
      </c>
      <c r="C16">
        <v>20.399999999999999</v>
      </c>
      <c r="D16">
        <v>7.3</v>
      </c>
      <c r="E16">
        <v>1</v>
      </c>
    </row>
    <row r="17" spans="1:5" x14ac:dyDescent="0.45">
      <c r="A17" s="34" t="s">
        <v>322</v>
      </c>
      <c r="B17">
        <v>13.1</v>
      </c>
      <c r="C17">
        <v>20.5</v>
      </c>
      <c r="D17">
        <v>7.4</v>
      </c>
      <c r="E17">
        <v>1.8</v>
      </c>
    </row>
    <row r="18" spans="1:5" x14ac:dyDescent="0.45">
      <c r="A18" s="34" t="s">
        <v>323</v>
      </c>
      <c r="B18">
        <v>14.3</v>
      </c>
      <c r="C18">
        <v>20.7</v>
      </c>
      <c r="D18">
        <v>8.5</v>
      </c>
      <c r="E18">
        <v>1.5</v>
      </c>
    </row>
    <row r="19" spans="1:5" x14ac:dyDescent="0.45">
      <c r="A19" s="34" t="s">
        <v>324</v>
      </c>
      <c r="B19">
        <v>15.4</v>
      </c>
      <c r="C19">
        <v>20.6</v>
      </c>
      <c r="D19">
        <v>10.6</v>
      </c>
      <c r="E19">
        <v>3.2</v>
      </c>
    </row>
    <row r="20" spans="1:5" x14ac:dyDescent="0.45">
      <c r="A20" s="34" t="s">
        <v>325</v>
      </c>
      <c r="B20">
        <v>14.9</v>
      </c>
      <c r="C20">
        <v>21.1</v>
      </c>
      <c r="D20">
        <v>9.6</v>
      </c>
      <c r="E20">
        <v>1.6</v>
      </c>
    </row>
    <row r="21" spans="1:5" x14ac:dyDescent="0.45">
      <c r="A21" s="34" t="s">
        <v>326</v>
      </c>
      <c r="B21">
        <v>14.8</v>
      </c>
      <c r="C21">
        <v>21.1</v>
      </c>
      <c r="D21">
        <v>9.6</v>
      </c>
      <c r="E21">
        <v>1.6</v>
      </c>
    </row>
    <row r="22" spans="1:5" x14ac:dyDescent="0.45">
      <c r="A22" s="34" t="s">
        <v>327</v>
      </c>
      <c r="B22">
        <v>13.5</v>
      </c>
      <c r="C22">
        <v>20.100000000000001</v>
      </c>
      <c r="D22">
        <v>7.8</v>
      </c>
      <c r="E22">
        <v>1.5</v>
      </c>
    </row>
    <row r="23" spans="1:5" x14ac:dyDescent="0.45">
      <c r="A23" s="34" t="s">
        <v>328</v>
      </c>
      <c r="B23">
        <v>13.8</v>
      </c>
      <c r="C23">
        <v>20.9</v>
      </c>
      <c r="D23">
        <v>8.3000000000000007</v>
      </c>
      <c r="E23">
        <v>1.4</v>
      </c>
    </row>
    <row r="24" spans="1:5" x14ac:dyDescent="0.45">
      <c r="A24" s="34" t="s">
        <v>329</v>
      </c>
      <c r="B24">
        <v>14</v>
      </c>
      <c r="C24">
        <v>21.2</v>
      </c>
      <c r="D24">
        <v>8.3000000000000007</v>
      </c>
      <c r="E24">
        <v>0.8</v>
      </c>
    </row>
    <row r="25" spans="1:5" x14ac:dyDescent="0.45">
      <c r="A25" s="34" t="s">
        <v>330</v>
      </c>
      <c r="B25">
        <v>17.3</v>
      </c>
      <c r="C25">
        <v>21.9</v>
      </c>
      <c r="D25">
        <v>13.5</v>
      </c>
      <c r="E25">
        <v>2.4</v>
      </c>
    </row>
    <row r="26" spans="1:5" x14ac:dyDescent="0.45">
      <c r="A26" s="34" t="s">
        <v>331</v>
      </c>
      <c r="B26">
        <v>15.5</v>
      </c>
      <c r="C26">
        <v>20.7</v>
      </c>
      <c r="D26">
        <v>11.1</v>
      </c>
      <c r="E26">
        <v>1.4</v>
      </c>
    </row>
    <row r="27" spans="1:5" x14ac:dyDescent="0.45">
      <c r="A27" s="34" t="s">
        <v>332</v>
      </c>
      <c r="B27">
        <v>16.899999999999999</v>
      </c>
      <c r="C27">
        <v>22.4</v>
      </c>
      <c r="D27">
        <v>12.5</v>
      </c>
      <c r="E27">
        <v>2.6</v>
      </c>
    </row>
    <row r="28" spans="1:5" x14ac:dyDescent="0.45">
      <c r="A28" s="34" t="s">
        <v>333</v>
      </c>
      <c r="B28">
        <v>17.7</v>
      </c>
      <c r="C28">
        <v>22.6</v>
      </c>
      <c r="D28">
        <v>13.8</v>
      </c>
      <c r="E28">
        <v>1.8</v>
      </c>
    </row>
    <row r="29" spans="1:5" x14ac:dyDescent="0.45">
      <c r="A29" s="34" t="s">
        <v>334</v>
      </c>
      <c r="B29">
        <v>16.399999999999999</v>
      </c>
      <c r="C29">
        <v>22.3</v>
      </c>
      <c r="D29">
        <v>11.5</v>
      </c>
      <c r="E29">
        <v>1.6</v>
      </c>
    </row>
    <row r="30" spans="1:5" x14ac:dyDescent="0.45">
      <c r="A30" s="34" t="s">
        <v>335</v>
      </c>
      <c r="B30">
        <v>18.3</v>
      </c>
      <c r="C30">
        <v>23</v>
      </c>
      <c r="D30">
        <v>14.8</v>
      </c>
      <c r="E30">
        <v>2.2000000000000002</v>
      </c>
    </row>
    <row r="31" spans="1:5" x14ac:dyDescent="0.45">
      <c r="A31" s="34" t="s">
        <v>336</v>
      </c>
      <c r="B31">
        <v>17.8</v>
      </c>
      <c r="C31">
        <v>22.7</v>
      </c>
      <c r="D31">
        <v>14</v>
      </c>
      <c r="E31">
        <v>1.8</v>
      </c>
    </row>
    <row r="32" spans="1:5" x14ac:dyDescent="0.45">
      <c r="A32" s="34" t="s">
        <v>337</v>
      </c>
      <c r="B32">
        <v>16.8</v>
      </c>
      <c r="C32">
        <v>21.8</v>
      </c>
      <c r="D32">
        <v>13</v>
      </c>
      <c r="E32">
        <v>1.5</v>
      </c>
    </row>
    <row r="33" spans="1:5" x14ac:dyDescent="0.45">
      <c r="A33" s="34" t="s">
        <v>338</v>
      </c>
      <c r="B33">
        <v>18</v>
      </c>
      <c r="C33">
        <v>21.8</v>
      </c>
      <c r="D33">
        <v>14.9</v>
      </c>
      <c r="E33">
        <v>1.6</v>
      </c>
    </row>
    <row r="34" spans="1:5" x14ac:dyDescent="0.45">
      <c r="A34" s="34" t="s">
        <v>339</v>
      </c>
      <c r="B34">
        <v>17</v>
      </c>
      <c r="C34">
        <v>19.5</v>
      </c>
      <c r="D34">
        <v>15.2</v>
      </c>
      <c r="E34">
        <v>1.2</v>
      </c>
    </row>
    <row r="35" spans="1:5" x14ac:dyDescent="0.45">
      <c r="A35" s="34" t="s">
        <v>340</v>
      </c>
      <c r="B35">
        <v>17.3</v>
      </c>
      <c r="C35">
        <v>22.1</v>
      </c>
      <c r="D35">
        <v>13.3</v>
      </c>
      <c r="E35">
        <v>1.5</v>
      </c>
    </row>
    <row r="36" spans="1:5" x14ac:dyDescent="0.45">
      <c r="A36" s="34" t="s">
        <v>341</v>
      </c>
      <c r="B36">
        <v>14.4</v>
      </c>
      <c r="C36">
        <v>20.8</v>
      </c>
      <c r="D36">
        <v>9</v>
      </c>
      <c r="E36">
        <v>1.5</v>
      </c>
    </row>
    <row r="37" spans="1:5" x14ac:dyDescent="0.45">
      <c r="A37" s="34" t="s">
        <v>342</v>
      </c>
      <c r="B37">
        <v>18.8</v>
      </c>
      <c r="C37">
        <v>21.9</v>
      </c>
      <c r="D37">
        <v>16</v>
      </c>
      <c r="E37">
        <v>2</v>
      </c>
    </row>
    <row r="38" spans="1:5" x14ac:dyDescent="0.45">
      <c r="A38" s="34" t="s">
        <v>343</v>
      </c>
      <c r="B38">
        <v>18.7</v>
      </c>
      <c r="C38">
        <v>21.5</v>
      </c>
      <c r="D38">
        <v>16.2</v>
      </c>
      <c r="E38">
        <v>1.3</v>
      </c>
    </row>
    <row r="39" spans="1:5" x14ac:dyDescent="0.45">
      <c r="A39" s="34" t="s">
        <v>344</v>
      </c>
      <c r="B39">
        <v>18.3</v>
      </c>
      <c r="C39">
        <v>22.2</v>
      </c>
      <c r="D39">
        <v>14.6</v>
      </c>
      <c r="E39">
        <v>2.6</v>
      </c>
    </row>
    <row r="40" spans="1:5" x14ac:dyDescent="0.45">
      <c r="A40" s="34" t="s">
        <v>345</v>
      </c>
      <c r="B40">
        <v>20</v>
      </c>
      <c r="C40">
        <v>23.9</v>
      </c>
      <c r="D40">
        <v>16.600000000000001</v>
      </c>
      <c r="E40">
        <v>1.6</v>
      </c>
    </row>
    <row r="41" spans="1:5" x14ac:dyDescent="0.45">
      <c r="A41" s="34" t="s">
        <v>346</v>
      </c>
      <c r="B41">
        <v>15.4</v>
      </c>
      <c r="C41">
        <v>22.8</v>
      </c>
      <c r="D41">
        <v>9.4</v>
      </c>
      <c r="E41">
        <v>1.7</v>
      </c>
    </row>
    <row r="42" spans="1:5" x14ac:dyDescent="0.45">
      <c r="A42" s="34" t="s">
        <v>347</v>
      </c>
      <c r="B42">
        <v>14</v>
      </c>
      <c r="C42">
        <v>19.8</v>
      </c>
      <c r="D42">
        <v>8.3000000000000007</v>
      </c>
      <c r="E42">
        <v>2.1</v>
      </c>
    </row>
    <row r="43" spans="1:5" x14ac:dyDescent="0.45">
      <c r="A43" s="34" t="s">
        <v>348</v>
      </c>
      <c r="B43">
        <v>13.3</v>
      </c>
      <c r="C43">
        <v>20.7</v>
      </c>
      <c r="D43">
        <v>7.8</v>
      </c>
      <c r="E43">
        <v>1.4</v>
      </c>
    </row>
    <row r="44" spans="1:5" x14ac:dyDescent="0.45">
      <c r="A44" s="34" t="s">
        <v>349</v>
      </c>
      <c r="B44">
        <v>13.3</v>
      </c>
      <c r="C44">
        <v>20.8</v>
      </c>
      <c r="D44">
        <v>7.1</v>
      </c>
      <c r="E44">
        <v>1.6</v>
      </c>
    </row>
    <row r="45" spans="1:5" x14ac:dyDescent="0.45">
      <c r="A45" s="34" t="s">
        <v>350</v>
      </c>
      <c r="B45">
        <v>12.1</v>
      </c>
      <c r="C45">
        <v>19.5</v>
      </c>
      <c r="D45">
        <v>6.8</v>
      </c>
      <c r="E45">
        <v>1.4</v>
      </c>
    </row>
    <row r="46" spans="1:5" x14ac:dyDescent="0.45">
      <c r="A46" s="34" t="s">
        <v>351</v>
      </c>
      <c r="B46">
        <v>12.3</v>
      </c>
      <c r="C46">
        <v>20.399999999999999</v>
      </c>
      <c r="D46">
        <v>6.9</v>
      </c>
      <c r="E46">
        <v>1.5</v>
      </c>
    </row>
    <row r="47" spans="1:5" x14ac:dyDescent="0.45">
      <c r="A47" s="34" t="s">
        <v>352</v>
      </c>
      <c r="B47">
        <v>10.8</v>
      </c>
      <c r="C47">
        <v>17.399999999999999</v>
      </c>
      <c r="D47">
        <v>5.2</v>
      </c>
      <c r="E47">
        <v>2.4</v>
      </c>
    </row>
    <row r="48" spans="1:5" x14ac:dyDescent="0.45">
      <c r="A48" s="34" t="s">
        <v>353</v>
      </c>
      <c r="B48">
        <v>11.7</v>
      </c>
      <c r="C48">
        <v>19.3</v>
      </c>
      <c r="D48">
        <v>6.9</v>
      </c>
      <c r="E48">
        <v>0.4</v>
      </c>
    </row>
    <row r="49" spans="1:5" x14ac:dyDescent="0.45">
      <c r="A49" s="34" t="s">
        <v>354</v>
      </c>
      <c r="B49">
        <v>11.7</v>
      </c>
      <c r="C49">
        <v>19.899999999999999</v>
      </c>
      <c r="D49">
        <v>5.4</v>
      </c>
      <c r="E49">
        <v>1.7</v>
      </c>
    </row>
    <row r="50" spans="1:5" x14ac:dyDescent="0.45">
      <c r="A50" s="34" t="s">
        <v>355</v>
      </c>
      <c r="B50">
        <v>12.4</v>
      </c>
      <c r="C50">
        <v>20.5</v>
      </c>
      <c r="D50">
        <v>6.2</v>
      </c>
      <c r="E50">
        <v>1.6</v>
      </c>
    </row>
    <row r="51" spans="1:5" x14ac:dyDescent="0.45">
      <c r="A51" s="34" t="s">
        <v>356</v>
      </c>
      <c r="B51">
        <v>13.6</v>
      </c>
      <c r="C51">
        <v>20.8</v>
      </c>
      <c r="D51">
        <v>7.4</v>
      </c>
      <c r="E51">
        <v>1.8</v>
      </c>
    </row>
    <row r="52" spans="1:5" x14ac:dyDescent="0.45">
      <c r="A52" s="34" t="s">
        <v>357</v>
      </c>
      <c r="B52">
        <v>15.2</v>
      </c>
      <c r="C52">
        <v>20.9</v>
      </c>
      <c r="D52">
        <v>10.199999999999999</v>
      </c>
      <c r="E52">
        <v>1.7</v>
      </c>
    </row>
    <row r="53" spans="1:5" x14ac:dyDescent="0.45">
      <c r="A53" s="34" t="s">
        <v>358</v>
      </c>
      <c r="B53">
        <v>13.9</v>
      </c>
      <c r="C53">
        <v>21.7</v>
      </c>
      <c r="D53">
        <v>7.7</v>
      </c>
      <c r="E53">
        <v>1.6</v>
      </c>
    </row>
    <row r="54" spans="1:5" x14ac:dyDescent="0.45">
      <c r="A54" s="34" t="s">
        <v>359</v>
      </c>
      <c r="B54">
        <v>12.9</v>
      </c>
      <c r="C54">
        <v>21</v>
      </c>
      <c r="D54">
        <v>7.1</v>
      </c>
      <c r="E54">
        <v>1.5</v>
      </c>
    </row>
    <row r="55" spans="1:5" x14ac:dyDescent="0.45">
      <c r="A55" s="34" t="s">
        <v>360</v>
      </c>
      <c r="B55">
        <v>15</v>
      </c>
      <c r="C55">
        <v>21.3</v>
      </c>
      <c r="D55">
        <v>9.4</v>
      </c>
      <c r="E55">
        <v>1.5</v>
      </c>
    </row>
    <row r="56" spans="1:5" x14ac:dyDescent="0.45">
      <c r="A56" s="34" t="s">
        <v>361</v>
      </c>
      <c r="B56">
        <v>12.8</v>
      </c>
      <c r="C56">
        <v>20.9</v>
      </c>
      <c r="D56">
        <v>6.3</v>
      </c>
      <c r="E56">
        <v>1.7</v>
      </c>
    </row>
    <row r="57" spans="1:5" x14ac:dyDescent="0.45">
      <c r="A57" s="34" t="s">
        <v>362</v>
      </c>
      <c r="B57">
        <v>15.2</v>
      </c>
      <c r="C57">
        <v>21.6</v>
      </c>
      <c r="D57">
        <v>10</v>
      </c>
      <c r="E57">
        <v>1.8</v>
      </c>
    </row>
    <row r="58" spans="1:5" x14ac:dyDescent="0.45">
      <c r="A58" s="34" t="s">
        <v>363</v>
      </c>
      <c r="B58">
        <v>13.9</v>
      </c>
      <c r="C58">
        <v>22.1</v>
      </c>
      <c r="D58">
        <v>7.5</v>
      </c>
      <c r="E58">
        <v>1.8</v>
      </c>
    </row>
    <row r="59" spans="1:5" x14ac:dyDescent="0.45">
      <c r="A59" s="34" t="s">
        <v>364</v>
      </c>
      <c r="B59">
        <v>11.9</v>
      </c>
      <c r="C59">
        <v>20</v>
      </c>
      <c r="D59">
        <v>5.5</v>
      </c>
      <c r="E59">
        <v>1.7</v>
      </c>
    </row>
    <row r="60" spans="1:5" x14ac:dyDescent="0.45">
      <c r="A60" s="34" t="s">
        <v>365</v>
      </c>
      <c r="B60">
        <v>14.7</v>
      </c>
      <c r="C60">
        <v>21.1</v>
      </c>
      <c r="D60">
        <v>9.1</v>
      </c>
      <c r="E60">
        <v>1.2</v>
      </c>
    </row>
    <row r="61" spans="1:5" x14ac:dyDescent="0.45">
      <c r="A61" s="34" t="s">
        <v>366</v>
      </c>
      <c r="B61">
        <v>17.2</v>
      </c>
      <c r="C61">
        <v>23</v>
      </c>
      <c r="D61">
        <v>12.9</v>
      </c>
      <c r="E61">
        <v>2.2000000000000002</v>
      </c>
    </row>
    <row r="62" spans="1:5" x14ac:dyDescent="0.45">
      <c r="A62" s="34" t="s">
        <v>367</v>
      </c>
      <c r="B62">
        <v>13.8</v>
      </c>
      <c r="C62">
        <v>21.1</v>
      </c>
      <c r="D62">
        <v>7.9</v>
      </c>
      <c r="E62">
        <v>1.5</v>
      </c>
    </row>
    <row r="63" spans="1:5" x14ac:dyDescent="0.45">
      <c r="A63" s="34" t="s">
        <v>368</v>
      </c>
      <c r="B63">
        <v>16.899999999999999</v>
      </c>
      <c r="C63">
        <v>22.8</v>
      </c>
      <c r="D63">
        <v>12.2</v>
      </c>
      <c r="E63">
        <v>2</v>
      </c>
    </row>
    <row r="64" spans="1:5" x14ac:dyDescent="0.45">
      <c r="A64" s="34" t="s">
        <v>369</v>
      </c>
      <c r="B64">
        <v>15.5</v>
      </c>
      <c r="C64">
        <v>21.9</v>
      </c>
      <c r="D64">
        <v>10</v>
      </c>
      <c r="E64">
        <v>1.1000000000000001</v>
      </c>
    </row>
    <row r="65" spans="1:5" x14ac:dyDescent="0.45">
      <c r="A65" s="34" t="s">
        <v>370</v>
      </c>
      <c r="B65">
        <v>15.2</v>
      </c>
      <c r="C65">
        <v>22.6</v>
      </c>
      <c r="D65">
        <v>8.9</v>
      </c>
      <c r="E65">
        <v>1.3</v>
      </c>
    </row>
    <row r="66" spans="1:5" x14ac:dyDescent="0.45">
      <c r="A66" s="34" t="s">
        <v>371</v>
      </c>
      <c r="B66">
        <v>15.6</v>
      </c>
      <c r="C66">
        <v>22.3</v>
      </c>
      <c r="D66">
        <v>9.1</v>
      </c>
      <c r="E66">
        <v>1.2</v>
      </c>
    </row>
    <row r="67" spans="1:5" x14ac:dyDescent="0.45">
      <c r="A67" s="34" t="s">
        <v>372</v>
      </c>
      <c r="B67">
        <v>16</v>
      </c>
      <c r="C67">
        <v>22.7</v>
      </c>
      <c r="D67">
        <v>10</v>
      </c>
      <c r="E67">
        <v>1.4</v>
      </c>
    </row>
    <row r="68" spans="1:5" x14ac:dyDescent="0.45">
      <c r="A68" s="34" t="s">
        <v>373</v>
      </c>
      <c r="B68">
        <v>13.9</v>
      </c>
      <c r="C68">
        <v>21.6</v>
      </c>
      <c r="D68">
        <v>8.3000000000000007</v>
      </c>
      <c r="E68">
        <v>2.2999999999999998</v>
      </c>
    </row>
    <row r="69" spans="1:5" x14ac:dyDescent="0.45">
      <c r="A69" s="34" t="s">
        <v>374</v>
      </c>
      <c r="B69">
        <v>13.3</v>
      </c>
      <c r="C69">
        <v>21.7</v>
      </c>
      <c r="D69">
        <v>7.3</v>
      </c>
      <c r="E69">
        <v>2.1</v>
      </c>
    </row>
    <row r="70" spans="1:5" x14ac:dyDescent="0.45">
      <c r="A70" s="34" t="s">
        <v>375</v>
      </c>
      <c r="B70">
        <v>16.2</v>
      </c>
      <c r="C70">
        <v>21.9</v>
      </c>
      <c r="D70">
        <v>11</v>
      </c>
      <c r="E70">
        <v>0.7</v>
      </c>
    </row>
    <row r="71" spans="1:5" x14ac:dyDescent="0.45">
      <c r="A71" s="34" t="s">
        <v>376</v>
      </c>
      <c r="B71">
        <v>11.3</v>
      </c>
      <c r="C71">
        <v>20</v>
      </c>
      <c r="D71">
        <v>4.7</v>
      </c>
      <c r="E71">
        <v>1.5</v>
      </c>
    </row>
    <row r="72" spans="1:5" x14ac:dyDescent="0.45">
      <c r="A72" s="34" t="s">
        <v>377</v>
      </c>
      <c r="B72">
        <v>13.2</v>
      </c>
      <c r="C72">
        <v>20.399999999999999</v>
      </c>
      <c r="D72">
        <v>6.9</v>
      </c>
      <c r="E72">
        <v>2.1</v>
      </c>
    </row>
    <row r="73" spans="1:5" x14ac:dyDescent="0.45">
      <c r="A73" s="34" t="s">
        <v>378</v>
      </c>
      <c r="B73">
        <v>13.4</v>
      </c>
      <c r="C73">
        <v>20.5</v>
      </c>
      <c r="D73">
        <v>7.6</v>
      </c>
      <c r="E73">
        <v>1.7</v>
      </c>
    </row>
    <row r="74" spans="1:5" x14ac:dyDescent="0.45">
      <c r="A74" s="34" t="s">
        <v>379</v>
      </c>
      <c r="B74">
        <v>11.8</v>
      </c>
      <c r="C74">
        <v>19.7</v>
      </c>
      <c r="D74">
        <v>6.5</v>
      </c>
      <c r="E74">
        <v>1.8</v>
      </c>
    </row>
    <row r="75" spans="1:5" x14ac:dyDescent="0.45">
      <c r="A75" s="34" t="s">
        <v>380</v>
      </c>
      <c r="B75">
        <v>15.4</v>
      </c>
      <c r="C75">
        <v>21.2</v>
      </c>
      <c r="D75">
        <v>10.5</v>
      </c>
      <c r="E75">
        <v>2.4</v>
      </c>
    </row>
    <row r="76" spans="1:5" x14ac:dyDescent="0.45">
      <c r="A76" s="34" t="s">
        <v>381</v>
      </c>
      <c r="B76">
        <v>13.1</v>
      </c>
      <c r="C76">
        <v>21.8</v>
      </c>
      <c r="D76">
        <v>6.4</v>
      </c>
      <c r="E76">
        <v>1.1000000000000001</v>
      </c>
    </row>
    <row r="77" spans="1:5" x14ac:dyDescent="0.45">
      <c r="A77" s="34" t="s">
        <v>382</v>
      </c>
      <c r="B77">
        <v>14.6</v>
      </c>
      <c r="C77">
        <v>21.7</v>
      </c>
      <c r="D77">
        <v>8.9</v>
      </c>
      <c r="E77">
        <v>1.5</v>
      </c>
    </row>
    <row r="78" spans="1:5" x14ac:dyDescent="0.45">
      <c r="A78" s="34" t="s">
        <v>383</v>
      </c>
      <c r="B78">
        <v>14.6</v>
      </c>
      <c r="C78">
        <v>22.1</v>
      </c>
      <c r="D78">
        <v>8.3000000000000007</v>
      </c>
      <c r="E78">
        <v>1.6</v>
      </c>
    </row>
    <row r="79" spans="1:5" x14ac:dyDescent="0.45">
      <c r="A79" s="34" t="s">
        <v>384</v>
      </c>
      <c r="B79">
        <v>14.6</v>
      </c>
      <c r="C79">
        <v>21.6</v>
      </c>
      <c r="D79">
        <v>9.3000000000000007</v>
      </c>
      <c r="E79">
        <v>2.7</v>
      </c>
    </row>
    <row r="80" spans="1:5" x14ac:dyDescent="0.45">
      <c r="A80" s="34" t="s">
        <v>384</v>
      </c>
      <c r="B80">
        <v>14.6</v>
      </c>
      <c r="C80">
        <v>21.6</v>
      </c>
      <c r="D80">
        <v>9.3000000000000007</v>
      </c>
      <c r="E80">
        <v>2.7</v>
      </c>
    </row>
    <row r="81" spans="1:5" x14ac:dyDescent="0.45">
      <c r="A81" s="34" t="s">
        <v>385</v>
      </c>
      <c r="B81">
        <v>13.2</v>
      </c>
      <c r="C81">
        <v>21.6</v>
      </c>
      <c r="D81">
        <v>6.7</v>
      </c>
      <c r="E81">
        <v>1.8</v>
      </c>
    </row>
    <row r="82" spans="1:5" x14ac:dyDescent="0.45">
      <c r="A82" s="34" t="s">
        <v>386</v>
      </c>
      <c r="B82">
        <v>14.9</v>
      </c>
      <c r="C82">
        <v>22.9</v>
      </c>
      <c r="D82">
        <v>9</v>
      </c>
      <c r="E82">
        <v>1.9</v>
      </c>
    </row>
    <row r="83" spans="1:5" x14ac:dyDescent="0.45">
      <c r="A83" s="34" t="s">
        <v>387</v>
      </c>
      <c r="B83">
        <v>15.6</v>
      </c>
      <c r="C83">
        <v>23.1</v>
      </c>
      <c r="D83">
        <v>9.5</v>
      </c>
      <c r="E83">
        <v>1.8</v>
      </c>
    </row>
    <row r="84" spans="1:5" x14ac:dyDescent="0.45">
      <c r="A84" s="34" t="s">
        <v>388</v>
      </c>
      <c r="B84">
        <v>14.5</v>
      </c>
      <c r="C84">
        <v>22.3</v>
      </c>
      <c r="D84">
        <v>8.8000000000000007</v>
      </c>
      <c r="E84">
        <v>2.2999999999999998</v>
      </c>
    </row>
    <row r="85" spans="1:5" x14ac:dyDescent="0.45">
      <c r="A85" s="34" t="s">
        <v>389</v>
      </c>
      <c r="B85">
        <v>17</v>
      </c>
      <c r="C85">
        <v>22.5</v>
      </c>
      <c r="D85">
        <v>12.5</v>
      </c>
      <c r="E85">
        <v>2.5</v>
      </c>
    </row>
    <row r="86" spans="1:5" x14ac:dyDescent="0.45">
      <c r="A86" s="34" t="s">
        <v>390</v>
      </c>
      <c r="B86">
        <v>17</v>
      </c>
      <c r="C86">
        <v>22.4</v>
      </c>
      <c r="D86">
        <v>12.7</v>
      </c>
      <c r="E86">
        <v>2.2000000000000002</v>
      </c>
    </row>
    <row r="87" spans="1:5" x14ac:dyDescent="0.45">
      <c r="A87" s="34" t="s">
        <v>391</v>
      </c>
      <c r="B87">
        <v>15.9</v>
      </c>
      <c r="C87">
        <v>20.8</v>
      </c>
      <c r="D87">
        <v>11.7</v>
      </c>
      <c r="E87">
        <v>0.9</v>
      </c>
    </row>
    <row r="88" spans="1:5" x14ac:dyDescent="0.45">
      <c r="A88" s="34" t="s">
        <v>392</v>
      </c>
      <c r="B88">
        <v>15.8</v>
      </c>
      <c r="C88">
        <v>21.2</v>
      </c>
      <c r="D88">
        <v>11.3</v>
      </c>
      <c r="E88">
        <v>0.7</v>
      </c>
    </row>
    <row r="89" spans="1:5" x14ac:dyDescent="0.45">
      <c r="A89" s="34" t="s">
        <v>393</v>
      </c>
      <c r="B89">
        <v>14.8</v>
      </c>
      <c r="C89">
        <v>20.8</v>
      </c>
      <c r="D89">
        <v>9.8000000000000007</v>
      </c>
      <c r="E89">
        <v>0.8</v>
      </c>
    </row>
    <row r="90" spans="1:5" x14ac:dyDescent="0.45">
      <c r="A90" s="34" t="s">
        <v>394</v>
      </c>
      <c r="B90">
        <v>16</v>
      </c>
      <c r="C90">
        <v>21.1</v>
      </c>
      <c r="D90">
        <v>11.6</v>
      </c>
      <c r="E90">
        <v>0.8</v>
      </c>
    </row>
    <row r="91" spans="1:5" x14ac:dyDescent="0.45">
      <c r="A91" s="34" t="s">
        <v>395</v>
      </c>
      <c r="B91">
        <v>15.5</v>
      </c>
      <c r="C91">
        <v>20.3</v>
      </c>
      <c r="D91">
        <v>11.2</v>
      </c>
      <c r="E91">
        <v>1.2</v>
      </c>
    </row>
    <row r="92" spans="1:5" x14ac:dyDescent="0.45">
      <c r="A92" s="34" t="s">
        <v>396</v>
      </c>
      <c r="B92">
        <v>16.3</v>
      </c>
      <c r="C92">
        <v>21.1</v>
      </c>
      <c r="D92">
        <v>12.2</v>
      </c>
      <c r="E92">
        <v>1</v>
      </c>
    </row>
    <row r="93" spans="1:5" x14ac:dyDescent="0.45">
      <c r="A93" s="34" t="s">
        <v>397</v>
      </c>
      <c r="B93">
        <v>14.1</v>
      </c>
      <c r="C93">
        <v>20.6</v>
      </c>
      <c r="D93">
        <v>8.6</v>
      </c>
      <c r="E93">
        <v>1.1000000000000001</v>
      </c>
    </row>
    <row r="94" spans="1:5" x14ac:dyDescent="0.45">
      <c r="A94" s="34" t="s">
        <v>398</v>
      </c>
      <c r="B94">
        <v>13.4</v>
      </c>
      <c r="C94">
        <v>20.5</v>
      </c>
      <c r="D94">
        <v>7.2</v>
      </c>
      <c r="E94">
        <v>1.1000000000000001</v>
      </c>
    </row>
    <row r="95" spans="1:5" x14ac:dyDescent="0.45">
      <c r="A95" s="34" t="s">
        <v>399</v>
      </c>
      <c r="B95">
        <v>15.8</v>
      </c>
      <c r="C95">
        <v>21</v>
      </c>
      <c r="D95">
        <v>11.3</v>
      </c>
      <c r="E95">
        <v>0.9</v>
      </c>
    </row>
    <row r="96" spans="1:5" x14ac:dyDescent="0.45">
      <c r="A96" s="34" t="s">
        <v>400</v>
      </c>
      <c r="B96">
        <v>15.8</v>
      </c>
      <c r="C96">
        <v>20.8</v>
      </c>
      <c r="D96">
        <v>11.2</v>
      </c>
      <c r="E96">
        <v>0.8</v>
      </c>
    </row>
    <row r="97" spans="1:5" x14ac:dyDescent="0.45">
      <c r="A97" s="34" t="s">
        <v>401</v>
      </c>
      <c r="B97">
        <v>15.9</v>
      </c>
      <c r="C97">
        <v>20.6</v>
      </c>
      <c r="D97">
        <v>11.5</v>
      </c>
      <c r="E97">
        <v>1</v>
      </c>
    </row>
    <row r="98" spans="1:5" x14ac:dyDescent="0.45">
      <c r="A98" s="34" t="s">
        <v>402</v>
      </c>
      <c r="B98">
        <v>16</v>
      </c>
      <c r="C98">
        <v>20.6</v>
      </c>
      <c r="D98">
        <v>12</v>
      </c>
      <c r="E98">
        <v>1.1000000000000001</v>
      </c>
    </row>
    <row r="99" spans="1:5" x14ac:dyDescent="0.45">
      <c r="A99" s="34" t="s">
        <v>403</v>
      </c>
      <c r="B99">
        <v>14.5</v>
      </c>
      <c r="C99">
        <v>20.9</v>
      </c>
      <c r="D99">
        <v>9.6999999999999993</v>
      </c>
      <c r="E99">
        <v>0.9</v>
      </c>
    </row>
    <row r="100" spans="1:5" x14ac:dyDescent="0.45">
      <c r="A100" s="34" t="s">
        <v>404</v>
      </c>
      <c r="B100">
        <v>15.7</v>
      </c>
      <c r="C100">
        <v>20.8</v>
      </c>
      <c r="D100">
        <v>11.2</v>
      </c>
      <c r="E100">
        <v>0.9</v>
      </c>
    </row>
    <row r="101" spans="1:5" x14ac:dyDescent="0.45">
      <c r="A101" s="34" t="s">
        <v>405</v>
      </c>
      <c r="B101">
        <v>14.8</v>
      </c>
      <c r="C101">
        <v>19.899999999999999</v>
      </c>
      <c r="D101">
        <v>10.4</v>
      </c>
      <c r="E101">
        <v>1</v>
      </c>
    </row>
    <row r="102" spans="1:5" x14ac:dyDescent="0.45">
      <c r="A102" s="34" t="s">
        <v>406</v>
      </c>
      <c r="B102">
        <v>16</v>
      </c>
      <c r="C102">
        <v>20.9</v>
      </c>
      <c r="D102">
        <v>11.7</v>
      </c>
      <c r="E102">
        <v>0.9</v>
      </c>
    </row>
    <row r="103" spans="1:5" x14ac:dyDescent="0.45">
      <c r="A103" s="34" t="s">
        <v>407</v>
      </c>
      <c r="B103">
        <v>14.2</v>
      </c>
      <c r="C103">
        <v>20.2</v>
      </c>
      <c r="D103">
        <v>9</v>
      </c>
      <c r="E103">
        <v>0.7</v>
      </c>
    </row>
    <row r="104" spans="1:5" x14ac:dyDescent="0.45">
      <c r="A104" s="34" t="s">
        <v>408</v>
      </c>
      <c r="B104">
        <v>15.9</v>
      </c>
      <c r="C104">
        <v>20.399999999999999</v>
      </c>
      <c r="D104">
        <v>12.1</v>
      </c>
      <c r="E104">
        <v>1.1000000000000001</v>
      </c>
    </row>
    <row r="105" spans="1:5" x14ac:dyDescent="0.45">
      <c r="A105" s="34" t="s">
        <v>409</v>
      </c>
      <c r="B105">
        <v>14.4</v>
      </c>
      <c r="C105">
        <v>19.3</v>
      </c>
      <c r="D105">
        <v>10.5</v>
      </c>
      <c r="E105">
        <v>0.8</v>
      </c>
    </row>
    <row r="106" spans="1:5" x14ac:dyDescent="0.45">
      <c r="A106" s="34" t="s">
        <v>410</v>
      </c>
      <c r="B106">
        <v>16.3</v>
      </c>
      <c r="C106">
        <v>20.8</v>
      </c>
      <c r="D106">
        <v>12.3</v>
      </c>
      <c r="E106">
        <v>0.7</v>
      </c>
    </row>
    <row r="107" spans="1:5" x14ac:dyDescent="0.45">
      <c r="A107" s="34" t="s">
        <v>411</v>
      </c>
      <c r="B107">
        <v>15.1</v>
      </c>
      <c r="C107">
        <v>20.6</v>
      </c>
      <c r="D107">
        <v>10.3</v>
      </c>
      <c r="E107">
        <v>1.2</v>
      </c>
    </row>
    <row r="108" spans="1:5" x14ac:dyDescent="0.45">
      <c r="A108" s="34" t="s">
        <v>412</v>
      </c>
      <c r="B108">
        <v>15.6</v>
      </c>
      <c r="C108">
        <v>21</v>
      </c>
      <c r="D108">
        <v>11</v>
      </c>
      <c r="E108">
        <v>0.9</v>
      </c>
    </row>
    <row r="109" spans="1:5" x14ac:dyDescent="0.45">
      <c r="A109" s="34" t="s">
        <v>413</v>
      </c>
      <c r="B109">
        <v>14.1</v>
      </c>
      <c r="C109">
        <v>19.399999999999999</v>
      </c>
      <c r="D109">
        <v>9.4</v>
      </c>
      <c r="E109">
        <v>1</v>
      </c>
    </row>
    <row r="110" spans="1:5" x14ac:dyDescent="0.45">
      <c r="A110" s="34" t="s">
        <v>414</v>
      </c>
      <c r="B110">
        <v>15.7</v>
      </c>
      <c r="C110">
        <v>20.8</v>
      </c>
      <c r="D110">
        <v>11.2</v>
      </c>
      <c r="E110">
        <v>1</v>
      </c>
    </row>
    <row r="111" spans="1:5" x14ac:dyDescent="0.45">
      <c r="A111" s="34" t="s">
        <v>415</v>
      </c>
      <c r="B111">
        <v>15.4</v>
      </c>
      <c r="C111">
        <v>20.2</v>
      </c>
      <c r="D111">
        <v>11.1</v>
      </c>
      <c r="E111">
        <v>0.8</v>
      </c>
    </row>
    <row r="112" spans="1:5" x14ac:dyDescent="0.45">
      <c r="A112" s="34" t="s">
        <v>416</v>
      </c>
      <c r="B112">
        <v>16.2</v>
      </c>
      <c r="C112">
        <v>20.8</v>
      </c>
      <c r="D112">
        <v>12.3</v>
      </c>
      <c r="E112">
        <v>0.9</v>
      </c>
    </row>
    <row r="113" spans="1:5" x14ac:dyDescent="0.45">
      <c r="A113" s="34" t="s">
        <v>417</v>
      </c>
      <c r="B113">
        <v>15.5</v>
      </c>
      <c r="C113">
        <v>20.6</v>
      </c>
      <c r="D113">
        <v>11.5</v>
      </c>
      <c r="E113">
        <v>0.8</v>
      </c>
    </row>
    <row r="114" spans="1:5" x14ac:dyDescent="0.45">
      <c r="A114" s="34" t="s">
        <v>418</v>
      </c>
      <c r="B114">
        <v>14</v>
      </c>
      <c r="C114">
        <v>19.899999999999999</v>
      </c>
      <c r="D114">
        <v>9</v>
      </c>
      <c r="E114">
        <v>0.6</v>
      </c>
    </row>
    <row r="115" spans="1:5" x14ac:dyDescent="0.45">
      <c r="A115" s="34" t="s">
        <v>419</v>
      </c>
      <c r="B115">
        <v>14.1</v>
      </c>
      <c r="C115">
        <v>21.1</v>
      </c>
      <c r="D115">
        <v>8.6999999999999993</v>
      </c>
      <c r="E115">
        <v>0.8</v>
      </c>
    </row>
    <row r="116" spans="1:5" x14ac:dyDescent="0.45">
      <c r="A116" s="34" t="s">
        <v>420</v>
      </c>
      <c r="B116">
        <v>13.6</v>
      </c>
      <c r="C116">
        <v>19.600000000000001</v>
      </c>
      <c r="D116">
        <v>8.3000000000000007</v>
      </c>
      <c r="E116">
        <v>0.9</v>
      </c>
    </row>
    <row r="117" spans="1:5" x14ac:dyDescent="0.45">
      <c r="A117" s="34" t="s">
        <v>421</v>
      </c>
      <c r="B117">
        <v>12.8</v>
      </c>
      <c r="C117">
        <v>20.6</v>
      </c>
      <c r="D117">
        <v>6.2</v>
      </c>
      <c r="E117">
        <v>2.2000000000000002</v>
      </c>
    </row>
    <row r="118" spans="1:5" x14ac:dyDescent="0.45">
      <c r="A118" s="34" t="s">
        <v>422</v>
      </c>
      <c r="B118">
        <v>11.4</v>
      </c>
      <c r="C118">
        <v>19.5</v>
      </c>
      <c r="D118">
        <v>5</v>
      </c>
      <c r="E118">
        <v>2</v>
      </c>
    </row>
    <row r="119" spans="1:5" x14ac:dyDescent="0.45">
      <c r="A119" s="34" t="s">
        <v>423</v>
      </c>
      <c r="B119">
        <v>16.5</v>
      </c>
      <c r="C119">
        <v>21</v>
      </c>
      <c r="D119">
        <v>12.7</v>
      </c>
      <c r="E119">
        <v>2.2000000000000002</v>
      </c>
    </row>
    <row r="120" spans="1:5" x14ac:dyDescent="0.45">
      <c r="A120" s="34" t="s">
        <v>424</v>
      </c>
      <c r="B120">
        <v>15.7</v>
      </c>
      <c r="C120">
        <v>20.9</v>
      </c>
      <c r="D120">
        <v>10.8</v>
      </c>
      <c r="E120">
        <v>0.9</v>
      </c>
    </row>
    <row r="121" spans="1:5" x14ac:dyDescent="0.45">
      <c r="A121" s="34" t="s">
        <v>425</v>
      </c>
      <c r="B121">
        <v>14.4</v>
      </c>
      <c r="C121">
        <v>20.9</v>
      </c>
      <c r="D121">
        <v>8.4</v>
      </c>
      <c r="E121">
        <v>1.4</v>
      </c>
    </row>
    <row r="122" spans="1:5" x14ac:dyDescent="0.45">
      <c r="A122" s="34" t="s">
        <v>426</v>
      </c>
      <c r="B122">
        <v>14.7</v>
      </c>
      <c r="C122">
        <v>20</v>
      </c>
      <c r="D122">
        <v>9.1999999999999993</v>
      </c>
      <c r="E122">
        <v>3.7</v>
      </c>
    </row>
    <row r="123" spans="1:5" x14ac:dyDescent="0.45">
      <c r="A123" s="34" t="s">
        <v>427</v>
      </c>
      <c r="B123">
        <v>11.9</v>
      </c>
      <c r="C123">
        <v>19.399999999999999</v>
      </c>
      <c r="D123">
        <v>6.2</v>
      </c>
      <c r="E123">
        <v>2.1</v>
      </c>
    </row>
    <row r="124" spans="1:5" x14ac:dyDescent="0.45">
      <c r="A124" s="34" t="s">
        <v>428</v>
      </c>
      <c r="B124">
        <v>13.4</v>
      </c>
      <c r="C124">
        <v>20.100000000000001</v>
      </c>
      <c r="D124">
        <v>7.3</v>
      </c>
      <c r="E124">
        <v>2.1</v>
      </c>
    </row>
    <row r="125" spans="1:5" x14ac:dyDescent="0.45">
      <c r="A125" s="34" t="s">
        <v>429</v>
      </c>
      <c r="B125">
        <v>12.5</v>
      </c>
      <c r="C125">
        <v>20.399999999999999</v>
      </c>
      <c r="D125">
        <v>6.5</v>
      </c>
      <c r="E125">
        <v>2.1</v>
      </c>
    </row>
    <row r="126" spans="1:5" x14ac:dyDescent="0.45">
      <c r="A126" s="34" t="s">
        <v>430</v>
      </c>
      <c r="B126">
        <v>13.9</v>
      </c>
      <c r="C126">
        <v>21</v>
      </c>
      <c r="D126">
        <v>7.6</v>
      </c>
      <c r="E126">
        <v>2</v>
      </c>
    </row>
    <row r="127" spans="1:5" x14ac:dyDescent="0.45">
      <c r="A127" s="34" t="s">
        <v>431</v>
      </c>
      <c r="B127">
        <v>12.7</v>
      </c>
      <c r="C127">
        <v>20.7</v>
      </c>
      <c r="D127">
        <v>6.3</v>
      </c>
      <c r="E127">
        <v>2.2000000000000002</v>
      </c>
    </row>
    <row r="128" spans="1:5" x14ac:dyDescent="0.45">
      <c r="A128" s="34" t="s">
        <v>432</v>
      </c>
      <c r="B128">
        <v>13.8</v>
      </c>
      <c r="C128">
        <v>20.5</v>
      </c>
      <c r="D128">
        <v>7.2</v>
      </c>
      <c r="E128">
        <v>1.9</v>
      </c>
    </row>
    <row r="129" spans="1:5" x14ac:dyDescent="0.45">
      <c r="A129" s="34" t="s">
        <v>433</v>
      </c>
      <c r="B129">
        <v>13.4</v>
      </c>
      <c r="C129">
        <v>20.2</v>
      </c>
      <c r="D129">
        <v>8</v>
      </c>
      <c r="E129">
        <v>2.2999999999999998</v>
      </c>
    </row>
    <row r="130" spans="1:5" x14ac:dyDescent="0.45">
      <c r="A130" s="34" t="s">
        <v>434</v>
      </c>
      <c r="B130">
        <v>12.9</v>
      </c>
      <c r="C130">
        <v>20.100000000000001</v>
      </c>
      <c r="D130">
        <v>7.4</v>
      </c>
      <c r="E130">
        <v>1.8</v>
      </c>
    </row>
    <row r="131" spans="1:5" x14ac:dyDescent="0.45">
      <c r="A131" s="34" t="s">
        <v>435</v>
      </c>
      <c r="B131">
        <v>12.9</v>
      </c>
      <c r="C131">
        <v>20.2</v>
      </c>
      <c r="D131">
        <v>7.1</v>
      </c>
      <c r="E131">
        <v>1.8</v>
      </c>
    </row>
    <row r="132" spans="1:5" x14ac:dyDescent="0.45">
      <c r="A132" s="34" t="s">
        <v>436</v>
      </c>
      <c r="B132">
        <v>14.1</v>
      </c>
      <c r="C132">
        <v>20.9</v>
      </c>
      <c r="D132">
        <v>8.6</v>
      </c>
      <c r="E132">
        <v>2.2000000000000002</v>
      </c>
    </row>
    <row r="133" spans="1:5" x14ac:dyDescent="0.45">
      <c r="A133" s="34" t="s">
        <v>437</v>
      </c>
      <c r="B133">
        <v>15.1</v>
      </c>
      <c r="C133">
        <v>21.1</v>
      </c>
      <c r="D133">
        <v>9.1</v>
      </c>
      <c r="E133">
        <v>2</v>
      </c>
    </row>
    <row r="134" spans="1:5" x14ac:dyDescent="0.45">
      <c r="A134" s="34" t="s">
        <v>438</v>
      </c>
      <c r="B134">
        <v>12</v>
      </c>
      <c r="C134">
        <v>20.2</v>
      </c>
      <c r="D134">
        <v>6.4</v>
      </c>
      <c r="E134">
        <v>1</v>
      </c>
    </row>
    <row r="135" spans="1:5" x14ac:dyDescent="0.45">
      <c r="A135" s="34" t="s">
        <v>439</v>
      </c>
      <c r="B135">
        <v>11.5</v>
      </c>
      <c r="C135">
        <v>19.899999999999999</v>
      </c>
      <c r="D135">
        <v>6</v>
      </c>
      <c r="E135">
        <v>1.2</v>
      </c>
    </row>
    <row r="136" spans="1:5" x14ac:dyDescent="0.45">
      <c r="A136" s="34" t="s">
        <v>440</v>
      </c>
      <c r="B136">
        <v>15.2</v>
      </c>
      <c r="C136">
        <v>20.5</v>
      </c>
      <c r="D136">
        <v>9.8000000000000007</v>
      </c>
      <c r="E136">
        <v>2.2000000000000002</v>
      </c>
    </row>
    <row r="137" spans="1:5" x14ac:dyDescent="0.45">
      <c r="A137" s="34" t="s">
        <v>441</v>
      </c>
      <c r="B137">
        <v>14.5</v>
      </c>
      <c r="C137">
        <v>20.6</v>
      </c>
      <c r="D137">
        <v>9.4</v>
      </c>
      <c r="E137">
        <v>0.9</v>
      </c>
    </row>
    <row r="138" spans="1:5" x14ac:dyDescent="0.45">
      <c r="A138" s="34" t="s">
        <v>442</v>
      </c>
      <c r="B138">
        <v>14.4</v>
      </c>
      <c r="C138">
        <v>20</v>
      </c>
      <c r="D138">
        <v>9.3000000000000007</v>
      </c>
      <c r="E138">
        <v>1</v>
      </c>
    </row>
    <row r="139" spans="1:5" x14ac:dyDescent="0.45">
      <c r="A139" s="34" t="s">
        <v>443</v>
      </c>
      <c r="B139">
        <v>14.8</v>
      </c>
      <c r="C139">
        <v>20.5</v>
      </c>
      <c r="D139">
        <v>9.9</v>
      </c>
      <c r="E139">
        <v>0.9</v>
      </c>
    </row>
    <row r="140" spans="1:5" x14ac:dyDescent="0.45">
      <c r="A140" s="34" t="s">
        <v>444</v>
      </c>
      <c r="B140">
        <v>15</v>
      </c>
      <c r="C140">
        <v>20.7</v>
      </c>
      <c r="D140">
        <v>9.9</v>
      </c>
      <c r="E140">
        <v>1.1000000000000001</v>
      </c>
    </row>
    <row r="141" spans="1:5" x14ac:dyDescent="0.45">
      <c r="A141" s="34" t="s">
        <v>445</v>
      </c>
      <c r="B141">
        <v>14.2</v>
      </c>
      <c r="C141">
        <v>20.7</v>
      </c>
      <c r="D141">
        <v>8.6</v>
      </c>
      <c r="E141">
        <v>1.1000000000000001</v>
      </c>
    </row>
    <row r="142" spans="1:5" x14ac:dyDescent="0.45">
      <c r="A142" s="34" t="s">
        <v>446</v>
      </c>
      <c r="B142">
        <v>10.9</v>
      </c>
      <c r="C142">
        <v>16.5</v>
      </c>
      <c r="D142">
        <v>6</v>
      </c>
      <c r="E142">
        <v>2</v>
      </c>
    </row>
    <row r="143" spans="1:5" x14ac:dyDescent="0.45">
      <c r="A143" s="34" t="s">
        <v>447</v>
      </c>
      <c r="B143">
        <v>12.6</v>
      </c>
      <c r="C143">
        <v>20.399999999999999</v>
      </c>
      <c r="D143">
        <v>6</v>
      </c>
      <c r="E143">
        <v>1.1000000000000001</v>
      </c>
    </row>
    <row r="144" spans="1:5" x14ac:dyDescent="0.45">
      <c r="A144" s="34" t="s">
        <v>448</v>
      </c>
      <c r="B144">
        <v>13.3</v>
      </c>
      <c r="C144">
        <v>20.3</v>
      </c>
      <c r="D144">
        <v>8.3000000000000007</v>
      </c>
      <c r="E144">
        <v>1.9</v>
      </c>
    </row>
    <row r="145" spans="1:5" x14ac:dyDescent="0.45">
      <c r="A145" s="34" t="s">
        <v>449</v>
      </c>
      <c r="B145">
        <v>13.2</v>
      </c>
      <c r="C145">
        <v>20.8</v>
      </c>
      <c r="D145">
        <v>7.2</v>
      </c>
      <c r="E145">
        <v>2.2000000000000002</v>
      </c>
    </row>
    <row r="146" spans="1:5" x14ac:dyDescent="0.45">
      <c r="A146" s="34" t="s">
        <v>450</v>
      </c>
      <c r="B146">
        <v>12.4</v>
      </c>
      <c r="C146">
        <v>20.2</v>
      </c>
      <c r="D146">
        <v>6.4</v>
      </c>
      <c r="E146">
        <v>2.2000000000000002</v>
      </c>
    </row>
    <row r="147" spans="1:5" x14ac:dyDescent="0.45">
      <c r="A147" s="34" t="s">
        <v>451</v>
      </c>
      <c r="B147">
        <v>13.3</v>
      </c>
      <c r="C147">
        <v>20.6</v>
      </c>
      <c r="D147">
        <v>7.6</v>
      </c>
      <c r="E147">
        <v>1.6</v>
      </c>
    </row>
    <row r="148" spans="1:5" x14ac:dyDescent="0.45">
      <c r="A148" s="34" t="s">
        <v>452</v>
      </c>
      <c r="B148">
        <v>13.9</v>
      </c>
      <c r="C148">
        <v>20.5</v>
      </c>
      <c r="D148">
        <v>8</v>
      </c>
      <c r="E148">
        <v>2.1</v>
      </c>
    </row>
    <row r="149" spans="1:5" x14ac:dyDescent="0.45">
      <c r="A149" s="34" t="s">
        <v>453</v>
      </c>
      <c r="B149">
        <v>13</v>
      </c>
      <c r="C149">
        <v>20.8</v>
      </c>
      <c r="D149">
        <v>7</v>
      </c>
      <c r="E149">
        <v>1.5</v>
      </c>
    </row>
    <row r="150" spans="1:5" x14ac:dyDescent="0.45">
      <c r="A150" s="34" t="s">
        <v>454</v>
      </c>
      <c r="B150">
        <v>13.9</v>
      </c>
      <c r="C150">
        <v>21.2</v>
      </c>
      <c r="D150">
        <v>7.9</v>
      </c>
      <c r="E150">
        <v>1.1000000000000001</v>
      </c>
    </row>
    <row r="151" spans="1:5" x14ac:dyDescent="0.45">
      <c r="A151" s="34" t="s">
        <v>455</v>
      </c>
      <c r="B151">
        <v>14.3</v>
      </c>
      <c r="C151">
        <v>21</v>
      </c>
      <c r="D151">
        <v>8.1</v>
      </c>
      <c r="E151">
        <v>1.6</v>
      </c>
    </row>
    <row r="152" spans="1:5" x14ac:dyDescent="0.45">
      <c r="A152" s="34" t="s">
        <v>456</v>
      </c>
      <c r="B152">
        <v>13.9</v>
      </c>
      <c r="C152">
        <v>21.4</v>
      </c>
      <c r="D152">
        <v>7.3</v>
      </c>
      <c r="E152">
        <v>1.6</v>
      </c>
    </row>
    <row r="153" spans="1:5" x14ac:dyDescent="0.45">
      <c r="A153" s="34" t="s">
        <v>457</v>
      </c>
      <c r="B153">
        <v>14.2</v>
      </c>
      <c r="C153">
        <v>20.2</v>
      </c>
      <c r="D153">
        <v>8.5</v>
      </c>
      <c r="E153">
        <v>1.9</v>
      </c>
    </row>
    <row r="154" spans="1:5" x14ac:dyDescent="0.45">
      <c r="A154" s="34" t="s">
        <v>458</v>
      </c>
      <c r="B154">
        <v>13</v>
      </c>
      <c r="C154">
        <v>20.5</v>
      </c>
      <c r="D154">
        <v>6.3</v>
      </c>
      <c r="E154">
        <v>1.7</v>
      </c>
    </row>
    <row r="155" spans="1:5" x14ac:dyDescent="0.45">
      <c r="A155" s="34" t="s">
        <v>459</v>
      </c>
      <c r="B155">
        <v>12.1</v>
      </c>
      <c r="C155">
        <v>20.6</v>
      </c>
      <c r="D155">
        <v>5.4</v>
      </c>
      <c r="E155">
        <v>2</v>
      </c>
    </row>
    <row r="156" spans="1:5" x14ac:dyDescent="0.45">
      <c r="A156" s="34" t="s">
        <v>460</v>
      </c>
      <c r="B156">
        <v>13.2</v>
      </c>
      <c r="C156">
        <v>20.7</v>
      </c>
      <c r="D156">
        <v>7.1</v>
      </c>
      <c r="E156">
        <v>2</v>
      </c>
    </row>
    <row r="157" spans="1:5" x14ac:dyDescent="0.45">
      <c r="A157" s="34" t="s">
        <v>461</v>
      </c>
      <c r="B157">
        <v>15.7</v>
      </c>
      <c r="C157">
        <v>20.6</v>
      </c>
      <c r="D157">
        <v>11.1</v>
      </c>
      <c r="E157">
        <v>1.8</v>
      </c>
    </row>
    <row r="158" spans="1:5" x14ac:dyDescent="0.45">
      <c r="A158" s="34" t="s">
        <v>462</v>
      </c>
      <c r="B158">
        <v>14.4</v>
      </c>
      <c r="C158">
        <v>21.1</v>
      </c>
      <c r="D158">
        <v>8.5</v>
      </c>
      <c r="E158">
        <v>1.3</v>
      </c>
    </row>
    <row r="159" spans="1:5" x14ac:dyDescent="0.45">
      <c r="A159" s="34" t="s">
        <v>463</v>
      </c>
      <c r="B159">
        <v>14.5</v>
      </c>
      <c r="C159">
        <v>20.6</v>
      </c>
      <c r="D159">
        <v>8.8000000000000007</v>
      </c>
      <c r="E159">
        <v>0.7</v>
      </c>
    </row>
    <row r="160" spans="1:5" x14ac:dyDescent="0.45">
      <c r="A160" s="34" t="s">
        <v>464</v>
      </c>
      <c r="B160">
        <v>13</v>
      </c>
      <c r="C160">
        <v>20.7</v>
      </c>
      <c r="D160">
        <v>6.3</v>
      </c>
      <c r="E160">
        <v>1.5</v>
      </c>
    </row>
    <row r="161" spans="1:5" x14ac:dyDescent="0.45">
      <c r="A161" s="34" t="s">
        <v>465</v>
      </c>
      <c r="B161">
        <v>15.1</v>
      </c>
      <c r="C161">
        <v>21.5</v>
      </c>
      <c r="D161">
        <v>10</v>
      </c>
      <c r="E161">
        <v>1.3</v>
      </c>
    </row>
    <row r="162" spans="1:5" x14ac:dyDescent="0.45">
      <c r="A162" s="34" t="s">
        <v>466</v>
      </c>
      <c r="B162">
        <v>13.5</v>
      </c>
      <c r="C162">
        <v>20.7</v>
      </c>
      <c r="D162">
        <v>7.7</v>
      </c>
      <c r="E162">
        <v>1.2</v>
      </c>
    </row>
    <row r="163" spans="1:5" x14ac:dyDescent="0.45">
      <c r="A163" s="34" t="s">
        <v>467</v>
      </c>
      <c r="B163">
        <v>13.6</v>
      </c>
      <c r="C163">
        <v>20.8</v>
      </c>
      <c r="D163">
        <v>8.1</v>
      </c>
      <c r="E163">
        <v>0.8</v>
      </c>
    </row>
    <row r="164" spans="1:5" x14ac:dyDescent="0.45">
      <c r="A164" s="34" t="s">
        <v>468</v>
      </c>
      <c r="B164">
        <v>13.7</v>
      </c>
      <c r="C164">
        <v>20.399999999999999</v>
      </c>
      <c r="D164">
        <v>7.6</v>
      </c>
      <c r="E164">
        <v>1</v>
      </c>
    </row>
    <row r="165" spans="1:5" x14ac:dyDescent="0.45">
      <c r="A165" s="34" t="s">
        <v>469</v>
      </c>
      <c r="B165">
        <v>12.7</v>
      </c>
      <c r="C165">
        <v>20.5</v>
      </c>
      <c r="D165">
        <v>6.5</v>
      </c>
      <c r="E165">
        <v>0.6</v>
      </c>
    </row>
    <row r="166" spans="1:5" x14ac:dyDescent="0.45">
      <c r="A166" s="34" t="s">
        <v>470</v>
      </c>
      <c r="B166">
        <v>15.2</v>
      </c>
      <c r="C166">
        <v>20.3</v>
      </c>
      <c r="D166">
        <v>10.6</v>
      </c>
      <c r="E166">
        <v>1.8</v>
      </c>
    </row>
    <row r="167" spans="1:5" x14ac:dyDescent="0.45">
      <c r="A167" s="34" t="s">
        <v>471</v>
      </c>
      <c r="B167">
        <v>10.1</v>
      </c>
      <c r="C167">
        <v>15.7</v>
      </c>
      <c r="D167">
        <v>5.6</v>
      </c>
      <c r="E167">
        <v>1.1000000000000001</v>
      </c>
    </row>
    <row r="168" spans="1:5" x14ac:dyDescent="0.45">
      <c r="A168" s="34" t="s">
        <v>472</v>
      </c>
      <c r="B168">
        <v>15.4</v>
      </c>
      <c r="C168">
        <v>21.6</v>
      </c>
      <c r="D168">
        <v>10</v>
      </c>
      <c r="E168">
        <v>1.4</v>
      </c>
    </row>
    <row r="169" spans="1:5" x14ac:dyDescent="0.45">
      <c r="A169" s="34" t="s">
        <v>473</v>
      </c>
      <c r="B169">
        <v>12.4</v>
      </c>
      <c r="C169">
        <v>20.3</v>
      </c>
      <c r="D169">
        <v>6.5</v>
      </c>
      <c r="E169">
        <v>0.9</v>
      </c>
    </row>
    <row r="170" spans="1:5" x14ac:dyDescent="0.45">
      <c r="A170" s="34" t="s">
        <v>474</v>
      </c>
      <c r="B170">
        <v>15</v>
      </c>
      <c r="C170">
        <v>21.4</v>
      </c>
      <c r="D170">
        <v>8.8000000000000007</v>
      </c>
      <c r="E170">
        <v>1.3</v>
      </c>
    </row>
    <row r="171" spans="1:5" x14ac:dyDescent="0.45">
      <c r="A171" s="34" t="s">
        <v>475</v>
      </c>
      <c r="B171">
        <v>12.4</v>
      </c>
      <c r="C171">
        <v>19.899999999999999</v>
      </c>
      <c r="D171">
        <v>6.4</v>
      </c>
      <c r="E171">
        <v>2</v>
      </c>
    </row>
    <row r="172" spans="1:5" x14ac:dyDescent="0.45">
      <c r="A172" s="34" t="s">
        <v>476</v>
      </c>
      <c r="B172">
        <v>15</v>
      </c>
      <c r="C172">
        <v>22.1</v>
      </c>
      <c r="D172">
        <v>8.6999999999999993</v>
      </c>
      <c r="E172">
        <v>1.8</v>
      </c>
    </row>
    <row r="173" spans="1:5" x14ac:dyDescent="0.45">
      <c r="A173" s="34" t="s">
        <v>477</v>
      </c>
      <c r="B173">
        <v>15.6</v>
      </c>
      <c r="C173">
        <v>22.3</v>
      </c>
      <c r="D173">
        <v>9.3000000000000007</v>
      </c>
      <c r="E173">
        <v>1.7</v>
      </c>
    </row>
    <row r="174" spans="1:5" x14ac:dyDescent="0.45">
      <c r="A174" s="34" t="s">
        <v>478</v>
      </c>
      <c r="B174">
        <v>14.8</v>
      </c>
      <c r="C174">
        <v>22.7</v>
      </c>
      <c r="D174">
        <v>8.6</v>
      </c>
      <c r="E174">
        <v>2</v>
      </c>
    </row>
    <row r="175" spans="1:5" x14ac:dyDescent="0.45">
      <c r="A175" s="34" t="s">
        <v>479</v>
      </c>
      <c r="B175">
        <v>15.3</v>
      </c>
      <c r="C175">
        <v>22.4</v>
      </c>
      <c r="D175">
        <v>9.1999999999999993</v>
      </c>
      <c r="E175">
        <v>2.1</v>
      </c>
    </row>
    <row r="176" spans="1:5" x14ac:dyDescent="0.45">
      <c r="A176" s="34" t="s">
        <v>480</v>
      </c>
      <c r="B176">
        <v>17.3</v>
      </c>
      <c r="C176">
        <v>22.7</v>
      </c>
      <c r="D176">
        <v>12.6</v>
      </c>
      <c r="E176">
        <v>2.2999999999999998</v>
      </c>
    </row>
    <row r="177" spans="1:5" x14ac:dyDescent="0.45">
      <c r="A177" s="34" t="s">
        <v>481</v>
      </c>
      <c r="B177">
        <v>16.600000000000001</v>
      </c>
      <c r="C177">
        <v>23.1</v>
      </c>
      <c r="D177">
        <v>10.8</v>
      </c>
      <c r="E177">
        <v>2</v>
      </c>
    </row>
    <row r="178" spans="1:5" x14ac:dyDescent="0.45">
      <c r="A178" s="34" t="s">
        <v>482</v>
      </c>
      <c r="B178">
        <v>16.100000000000001</v>
      </c>
      <c r="C178">
        <v>22.1</v>
      </c>
      <c r="D178">
        <v>11.2</v>
      </c>
      <c r="E178">
        <v>1.8</v>
      </c>
    </row>
    <row r="179" spans="1:5" x14ac:dyDescent="0.45">
      <c r="A179" s="34" t="s">
        <v>483</v>
      </c>
      <c r="B179">
        <v>19</v>
      </c>
      <c r="C179">
        <v>21.6</v>
      </c>
      <c r="D179">
        <v>16.899999999999999</v>
      </c>
      <c r="E179">
        <v>2.1</v>
      </c>
    </row>
    <row r="180" spans="1:5" x14ac:dyDescent="0.45">
      <c r="A180" s="34" t="s">
        <v>484</v>
      </c>
      <c r="B180">
        <v>18.600000000000001</v>
      </c>
      <c r="C180">
        <v>21</v>
      </c>
      <c r="D180">
        <v>16.5</v>
      </c>
      <c r="E180">
        <v>1</v>
      </c>
    </row>
    <row r="181" spans="1:5" x14ac:dyDescent="0.45">
      <c r="A181" s="34" t="s">
        <v>485</v>
      </c>
      <c r="B181">
        <v>14.7</v>
      </c>
      <c r="C181">
        <v>21.8</v>
      </c>
      <c r="D181">
        <v>8.8000000000000007</v>
      </c>
      <c r="E181">
        <v>2.2999999999999998</v>
      </c>
    </row>
    <row r="182" spans="1:5" x14ac:dyDescent="0.45">
      <c r="A182" s="34" t="s">
        <v>486</v>
      </c>
      <c r="B182">
        <v>15.5</v>
      </c>
      <c r="C182">
        <v>22.2</v>
      </c>
      <c r="D182">
        <v>9.5</v>
      </c>
      <c r="E182">
        <v>1.6</v>
      </c>
    </row>
    <row r="183" spans="1:5" x14ac:dyDescent="0.45">
      <c r="A183" s="34" t="s">
        <v>487</v>
      </c>
      <c r="B183">
        <v>14.4</v>
      </c>
      <c r="C183">
        <v>21.5</v>
      </c>
      <c r="D183">
        <v>7.7</v>
      </c>
      <c r="E183">
        <v>1.7</v>
      </c>
    </row>
    <row r="184" spans="1:5" x14ac:dyDescent="0.45">
      <c r="A184" s="34" t="s">
        <v>488</v>
      </c>
      <c r="B184">
        <v>14.5</v>
      </c>
      <c r="C184">
        <v>21.8</v>
      </c>
      <c r="D184">
        <v>8.1</v>
      </c>
      <c r="E184">
        <v>1.3</v>
      </c>
    </row>
    <row r="185" spans="1:5" x14ac:dyDescent="0.45">
      <c r="A185" s="34" t="s">
        <v>489</v>
      </c>
      <c r="B185">
        <v>15.2</v>
      </c>
      <c r="C185">
        <v>21.4</v>
      </c>
      <c r="D185">
        <v>9.8000000000000007</v>
      </c>
      <c r="E185">
        <v>1.4</v>
      </c>
    </row>
    <row r="186" spans="1:5" x14ac:dyDescent="0.45">
      <c r="A186" s="34" t="s">
        <v>490</v>
      </c>
      <c r="B186">
        <v>15.1</v>
      </c>
      <c r="C186">
        <v>22.4</v>
      </c>
      <c r="D186">
        <v>9.1</v>
      </c>
      <c r="E186">
        <v>1.8</v>
      </c>
    </row>
    <row r="187" spans="1:5" x14ac:dyDescent="0.45">
      <c r="A187" s="34" t="s">
        <v>491</v>
      </c>
      <c r="B187">
        <v>15.7</v>
      </c>
      <c r="C187">
        <v>22.2</v>
      </c>
      <c r="D187">
        <v>9.8000000000000007</v>
      </c>
      <c r="E187">
        <v>2.1</v>
      </c>
    </row>
    <row r="188" spans="1:5" x14ac:dyDescent="0.45">
      <c r="A188" s="34" t="s">
        <v>492</v>
      </c>
      <c r="B188">
        <v>14.4</v>
      </c>
      <c r="C188">
        <v>21.9</v>
      </c>
      <c r="D188">
        <v>8.6</v>
      </c>
      <c r="E188">
        <v>1.8</v>
      </c>
    </row>
    <row r="189" spans="1:5" x14ac:dyDescent="0.45">
      <c r="A189" s="34" t="s">
        <v>493</v>
      </c>
      <c r="B189">
        <v>12.7</v>
      </c>
      <c r="C189">
        <v>16.7</v>
      </c>
      <c r="D189">
        <v>9.1</v>
      </c>
      <c r="E189">
        <v>4.0999999999999996</v>
      </c>
    </row>
    <row r="190" spans="1:5" x14ac:dyDescent="0.45">
      <c r="A190" s="34" t="s">
        <v>494</v>
      </c>
      <c r="B190">
        <v>15.8</v>
      </c>
      <c r="C190">
        <v>22.9</v>
      </c>
      <c r="D190">
        <v>10.1</v>
      </c>
      <c r="E190">
        <v>1.5</v>
      </c>
    </row>
    <row r="191" spans="1:5" x14ac:dyDescent="0.45">
      <c r="A191" s="34" t="s">
        <v>495</v>
      </c>
      <c r="B191">
        <v>16.600000000000001</v>
      </c>
      <c r="C191">
        <v>21.3</v>
      </c>
      <c r="D191">
        <v>12.5</v>
      </c>
      <c r="E191">
        <v>1.1000000000000001</v>
      </c>
    </row>
    <row r="192" spans="1:5" x14ac:dyDescent="0.45">
      <c r="A192" s="34" t="s">
        <v>496</v>
      </c>
      <c r="B192">
        <v>12.8</v>
      </c>
      <c r="C192">
        <v>20</v>
      </c>
      <c r="D192">
        <v>7.2</v>
      </c>
      <c r="E192">
        <v>1.5</v>
      </c>
    </row>
    <row r="193" spans="1:5" x14ac:dyDescent="0.45">
      <c r="A193" s="34" t="s">
        <v>497</v>
      </c>
      <c r="B193">
        <v>14.6</v>
      </c>
      <c r="C193">
        <v>21.8</v>
      </c>
      <c r="D193">
        <v>8.5</v>
      </c>
      <c r="E193">
        <v>2.2999999999999998</v>
      </c>
    </row>
    <row r="194" spans="1:5" x14ac:dyDescent="0.45">
      <c r="A194" s="34" t="s">
        <v>498</v>
      </c>
      <c r="B194">
        <v>14.2</v>
      </c>
      <c r="C194">
        <v>22.1</v>
      </c>
      <c r="D194">
        <v>8</v>
      </c>
      <c r="E194">
        <v>2</v>
      </c>
    </row>
    <row r="195" spans="1:5" x14ac:dyDescent="0.45">
      <c r="A195" s="34" t="s">
        <v>499</v>
      </c>
      <c r="B195">
        <v>14.3</v>
      </c>
      <c r="C195">
        <v>22.1</v>
      </c>
      <c r="D195">
        <v>8.1999999999999993</v>
      </c>
      <c r="E195">
        <v>2.1</v>
      </c>
    </row>
    <row r="196" spans="1:5" x14ac:dyDescent="0.45">
      <c r="A196" s="34" t="s">
        <v>500</v>
      </c>
      <c r="B196">
        <v>13.1</v>
      </c>
      <c r="C196">
        <v>21.2</v>
      </c>
      <c r="D196">
        <v>6.9</v>
      </c>
      <c r="E196">
        <v>1.1000000000000001</v>
      </c>
    </row>
    <row r="197" spans="1:5" x14ac:dyDescent="0.45">
      <c r="A197" s="34" t="s">
        <v>501</v>
      </c>
      <c r="B197">
        <v>13.9</v>
      </c>
      <c r="C197">
        <v>21.6</v>
      </c>
      <c r="D197">
        <v>7.6</v>
      </c>
      <c r="E197">
        <v>1.9</v>
      </c>
    </row>
    <row r="198" spans="1:5" x14ac:dyDescent="0.45">
      <c r="A198" s="34" t="s">
        <v>502</v>
      </c>
      <c r="B198">
        <v>13.1</v>
      </c>
      <c r="C198">
        <v>21.1</v>
      </c>
      <c r="D198">
        <v>7</v>
      </c>
      <c r="E198">
        <v>1.8</v>
      </c>
    </row>
    <row r="199" spans="1:5" x14ac:dyDescent="0.45">
      <c r="A199" s="34" t="s">
        <v>503</v>
      </c>
      <c r="B199">
        <v>14.7</v>
      </c>
      <c r="C199">
        <v>22.1</v>
      </c>
      <c r="D199">
        <v>8.6999999999999993</v>
      </c>
      <c r="E199">
        <v>1.8</v>
      </c>
    </row>
    <row r="200" spans="1:5" x14ac:dyDescent="0.45">
      <c r="A200" s="34" t="s">
        <v>504</v>
      </c>
      <c r="B200">
        <v>16.2</v>
      </c>
      <c r="C200">
        <v>22.4</v>
      </c>
      <c r="D200">
        <v>10.7</v>
      </c>
      <c r="E200">
        <v>2</v>
      </c>
    </row>
    <row r="201" spans="1:5" x14ac:dyDescent="0.45">
      <c r="A201" s="34" t="s">
        <v>505</v>
      </c>
      <c r="B201">
        <v>16</v>
      </c>
      <c r="C201">
        <v>22.8</v>
      </c>
      <c r="D201">
        <v>10.6</v>
      </c>
      <c r="E201">
        <v>1.8</v>
      </c>
    </row>
    <row r="202" spans="1:5" x14ac:dyDescent="0.45">
      <c r="A202" s="34" t="s">
        <v>506</v>
      </c>
      <c r="B202">
        <v>16.399999999999999</v>
      </c>
      <c r="C202">
        <v>22.1</v>
      </c>
      <c r="D202">
        <v>11.6</v>
      </c>
      <c r="E202">
        <v>1.4</v>
      </c>
    </row>
    <row r="203" spans="1:5" x14ac:dyDescent="0.45">
      <c r="A203" s="34" t="s">
        <v>507</v>
      </c>
      <c r="B203">
        <v>16.8</v>
      </c>
      <c r="C203">
        <v>22.6</v>
      </c>
      <c r="D203">
        <v>11.9</v>
      </c>
      <c r="E203">
        <v>1.5</v>
      </c>
    </row>
    <row r="204" spans="1:5" x14ac:dyDescent="0.45">
      <c r="A204" s="34" t="s">
        <v>508</v>
      </c>
      <c r="B204">
        <v>15.6</v>
      </c>
      <c r="C204">
        <v>22</v>
      </c>
      <c r="D204">
        <v>10.199999999999999</v>
      </c>
      <c r="E204">
        <v>1.7</v>
      </c>
    </row>
    <row r="205" spans="1:5" x14ac:dyDescent="0.45">
      <c r="A205" s="34" t="s">
        <v>509</v>
      </c>
      <c r="B205">
        <v>15.6</v>
      </c>
      <c r="C205">
        <v>20.5</v>
      </c>
      <c r="D205">
        <v>11.3</v>
      </c>
      <c r="E205">
        <v>1.6</v>
      </c>
    </row>
    <row r="206" spans="1:5" x14ac:dyDescent="0.45">
      <c r="A206" s="34" t="s">
        <v>510</v>
      </c>
      <c r="B206">
        <v>17.899999999999999</v>
      </c>
      <c r="C206">
        <v>21.6</v>
      </c>
      <c r="D206">
        <v>14.7</v>
      </c>
      <c r="E206">
        <v>2.2000000000000002</v>
      </c>
    </row>
    <row r="207" spans="1:5" x14ac:dyDescent="0.45">
      <c r="A207" s="34" t="s">
        <v>511</v>
      </c>
      <c r="B207">
        <v>18</v>
      </c>
      <c r="C207">
        <v>22.5</v>
      </c>
      <c r="D207">
        <v>13.9</v>
      </c>
      <c r="E207">
        <v>2.1</v>
      </c>
    </row>
    <row r="208" spans="1:5" x14ac:dyDescent="0.45">
      <c r="A208" s="34" t="s">
        <v>512</v>
      </c>
      <c r="B208">
        <v>17.8</v>
      </c>
      <c r="C208">
        <v>21.5</v>
      </c>
      <c r="D208">
        <v>14.7</v>
      </c>
      <c r="E208">
        <v>1.9</v>
      </c>
    </row>
    <row r="209" spans="1:5" x14ac:dyDescent="0.45">
      <c r="A209" s="34" t="s">
        <v>513</v>
      </c>
      <c r="B209">
        <v>16.600000000000001</v>
      </c>
      <c r="C209">
        <v>23</v>
      </c>
      <c r="D209">
        <v>11</v>
      </c>
      <c r="E209">
        <v>1.8</v>
      </c>
    </row>
    <row r="210" spans="1:5" x14ac:dyDescent="0.45">
      <c r="A210" s="34" t="s">
        <v>514</v>
      </c>
      <c r="B210">
        <v>15.3</v>
      </c>
      <c r="C210">
        <v>22.9</v>
      </c>
      <c r="D210">
        <v>8.8000000000000007</v>
      </c>
      <c r="E210">
        <v>2.2000000000000002</v>
      </c>
    </row>
    <row r="211" spans="1:5" x14ac:dyDescent="0.45">
      <c r="A211" s="34" t="s">
        <v>515</v>
      </c>
      <c r="B211">
        <v>14.8</v>
      </c>
      <c r="C211">
        <v>23.1</v>
      </c>
      <c r="D211">
        <v>8.3000000000000007</v>
      </c>
      <c r="E211">
        <v>2.2999999999999998</v>
      </c>
    </row>
    <row r="212" spans="1:5" x14ac:dyDescent="0.45">
      <c r="A212" s="34" t="s">
        <v>516</v>
      </c>
      <c r="B212">
        <v>18.2</v>
      </c>
      <c r="C212">
        <v>22.2</v>
      </c>
      <c r="D212">
        <v>15.2</v>
      </c>
      <c r="E212">
        <v>2.1</v>
      </c>
    </row>
    <row r="213" spans="1:5" x14ac:dyDescent="0.45">
      <c r="A213" s="34" t="s">
        <v>517</v>
      </c>
      <c r="B213">
        <v>17</v>
      </c>
      <c r="C213">
        <v>22.1</v>
      </c>
      <c r="D213">
        <v>12.3</v>
      </c>
      <c r="E213">
        <v>2.5</v>
      </c>
    </row>
    <row r="214" spans="1:5" x14ac:dyDescent="0.45">
      <c r="A214" s="34" t="s">
        <v>518</v>
      </c>
      <c r="B214">
        <v>18.100000000000001</v>
      </c>
      <c r="C214">
        <v>21.5</v>
      </c>
      <c r="D214">
        <v>14.5</v>
      </c>
      <c r="E214">
        <v>2.5</v>
      </c>
    </row>
    <row r="215" spans="1:5" x14ac:dyDescent="0.45">
      <c r="A215" s="34" t="s">
        <v>519</v>
      </c>
      <c r="B215">
        <v>16.5</v>
      </c>
      <c r="C215">
        <v>23.2</v>
      </c>
      <c r="D215">
        <v>11</v>
      </c>
      <c r="E215">
        <v>1.9</v>
      </c>
    </row>
    <row r="216" spans="1:5" x14ac:dyDescent="0.45">
      <c r="A216" s="34" t="s">
        <v>520</v>
      </c>
      <c r="B216">
        <v>18.100000000000001</v>
      </c>
      <c r="C216">
        <v>22.8</v>
      </c>
      <c r="D216">
        <v>14.3</v>
      </c>
      <c r="E216">
        <v>2.7</v>
      </c>
    </row>
    <row r="217" spans="1:5" x14ac:dyDescent="0.45">
      <c r="A217" s="34" t="s">
        <v>521</v>
      </c>
      <c r="B217">
        <v>17.8</v>
      </c>
      <c r="C217">
        <v>22.5</v>
      </c>
      <c r="D217">
        <v>14</v>
      </c>
      <c r="E217">
        <v>2.4</v>
      </c>
    </row>
    <row r="218" spans="1:5" x14ac:dyDescent="0.45">
      <c r="A218" s="34" t="s">
        <v>522</v>
      </c>
      <c r="B218">
        <v>17.600000000000001</v>
      </c>
      <c r="C218">
        <v>22.7</v>
      </c>
      <c r="D218">
        <v>13.5</v>
      </c>
      <c r="E218">
        <v>2.1</v>
      </c>
    </row>
    <row r="219" spans="1:5" x14ac:dyDescent="0.45">
      <c r="A219" s="34" t="s">
        <v>523</v>
      </c>
      <c r="B219">
        <v>17</v>
      </c>
      <c r="C219">
        <v>22</v>
      </c>
      <c r="D219">
        <v>13</v>
      </c>
      <c r="E219">
        <v>2.1</v>
      </c>
    </row>
    <row r="220" spans="1:5" x14ac:dyDescent="0.45">
      <c r="A220" s="34" t="s">
        <v>524</v>
      </c>
      <c r="B220">
        <v>18.399999999999999</v>
      </c>
      <c r="C220">
        <v>22.5</v>
      </c>
      <c r="D220">
        <v>14.8</v>
      </c>
      <c r="E220">
        <v>2.2999999999999998</v>
      </c>
    </row>
    <row r="221" spans="1:5" x14ac:dyDescent="0.45">
      <c r="A221" s="34" t="s">
        <v>525</v>
      </c>
      <c r="B221">
        <v>16.899999999999999</v>
      </c>
      <c r="C221">
        <v>21.9</v>
      </c>
      <c r="D221">
        <v>12</v>
      </c>
      <c r="E221">
        <v>1.9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1D93-C5CE-42B8-9427-C4037591E4FE}">
  <sheetPr>
    <tabColor rgb="FFFF0000"/>
  </sheetPr>
  <dimension ref="A1"/>
  <sheetViews>
    <sheetView workbookViewId="0">
      <selection activeCell="F24" sqref="F24"/>
    </sheetView>
  </sheetViews>
  <sheetFormatPr defaultRowHeight="17" x14ac:dyDescent="0.45"/>
  <sheetData/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7 4 a d 2 1 8 9 - 5 0 a f - 4 1 f 6 - 8 6 d 5 - 1 2 2 c 2 8 6 5 f 9 1 9 "   x m l n s = " h t t p : / / s c h e m a s . m i c r o s o f t . c o m / D a t a M a s h u p " > A A A A A E 8 H A A B Q S w M E F A A C A A g A 0 m N O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0 m N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j T l f 7 4 3 O V R g Q A A N E M A A A T A B w A R m 9 y b X V s Y X M v U 2 V j d G l v b j E u b S C i G A A o o B Q A A A A A A A A A A A A A A A A A A A A A A A A A A A C 9 V u 9 P 2 0 Y Y / o 7 E / 3 A y X x z J c w i g a d q E p i 3 d h 0 l T x w Z q N a H K M u G A C P 9 A t v m l K B J d 0 y o l S M s 2 s k Y s Y a a w D q p o M y R s m U T 3 Y X + O 7 / w / 9 D 2 b J D Z x K E V q 8 8 X x + 5 7 v n v d 5 n n v v T J y x s r q G p o N n 6 p P h o e E h c 0 k 2 8 D x y T x 2 y X 6 W P H t J a Q Z r 5 e k q i z x + T l y e X D / L y M X 1 W l s j O l l e p S V 6 1 Q P c b r r M l S d Q u 0 P o F x M m / B U k i P 5 + S + i v y u 0 0 O a p J 7 3 i B / F 0 i 5 S n 9 p S X S / S L f P S a l I S k c f o U m k Y G t 4 C M G P / l o m z T Z E v t j I Y E V M r x o G 1 q z 7 u r E 8 p + v L f C I 3 e 1 d W 8 S T 3 P v F x D / K z a V 2 z A M g D I Y A 5 w p H m l n v 2 i p R r i N Z s r 1 r h A P O M P K d g c c a Q N X N B N 9 S 0 r q y q 2 s z m C j b 5 o C 4 h l + O 6 C D k B W Z B D F t 6 w 8 g L K c V 2 c k P l S s z 6 c E N m 3 f i q M u + + 7 b h m d j L a q z m E j n 0 8 M D 2 W 1 g Y D D c o 9 E C E V A K A p w o j C h K C A U d Y E K K A x M Q G F C U Z h Q F C a U i x X 8 P p 4 T p + R F z L M / l 3 S b P L d k W S v m x 8 n k Q l a T t Q w W N X k N G 2 J G V 5 N c I n G p x h 3 Z k k d h i m C u 3 G h + l k V u r Z U / 3 b u X a g o b G a g R S g 4 + f i u 5 a L 2 F v B 9 r Z H s X u c 0 D R F 4 0 6 P a R t 9 1 m x N O z l v e w Q Z w K h E C h Y g 0 k F d g w a l d I s w W h 5 y V a K d C 9 X V D s z 6 N A u d I R 3 Y O U 9 4 P D C n g C U 3 7 f o n s n t F 6 A W M O r H H u V q t u 0 f S F r F + T E Y c s j 8 A u C B C k d M 3 t Q u + Y 2 z 9 k 7 w G L T n L V o w f Y e 1 Z k z D t 2 2 I 9 x K + v X 1 d V H F i q 7 5 s m e A A i u Z 1 e b x h r h k q e / e B X 0 i B o w O C A c K 9 y c r x + R s F 1 Q j f 7 X p H 1 t 9 e S Y i 2 3 y F N p g K m I o b E M g 3 Y O r + c E f k G B M e x q 1 A S q 3 4 M H N G f 9 g 3 T i S c T 3 S 5 Z k 6 A h s K 4 f g a b v 1 j t k f 0 t V v U 1 H D B t 8 j G y C D 7 l M Y z 1 g P e w 9 u B 1 E I V Q B B 0 I w U i v 2 v b 7 1 6 5 D 6 h c + J k h 4 F b s H a 3 p F y V o B K j 4 O P 0 M U Y t Q f b k E n 8 v / M Q P m f b 9 7 B S l b N Q p D n R n h l I Q H D v l n V L T x t b c I C a X M t E d F F T E U m F c e i r + P R 1 4 l w Y V c 5 S 7 3 B y z e i I u h 4 Y X A D D O U j H Z Q b v y Y 3 E e 2 W 1 / k l d X P D p J h j b s 5 q e F U w 1 4 s C a 3 H E 2 X X / u 4 g z q w b X j d 7 a M T i j t E 1 E l n N P W 2 y 6 a y s d G 1 z p Q H x C T M M I 2 y M Y 7 T o / h e d e U e Q M v i c r q z i u E O C J 8 7 s a b L 7 L s U b n I 2 Z v o d v 3 r v H h 2 B t 9 G I L m E 9 d p p R F b X H c O j l 0 9 C A 8 c b 2 8 H j q U y O d x B 7 p n j N i / Q B w g 6 B r X L c H S z I + 2 p + 4 8 N F N H q M f + / k 4 Z d S M / h o O o L U X s r E n L h B C 1 W y W 9 P e V V N 3 O r k m o c z R F x W Z X F R F 5 e N Z A b 6 g 2 z h J L v C w E f j o 9 9 h 2 T C T J l b g B v 5 Z J P h V 1 r T E e f 3 T l U X 1 r j 6 Z S o 2 / h 9 t O h 7 L + 2 8 5 V B q 9 c N P 1 d f p X S + D F R j m P G R E l / u w v t a 1 B L A Q I t A B Q A A g A I A N J j T l f s B Q t i p w A A A P k A A A A S A A A A A A A A A A A A A A A A A A A A A A B D b 2 5 m a W c v U G F j a 2 F n Z S 5 4 b W x Q S w E C L Q A U A A I A C A D S Y 0 5 X D 8 r p q 6 Q A A A D p A A A A E w A A A A A A A A A A A A A A A A D z A A A A W 0 N v b n R l b n R f V H l w Z X N d L n h t b F B L A Q I t A B Q A A g A I A N J j T l f 7 4 3 O V R g Q A A N E M A A A T A A A A A A A A A A A A A A A A A O Q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N d A A A A A A A A o V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M S V C M C V F Q i U 5 R S U 5 O C V F Q y U 4 M y U 4 M S V F Q y U 5 Q y U 4 N F 9 U T 1 B f J U V D J U E y J T g 1 J U V C J U F B J U E 5 X y V F Q y V B M i U 4 N S V F Q i V B Q S V B O S V F Q i V B Q S U 4 N S V F Q y U 5 N y U 5 M F 8 l R U I l O E M l O D A l R U Q l O T U l O U N f J U V E J T k 4 J T g 0 J U V D J T l F J U F D J U V B J U I w J T g w X 1 8 l R U M l Q T A l O D Q l R U M l O U Q l Q k M l R U I l O E M l O D A l R U I l Q j k l O D R f X y V F Q i U 5 M y V C M S V F Q i U 5 R C V C R C V F Q i V B N S V B M C V F Q i V B M S U 5 Q 1 8 l R U E l Q j U l Q U M l R U I l Q j Y l O D Q l R U I l O T A l O T g l R U M l O T Y l Q j R f J U V D J T l F J T g 4 J U V D J T h B J U I 1 J U V C J T h C J T g 4 J U V C J T h C J U E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P q s b D r n p j s g 4 H s n I R f V E 9 Q X + y i h e u q q V / s o o X r q q n r q o X s l 5 B f 6 4 y A 7 Z W c X + 2 Y h O y e r O q w g F 9 f 7 K C E 7 J 2 8 6 4 y A 6 7 m E X 1 / r k 7 H r n b 3 r p a D r o Z x f 6 r W s 6 7 a E 6 5 C Y 7 J a 0 X + y e i O y K t e u L i O u L p D h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l Q x M D o 0 N D o z O C 4 0 N T c x M T M 3 W i I g L z 4 8 R W 5 0 c n k g V H l w Z T 0 i R m l s b E N v b H V t b l R 5 c G V z I i B W Y W x 1 Z T 0 i c 0 J n T U d C U T 0 9 I i A v P j x F b n R y e S B U e X B l P S J G a W x s Q 2 9 s d W 1 u T m F t Z X M i I F Z h b H V l P S J z W y Z x d W 9 0 O + y i h e u q q e u q h S Z x d W 9 0 O y w m c X V v d D v t m I T s n q z q s I A m c X V v d D s s J n F 1 b 3 Q 7 7 K C E 7 J 2 8 6 4 y A 6 7 m E J n F 1 b 3 Q 7 L C Z x d W 9 0 O + u T s e u d v e u l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x s O u e m O y D g e y c h F 9 U T 1 B f 7 K K F 6 6 q p X + y i h e u q q e u q h e y X k F / r j I D t l Z x f 7 Z i E 7 J 6 s 6 r C A X 1 / s o I T s n b z r j I D r u Y R f X + u T s e u d v e u l o O u h n F / q t a z r t o T r k J j s l r R f 7 J 6 I 7 I q 1 6 4 u I 6 4 u k O C 9 B d X R v U m V t b 3 Z l Z E N v b H V t b n M x L n v s o o X r q q n r q o U s M H 0 m c X V v d D s s J n F 1 b 3 Q 7 U 2 V j d G l v b j E v 6 r G w 6 5 6 Y 7 I O B 7 J y E X 1 R P U F / s o o X r q q l f 7 K K F 6 6 q p 6 6 q F 7 J e Q X + u M g O 2 V n F / t m I T s n q z q s I B f X + y g h O y d v O u M g O u 5 h F 9 f 6 5 O x 6 5 2 9 6 6 W g 6 6 G c X + q 1 r O u 2 h O u Q m O y W t F / s n o j s i r X r i 4 j r i 6 Q 4 L 0 F 1 d G 9 S Z W 1 v d m V k Q 2 9 s d W 1 u c z E u e + 2 Y h O y e r O q w g C w x f S Z x d W 9 0 O y w m c X V v d D t T Z W N 0 a W 9 u M S / q s b D r n p j s g 4 H s n I R f V E 9 Q X + y i h e u q q V / s o o X r q q n r q o X s l 5 B f 6 4 y A 7 Z W c X + 2 Y h O y e r O q w g F 9 f 7 K C E 7 J 2 8 6 4 y A 6 7 m E X 1 / r k 7 H r n b 3 r p a D r o Z x f 6 r W s 6 7 a E 6 5 C Y 7 J a 0 X + y e i O y K t e u L i O u L p D g v Q X V 0 b 1 J l b W 9 2 Z W R D b 2 x 1 b W 5 z M S 5 7 7 K C E 7 J 2 8 6 4 y A 6 7 m E L D J 9 J n F 1 b 3 Q 7 L C Z x d W 9 0 O 1 N l Y 3 R p b 2 4 x L + q x s O u e m O y D g e y c h F 9 U T 1 B f 7 K K F 6 6 q p X + y i h e u q q e u q h e y X k F / r j I D t l Z x f 7 Z i E 7 J 6 s 6 r C A X 1 / s o I T s n b z r j I D r u Y R f X + u T s e u d v e u l o O u h n F / q t a z r t o T r k J j s l r R f 7 J 6 I 7 I q 1 6 4 u I 6 4 u k O C 9 B d X R v U m V t b 3 Z l Z E N v b H V t b n M x L n v r k 7 H r n b 3 r p a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G w 6 5 6 Y 7 I O B 7 J y E X 1 R P U F / s o o X r q q l f 7 K K F 6 6 q p 6 6 q F 7 J e Q X + u M g O 2 V n F / t m I T s n q z q s I B f X + y g h O y d v O u M g O u 5 h F 9 f 6 5 O x 6 5 2 9 6 6 W g 6 6 G c X + q 1 r O u 2 h O u Q m O y W t F / s n o j s i r X r i 4 j r i 6 Q 4 L 0 F 1 d G 9 S Z W 1 v d m V k Q 2 9 s d W 1 u c z E u e + y i h e u q q e u q h S w w f S Z x d W 9 0 O y w m c X V v d D t T Z W N 0 a W 9 u M S / q s b D r n p j s g 4 H s n I R f V E 9 Q X + y i h e u q q V / s o o X r q q n r q o X s l 5 B f 6 4 y A 7 Z W c X + 2 Y h O y e r O q w g F 9 f 7 K C E 7 J 2 8 6 4 y A 6 7 m E X 1 / r k 7 H r n b 3 r p a D r o Z x f 6 r W s 6 7 a E 6 5 C Y 7 J a 0 X + y e i O y K t e u L i O u L p D g v Q X V 0 b 1 J l b W 9 2 Z W R D b 2 x 1 b W 5 z M S 5 7 7 Z i E 7 J 6 s 6 r C A L D F 9 J n F 1 b 3 Q 7 L C Z x d W 9 0 O 1 N l Y 3 R p b 2 4 x L + q x s O u e m O y D g e y c h F 9 U T 1 B f 7 K K F 6 6 q p X + y i h e u q q e u q h e y X k F / r j I D t l Z x f 7 Z i E 7 J 6 s 6 r C A X 1 / s o I T s n b z r j I D r u Y R f X + u T s e u d v e u l o O u h n F / q t a z r t o T r k J j s l r R f 7 J 6 I 7 I q 1 6 4 u I 6 4 u k O C 9 B d X R v U m V t b 3 Z l Z E N v b H V t b n M x L n v s o I T s n b z r j I D r u Y Q s M n 0 m c X V v d D s s J n F 1 b 3 Q 7 U 2 V j d G l v b j E v 6 r G w 6 5 6 Y 7 I O B 7 J y E X 1 R P U F / s o o X r q q l f 7 K K F 6 6 q p 6 6 q F 7 J e Q X + u M g O 2 V n F / t m I T s n q z q s I B f X + y g h O y d v O u M g O u 5 h F 9 f 6 5 O x 6 5 2 9 6 6 W g 6 6 G c X + q 1 r O u 2 h O u Q m O y W t F / s n o j s i r X r i 4 j r i 6 Q 4 L 0 F 1 d G 9 S Z W 1 v d m V k Q 2 9 s d W 1 u c z E u e + u T s e u d v e u l o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T g z J T g x J U V D J T l D J T g 0 X 1 R P U F 8 l R U M l Q T I l O D U l R U I l Q U E l Q T l f J U V D J U E y J T g 1 J U V C J U F B J U E 5 J U V C J U F B J T g 1 J U V D J T k 3 J T k w X y V F Q i U 4 Q y U 4 M C V F R C U 5 N S U 5 Q 1 8 l R U Q l O T g l O D Q l R U M l O U U l Q U M l R U E l Q j A l O D B f X y V F Q y V B M C U 4 N C V F Q y U 5 R C V C Q y V F Q i U 4 Q y U 4 M C V F Q i V C O S U 4 N F 9 f J U V C J T k z J U I x J U V C J T l E J U J E J U V C J U E 1 J U E w J U V C J U E x J T l D X y V F Q S V C N S V B Q y V F Q i V C N i U 4 N C V F Q i U 5 M C U 5 O C V F Q y U 5 N i V C N F 8 l R U M l O U U l O D g l R U M l O E E l Q j U l R U I l O E I l O D g l R U I l O E I l Q T Q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U 4 M y U 4 M S V F Q y U 5 Q y U 4 N F 9 U T 1 B f J U V D J U E y J T g 1 J U V C J U F B J U E 5 X y V F Q y V B M i U 4 N S V F Q i V B Q S V B O S V F Q i V B Q S U 4 N S V F Q y U 5 N y U 5 M F 8 l R U I l O E M l O D A l R U Q l O T U l O U N f J U V E J T k 4 J T g 0 J U V D J T l F J U F D J U V B J U I w J T g w X 1 8 l R U M l Q T A l O D Q l R U M l O U Q l Q k M l R U I l O E M l O D A l R U I l Q j k l O D R f X y V F Q i U 5 M y V C M S V F Q i U 5 R C V C R C V F Q i V B N S V B M C V F Q i V B M S U 5 Q 1 8 l R U E l Q j U l Q U M l R U I l Q j Y l O D Q l R U I l O T A l O T g l R U M l O T Y l Q j R f J U V D J T l F J T g 4 J U V D J T h B J U I 1 J U V C J T h C J T g 4 J U V C J T h C J U E 0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E l Q j A l R U I l O U U l O T g l R U M l O D M l O D E l R U M l O U M l O D Q l M j B U T 1 A l M j A l R U M l Q T I l O D U l R U I l Q U E l Q T k l M j A l R U M l Q T I l O D U l R U I l Q U E l Q T k l R U I l Q U E l O D U l R U M l O T c l O T A l M j A l R U I l O E M l O D A l R U Q l O T U l O U M l M j A l R U Q l O T g l O D Q l R U M l O U U l Q U M l R U E l Q j A l O D A l M k M l M j A l R U M l Q T A l O D Q l R U M l O U Q l Q k M l R U I l O E M l O D A l R U I l Q j k l O D Q l M k M l M j A l R U I l O T M l Q j E l R U I l O U Q l Q k Q l R U I l Q T U l Q T A l R U I l Q T E l O U M l M j A l R U E l Q j U l Q U M l R U I l Q j Y l O D Q l R U I l O T A l O T g l R U M l O T Y l Q j Q l M j A l R U M l O U U l O D g l R U M l O E E l Q j U l R U I l O E I l O D g l R U I l O E I l Q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P s m 7 n t j p j s n b T s p 4 D r j b D s n b T t h L D q s I D s o L j s m K T q u L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0 V D A z O j A x O j Q 5 L j U y M D Y z N j F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T g z J T g x J U V D J T l D J T g 0 J T I w V E 9 Q J T I w J U V D J U E y J T g 1 J U V C J U F B J U E 5 J T I w J U V D J U E y J T g 1 J U V C J U F B J U E 5 J U V C J U F B J T g 1 J U V D J T k 3 J T k w J T I w J U V C J T h D J T g w J U V E J T k 1 J T l D J T I w J U V E J T k 4 J T g 0 J U V D J T l F J U F D J U V B J U I w J T g w J T J D J T I w J U V D J U E w J T g 0 J U V D J T l E J U J D J U V C J T h D J T g w J U V C J U I 5 J T g 0 J T J D J T I w J U V C J T k z J U I x J U V C J T l E J U J E J U V C J U E 1 J U E w J U V C J U E x J T l D J T I w J U V B J U I 1 J U F D J U V C J U I 2 J T g 0 J U V C J T k w J T k 4 J U V D J T k 2 J U I 0 J T I w J U V D J T l F J T g 4 J U V D J T h B J U I 1 J U V C J T h C J T g 4 J U V C J T h C J U E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U 4 M y U 4 M S V F Q y U 5 Q y U 4 N C U y M F R P U C U y M C V F Q y V B M i U 4 N S V F Q i V B Q S V B O S U y M C V F Q y V B M i U 4 N S V F Q i V B Q S V B O S V F Q i V B Q S U 4 N S V F Q y U 5 N y U 5 M C U y M C V F Q i U 4 Q y U 4 M C V F R C U 5 N S U 5 Q y U y M C V F R C U 5 O C U 4 N C V F Q y U 5 R S V B Q y V F Q S V C M C U 4 M C U y Q y U y M C V F Q y V B M C U 4 N C V F Q y U 5 R C V C Q y V F Q i U 4 Q y U 4 M C V F Q i V C O S U 4 N C U y Q y U y M C V F Q i U 5 M y V C M S V F Q i U 5 R C V C R C V F Q i V B N S V B M C V F Q i V B M S U 5 Q y U y M C V F Q S V C N S V B Q y V F Q i V C N i U 4 N C V F Q i U 5 M C U 5 O C V F Q y U 5 N i V C N C U y M C V F Q y U 5 R S U 4 O C V F Q y U 4 Q S V C N S V F Q i U 4 Q i U 4 O C V F Q i U 4 Q i V B N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U 4 M y U 4 M S V F Q y U 5 Q y U 4 N C U y M F R P U C U y M C V F Q y V B M i U 4 N S V F Q i V B Q S V B O S U y M C V F Q y V B M i U 4 N S V F Q i V B Q S V B O S V F Q i V B Q S U 4 N S V F Q y U 5 N y U 5 M C U y M C V F Q i U 4 Q y U 4 M C V F R C U 5 N S U 5 Q y U y M C V F R C U 5 O C U 4 N C V F Q y U 5 R S V B Q y V F Q S V C M C U 4 M C U y Q y U y M C V F Q y V B M C U 4 N C V F Q y U 5 R C V C Q y V F Q i U 4 Q y U 4 M C V F Q i V C O S U 4 N C U y Q y U y M C V F Q i U 5 M y V C M S V F Q i U 5 R C V C R C V F Q i V B N S V B M C V F Q i V B M S U 5 Q y U y M C V F Q S V C N S V B Q y V F Q i V C N i U 4 N C V F Q i U 5 M C U 5 O C V F Q y U 5 N i V C N C U y M C V F Q y U 5 R S U 4 O C V F Q y U 4 Q S V C N S V F Q i U 4 Q i U 4 O C V F Q i U 4 Q i V B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M j A l R U Q l O T E l O U M l R U I l O E E l O T Q l M j A l R U E l Q j M l Q T E l M j A l R U I l Q T Y l Q U M l R U M l O E E l Q T Q l R U Q l O E E l Q j g l R U I l Q T E l O U M l M j A l R U M l Q j I l Q j Q l R U Q l O D E l Q U M l R U I l Q j A l O T U l R U M l O E E l Q T Q l M k M l M j A l R U M l O D g l O U M l R U M l O U M l O D Q l M k M l M j A l R U E l Q j M l Q T E l R U M l Q T A l O T U l R U I l Q j M l Q j Q l M k M l M j A l R U M l Q T I l O E I l R U M l O T U l O D Q l R U M l O U E l O T Q l M k M l M j A l R U I l Q U U l Q T Q l R U I l Q j k l O D Q l M k M l M j A l R U I l O E I l Q T Q l R U M l O U E l Q j Q l M k M l M j A l R U Q l O E Y l Q j A l R U M l Q T A l O D Q l R U M l O D Y l Q T E l M j A l R U I l O D I l Q j Q l R U M l O U E l Q T k l R U M l O U Q l O D Q l M j A l R U Q l O E Y l Q U M l R U Q l O T U l Q T g l R U Q l O T U l O T g l R U E l Q j M l Q T A l M j A l R U M l O U U l O D g l R U M l O U M l Q k M l R U I l Q T k l Q j A l M j A l R U Q l O T E l O U M l M j A l R U M l O D M l O D E l M j A l R U Q l O T U l O T g l R U I l O E I l Q T g l R U M l O T c l O T A l M j A l R U M l Q T A l O U M l R U E l Q j M l Q j U l R U Q l O T U l O T g l R U I l O E E l O T Q l M j A l R U M l Q T A l O D Q l R U M l Q j I l Q j Q l R U M l O D Q l Q T A l R U Q l O D M l O U Q l M k M l M j A l R U I l O T M l Q T M l R U E l Q j g l Q j A l M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P s n b R f 7 Z G c 6 4 q U X + q z o V / r p q z s i q T t i r j r o Z x f 7 L K 0 7 Y G s 6 7 C V 7 I q k X 1 / s i J z s n I R f X + q z o e y g l e u z t F 9 f 7 K K L 7 J W E 7 J q U X 1 / r r q T r u Y R f X + u L p O y a t F 9 f 7 Y + w 7 K C E 7 I a h X + u C t O y a q e y d h F / t j 6 z t l a j t l Z j q s 6 B f 7 J 6 I 7 J y 8 6 6 m w X + 2 R n F / s g 4 F f 7 Z W Y 6 4 u o 7 J e Q X + y g n O q z t e 2 V m O u K l F / s o I T s s r T s h K D t g 5 1 f X + u T o + q 4 s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Q g 7 Z G c 6 4 q U I O q z o S D r p q z s i q T t i r j r o Z w g 7 L K 0 7 Y G s 6 7 C V 7 I q k L C D s i J z s n I Q s I O q z o e y g l e u z t C w g 7 K K L 7 J W E 7 J q U L C D r r q T r u Y Q s I O u L p O y a t C w g 7 Y + w 7 K C E 7 I a h I O u C t O y a q e y d h C D t j 6 z t l a j t l Z j q s 6 A g 7 J 6 I 7 J y 8 6 6 m w I O 2 R n C D s g 4 E g 7 Z W Y 6 4 u o 7 J e Q I O y g n O q z t e 2 V m O u K l C D s o I T s s r T s h K D t g 5 0 s I O u T o + q 4 s C w v 6 7 O A 6 r K 9 6 5 C c I O y c o O 2 Y l T I u e + y I n O y c h C w w f S Z x d W 9 0 O y w m c X V v d D t T Z W N 0 a W 9 u M S / s n b Q g 7 Z G c 6 4 q U I O q z o S D r p q z s i q T t i r j r o Z w g 7 L K 0 7 Y G s 6 7 C V 7 I q k L C D s i J z s n I Q s I O q z o e y g l e u z t C w g 7 K K L 7 J W E 7 J q U L C D r r q T r u Y Q s I O u L p O y a t C w g 7 Y + w 7 K C E 7 I a h I O u C t O y a q e y d h C D t j 6 z t l a j t l Z j q s 6 A g 7 J 6 I 7 J y 8 6 6 m w I O 2 R n C D s g 4 E g 7 Z W Y 6 4 u o 7 J e Q I O y g n O q z t e 2 V m O u K l C D s o I T s s r T s h K D t g 5 0 s I O u T o + q 4 s C w v 6 7 O A 6 r K 9 6 5 C c I O y c o O 2 Y l S 5 7 7 I i c 7 J y E 6 5 O x 6 5 2 9 L D J 9 J n F 1 b 3 Q 7 L C Z x d W 9 0 O 1 N l Y 3 R p b 2 4 x L + y d t C D t k Z z r i p Q g 6 r O h I O u m r O y K p O 2 K u O u h n C D s s r T t g a z r s J X s i q Q s I O y I n O y c h C w g 6 r O h 7 K C V 6 7 O 0 L C D s o o v s l Y T s m p Q s I O u u p O u 5 h C w g 6 4 u k 7 J q 0 L C D t j 7 D s o I T s h q E g 6 4 K 0 7 J q p 7 J 2 E I O 2 P r O 2 V q O 2 V m O q z o C D s n o j s n L z r q b A g 7 Z G c I O y D g S D t l Z j r i 6 j s l 5 A g 7 K C c 6 r O 1 7 Z W Y 6 4 q U I O y g h O y y t O y E o O 2 D n S w g 6 5 O j 6 r i w L C / r s 4 D q s r 3 r k J w g 7 J y g 7 Z i V L n v q s 6 H s o J X r s 7 Q s N X 0 m c X V v d D s s J n F 1 b 3 Q 7 U 2 V j d G l v b j E v 7 J 2 0 I O 2 R n O u K l C D q s 6 E g 6 6 a s 7 I q k 7 Y q 4 6 6 G c I O y y t O 2 B r O u w l e y K p C w g 7 I i c 7 J y E L C D q s 6 H s o J X r s 7 Q s I O y i i + y V h O y a l C w g 6 6 6 k 6 7 m E L C D r i 6 T s m r Q s I O 2 P s O y g h O y G o S D r g r T s m q n s n Y Q g 7 Y + s 7 Z W o 7 Z W Y 6 r O g I O y e i O y c v O u p s C D t k Z w g 7 I O B I O 2 V m O u L q O y X k C D s o J z q s 7 X t l Z j r i p Q g 7 K C E 7 L K 0 7 I S g 7 Y O d L C D r k 6 P q u L A s L + u z g O q y v e u Q n C D s n K D t m J U u e + y V q O u y l C w 2 f S Z x d W 9 0 O y w m c X V v d D t T Z W N 0 a W 9 u M S / s n b Q g 7 Z G c 6 4 q U I O q z o S D r p q z s i q T t i r j r o Z w g 7 L K 0 7 Y G s 6 7 C V 7 I q k L C D s i J z s n I Q s I O q z o e y g l e u z t C w g 7 K K L 7 J W E 7 J q U L C D r r q T r u Y Q s I O u L p O y a t C w g 7 Y + w 7 K C E 7 I a h I O u C t O y a q e y d h C D t j 6 z t l a j t l Z j q s 6 A g 7 J 6 I 7 J y 8 6 6 m w I O 2 R n C D s g 4 E g 7 Z W Y 6 4 u o 7 J e Q I O y g n O q z t e 2 V m O u K l C D s o I T s s r T s h K D t g 5 0 s I O u T o + q 4 s C w v 6 7 O A 6 r K 9 6 5 C c I O y c o O 2 Y l T E u e + y i i + y V h O y a l C 4 0 L D h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y d t C D t k Z z r i p Q g 6 r O h I O u m r O y K p O 2 K u O u h n C D s s r T t g a z r s J X s i q Q s I O y I n O y c h C w g 6 r O h 7 K C V 6 7 O 0 L C D s o o v s l Y T s m p Q s I O u u p O u 5 h C w g 6 4 u k 7 J q 0 L C D t j 7 D s o I T s h q E g 6 4 K 0 7 J q p 7 J 2 E I O 2 P r O 2 V q O 2 V m O q z o C D s n o j s n L z r q b A g 7 Z G c I O y D g S D t l Z j r i 6 j s l 5 A g 7 K C c 6 r O 1 7 Z W Y 6 4 q U I O y g h O y y t O y E o O 2 D n S w g 6 5 O j 6 r i w L C / r s 4 D q s r 3 r k J w g 7 J y g 7 Z i V M i 5 7 7 I i c 7 J y E L D B 9 J n F 1 b 3 Q 7 L C Z x d W 9 0 O 1 N l Y 3 R p b 2 4 x L + y d t C D t k Z z r i p Q g 6 r O h I O u m r O y K p O 2 K u O u h n C D s s r T t g a z r s J X s i q Q s I O y I n O y c h C w g 6 r O h 7 K C V 6 7 O 0 L C D s o o v s l Y T s m p Q s I O u u p O u 5 h C w g 6 4 u k 7 J q 0 L C D t j 7 D s o I T s h q E g 6 4 K 0 7 J q p 7 J 2 E I O 2 P r O 2 V q O 2 V m O q z o C D s n o j s n L z r q b A g 7 Z G c I O y D g S D t l Z j r i 6 j s l 5 A g 7 K C c 6 r O 1 7 Z W Y 6 4 q U I O y g h O y y t O y E o O 2 D n S w g 6 5 O j 6 r i w L C / r s 4 D q s r 3 r k J w g 7 J y g 7 Z i V L n v s i J z s n I T r k 7 H r n b 0 s M n 0 m c X V v d D s s J n F 1 b 3 Q 7 U 2 V j d G l v b j E v 7 J 2 0 I O 2 R n O u K l C D q s 6 E g 6 6 a s 7 I q k 7 Y q 4 6 6 G c I O y y t O 2 B r O u w l e y K p C w g 7 I i c 7 J y E L C D q s 6 H s o J X r s 7 Q s I O y i i + y V h O y a l C w g 6 6 6 k 6 7 m E L C D r i 6 T s m r Q s I O 2 P s O y g h O y G o S D r g r T s m q n s n Y Q g 7 Y + s 7 Z W o 7 Z W Y 6 r O g I O y e i O y c v O u p s C D t k Z w g 7 I O B I O 2 V m O u L q O y X k C D s o J z q s 7 X t l Z j r i p Q g 7 K C E 7 L K 0 7 I S g 7 Y O d L C D r k 6 P q u L A s L + u z g O q y v e u Q n C D s n K D t m J U u e + q z o e y g l e u z t C w 1 f S Z x d W 9 0 O y w m c X V v d D t T Z W N 0 a W 9 u M S / s n b Q g 7 Z G c 6 4 q U I O q z o S D r p q z s i q T t i r j r o Z w g 7 L K 0 7 Y G s 6 7 C V 7 I q k L C D s i J z s n I Q s I O q z o e y g l e u z t C w g 7 K K L 7 J W E 7 J q U L C D r r q T r u Y Q s I O u L p O y a t C w g 7 Y + w 7 K C E 7 I a h I O u C t O y a q e y d h C D t j 6 z t l a j t l Z j q s 6 A g 7 J 6 I 7 J y 8 6 6 m w I O 2 R n C D s g 4 E g 7 Z W Y 6 4 u o 7 J e Q I O y g n O q z t e 2 V m O u K l C D s o I T s s r T s h K D t g 5 0 s I O u T o + q 4 s C w v 6 7 O A 6 r K 9 6 5 C c I O y c o O 2 Y l S 5 7 7 J W o 6 7 K U L D Z 9 J n F 1 b 3 Q 7 L C Z x d W 9 0 O 1 N l Y 3 R p b 2 4 x L + y d t C D t k Z z r i p Q g 6 r O h I O u m r O y K p O 2 K u O u h n C D s s r T t g a z r s J X s i q Q s I O y I n O y c h C w g 6 r O h 7 K C V 6 7 O 0 L C D s o o v s l Y T s m p Q s I O u u p O u 5 h C w g 6 4 u k 7 J q 0 L C D t j 7 D s o I T s h q E g 6 4 K 0 7 J q p 7 J 2 E I O 2 P r O 2 V q O 2 V m O q z o C D s n o j s n L z r q b A g 7 Z G c I O y D g S D t l Z j r i 6 j s l 5 A g 7 K C c 6 r O 1 7 Z W Y 6 4 q U I O y g h O y y t O y E o O 2 D n S w g 6 5 O j 6 r i w L C / r s 4 D q s r 3 r k J w g 7 J y g 7 Z i V M S 5 7 7 K K L 7 J W E 7 J q U L j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y I n O y c h C Z x d W 9 0 O y w m c X V v d D v s i J z s n I T r k 7 H r n b 0 m c X V v d D s s J n F 1 b 3 Q 7 6 r O h 7 K C V 6 7 O 0 J n F 1 b 3 Q 7 L C Z x d W 9 0 O + y V q O u y l C Z x d W 9 0 O y w m c X V v d D v s o o v s l Y T s m p T q s b T s i J g m c X V v d D t d I i A v P j x F b n R y e S B U e X B l P S J G a W x s Q 2 9 s d W 1 u V H l w Z X M i I F Z h b H V l P S J z Q X d Z R 0 J n T T 0 i I C 8 + P E V u d H J 5 I F R 5 c G U 9 I k Z p b G x M Y X N 0 V X B k Y X R l Z C I g V m F s d W U 9 I m Q y M D I z L T E w L T E 0 V D A z O j I 2 O j A y L j E 3 M z Y 1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y M m Y y M z E x N C 0 3 M j Y 0 L T R k N T A t O T B i Y y 0 0 O T B i M m E 4 Z T J m M W Q i I C 8 + P C 9 T d G F i b G V F b n R y a W V z P j w v S X R l b T 4 8 S X R l b T 4 8 S X R l b U x v Y 2 F 0 a W 9 u P j x J d G V t V H l w Z T 5 G b 3 J t d W x h P C 9 J d G V t V H l w Z T 4 8 S X R l b V B h d G g + U 2 V j d G l v b j E v J U V D J T l E J U I 0 J T I w J U V E J T k x J T l D J U V C J T h B J T k 0 J T I w J U V B J U I z J U E x J T I w J U V C J U E 2 J U F D J U V D J T h B J U E 0 J U V E J T h B J U I 4 J U V C J U E x J T l D J T I w J U V D J U I y J U I 0 J U V E J T g x J U F D J U V C J U I w J T k 1 J U V D J T h B J U E 0 J T J D J T I w J U V D J T g 4 J T l D J U V D J T l D J T g 0 J T J D J T I w J U V B J U I z J U E x J U V D J U E w J T k 1 J U V C J U I z J U I 0 J T J D J T I w J U V D J U E y J T h C J U V D J T k 1 J T g 0 J U V D J T l B J T k 0 J T J D J T I w J U V C J U F F J U E 0 J U V C J U I 5 J T g 0 J T J D J T I w J U V C J T h C J U E 0 J U V D J T l B J U I 0 J T J D J T I w J U V E J T h G J U I w J U V D J U E w J T g 0 J U V D J T g 2 J U E x J T I w J U V C J T g y J U I 0 J U V D J T l B J U E 5 J U V D J T l E J T g 0 J T I w J U V E J T h G J U F D J U V E J T k 1 J U E 4 J U V E J T k 1 J T k 4 J U V B J U I z J U E w J T I w J U V D J T l F J T g 4 J U V D J T l D J U J D J U V C J U E 5 J U I w J T I w J U V E J T k x J T l D J T I w J U V D J T g z J T g x J T I w J U V E J T k 1 J T k 4 J U V C J T h C J U E 4 J U V D J T k 3 J T k w J T I w J U V D J U E w J T l D J U V B J U I z J U I 1 J U V E J T k 1 J T k 4 J U V C J T h B J T k 0 J T I w J U V D J U E w J T g 0 J U V D J U I y J U I 0 J U V D J T g 0 J U E w J U V E J T g z J T l E J T J D J T I w J U V C J T k z J U E z J U V B J U I 4 J U I w J T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U y M C V F R C U 5 M S U 5 Q y V F Q i U 4 Q S U 5 N C U y M C V F Q S V C M y V B M S U y M C V F Q i V B N i V B Q y V F Q y U 4 Q S V B N C V F R C U 4 Q S V C O C V F Q i V B M S U 5 Q y U y M C V F Q y V C M i V C N C V F R C U 4 M S V B Q y V F Q i V C M C U 5 N S V F Q y U 4 Q S V B N C U y Q y U y M C V F Q y U 4 O C U 5 Q y V F Q y U 5 Q y U 4 N C U y Q y U y M C V F Q S V C M y V B M S V F Q y V B M C U 5 N S V F Q i V C M y V C N C U y Q y U y M C V F Q y V B M i U 4 Q i V F Q y U 5 N S U 4 N C V F Q y U 5 Q S U 5 N C U y Q y U y M C V F Q i V B R S V B N C V F Q i V C O S U 4 N C U y Q y U y M C V F Q i U 4 Q i V B N C V F Q y U 5 Q S V C N C U y Q y U y M C V F R C U 4 R i V C M C V F Q y V B M C U 4 N C V F Q y U 4 N i V B M S U y M C V F Q i U 4 M i V C N C V F Q y U 5 Q S V B O S V F Q y U 5 R C U 4 N C U y M C V F R C U 4 R i V B Q y V F R C U 5 N S V B O C V F R C U 5 N S U 5 O C V F Q S V C M y V B M C U y M C V F Q y U 5 R S U 4 O C V F Q y U 5 Q y V C Q y V F Q i V B O S V C M C U y M C V F R C U 5 M S U 5 Q y U y M C V F Q y U 4 M y U 4 M S U y M C V F R C U 5 N S U 5 O C V F Q i U 4 Q i V B O C V F Q y U 5 N y U 5 M C U y M C V F Q y V B M C U 5 Q y V F Q S V C M y V C N S V F R C U 5 N S U 5 O C V F Q i U 4 Q S U 5 N C U y M C V F Q y V B M C U 4 N C V F Q y V C M i V C N C V F Q y U 4 N C V B M C V F R C U 4 M y U 5 R C U y Q y U y M C V F Q i U 5 M y V B M y V F Q S V C O C V C M C U y Q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U y M C V F R C U 5 M S U 5 Q y V F Q i U 4 Q S U 5 N C U y M C V F Q S V C M y V B M S U y M C V F Q i V B N i V B Q y V F Q y U 4 Q S V B N C V F R C U 4 Q S V C O C V F Q i V B M S U 5 Q y U y M C V F Q y V C M i V C N C V F R C U 4 M S V B Q y V F Q i V C M C U 5 N S V F Q y U 4 Q S V B N C U y Q y U y M C V F Q y U 4 O C U 5 Q y V F Q y U 5 Q y U 4 N C U y Q y U y M C V F Q S V C M y V B M S V F Q y V B M C U 5 N S V F Q i V C M y V C N C U y Q y U y M C V F Q y V B M i U 4 Q i V F Q y U 5 N S U 4 N C V F Q y U 5 Q S U 5 N C U y Q y U y M C V F Q i V B R S V B N C V F Q i V C O S U 4 N C U y Q y U y M C V F Q i U 4 Q i V B N C V F Q y U 5 Q S V C N C U y Q y U y M C V F R C U 4 R i V C M C V F Q y V B M C U 4 N C V F Q y U 4 N i V B M S U y M C V F Q i U 4 M i V C N C V F Q y U 5 Q S V B O S V F Q y U 5 R C U 4 N C U y M C V F R C U 4 R i V B Q y V F R C U 5 N S V B O C V F R C U 5 N S U 5 O C V F Q S V C M y V B M C U y M C V F Q y U 5 R S U 4 O C V F Q y U 5 Q y V C Q y V F Q i V B O S V C M C U y M C V F R C U 5 M S U 5 Q y U y M C V F Q y U 4 M y U 4 M S U y M C V F R C U 5 N S U 5 O C V F Q i U 4 Q i V B O C V F Q y U 5 N y U 5 M C U y M C V F Q y V B M C U 5 Q y V F Q S V C M y V C N S V F R C U 5 N S U 5 O C V F Q i U 4 Q S U 5 N C U y M C V F Q y V B M C U 4 N C V F Q y V C M i V C N C V F Q y U 4 N C V B M C V F R C U 4 M y U 5 R C U y Q y U y M C V F Q i U 5 M y V B M y V F Q S V C O C V C M C U y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M j A l R U Q l O T E l O U M l R U I l O E E l O T Q l M j A l R U E l Q j M l Q T E l M j A l R U I l Q T Y l Q U M l R U M l O E E l Q T Q l R U Q l O E E l Q j g l R U I l Q T E l O U M l M j A l R U M l Q j I l Q j Q l R U Q l O D E l Q U M l R U I l Q j A l O T U l R U M l O E E l Q T Q l M k M l M j A l R U M l O D g l O U M l R U M l O U M l O D Q l M k M l M j A l R U E l Q j M l Q T E l R U M l Q T A l O T U l R U I l Q j M l Q j Q l M k M l M j A l R U M l Q T I l O E I l R U M l O T U l O D Q l R U M l O U E l O T Q l M k M l M j A l R U I l Q U U l Q T Q l R U I l Q j k l O D Q l M k M l M j A l R U I l O E I l Q T Q l R U M l O U E l Q j Q l M k M l M j A l R U Q l O E Y l Q j A l R U M l Q T A l O D Q l R U M l O D Y l Q T E l M j A l R U I l O D I l Q j Q l R U M l O U E l Q T k l R U M l O U Q l O D Q l M j A l R U Q l O E Y l Q U M l R U Q l O T U l Q T g l R U Q l O T U l O T g l R U E l Q j M l Q T A l M j A l R U M l O U U l O D g l R U M l O U M l Q k M l R U I l Q T k l Q j A l M j A l R U Q l O T E l O U M l M j A l R U M l O D M l O D E l M j A l R U Q l O T U l O T g l R U I l O E I l Q T g l R U M l O T c l O T A l M j A l R U M l Q T A l O U M l R U E l Q j M l Q j U l R U Q l O T U l O T g l R U I l O E E l O T Q l M j A l R U M l Q T A l O D Q l R U M l Q j I l Q j Q l R U M l O D Q l Q T A l R U Q l O D M l O U Q l M k M l M j A l R U I l O T M l Q T M l R U E l Q j g l Q j A l M k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T I w J U V E J T k x J T l D J U V C J T h B J T k 0 J T I w J U V B J U I z J U E x J T I w J U V C J U E 2 J U F D J U V D J T h B J U E 0 J U V E J T h B J U I 4 J U V C J U E x J T l D J T I w J U V D J U I y J U I 0 J U V E J T g x J U F D J U V C J U I w J T k 1 J U V D J T h B J U E 0 J T J D J T I w J U V D J T g 4 J T l D J U V D J T l D J T g 0 J T J D J T I w J U V B J U I z J U E x J U V D J U E w J T k 1 J U V C J U I z J U I 0 J T J D J T I w J U V D J U E y J T h C J U V D J T k 1 J T g 0 J U V D J T l B J T k 0 J T J D J T I w J U V C J U F F J U E 0 J U V C J U I 5 J T g 0 J T J D J T I w J U V C J T h C J U E 0 J U V D J T l B J U I 0 J T J D J T I w J U V E J T h G J U I w J U V D J U E w J T g 0 J U V D J T g 2 J U E x J T I w J U V C J T g y J U I 0 J U V D J T l B J U E 5 J U V D J T l E J T g 0 J T I w J U V E J T h G J U F D J U V E J T k 1 J U E 4 J U V E J T k 1 J T k 4 J U V B J U I z J U E w J T I w J U V D J T l F J T g 4 J U V D J T l D J U J D J U V C J U E 5 J U I w J T I w J U V E J T k x J T l D J T I w J U V D J T g z J T g x J T I w J U V E J T k 1 J T k 4 J U V C J T h C J U E 4 J U V D J T k 3 J T k w J T I w J U V D J U E w J T l D J U V B J U I z J U I 1 J U V E J T k 1 J T k 4 J U V C J T h B J T k 0 J T I w J U V D J U E w J T g 0 J U V D J U I y J U I 0 J U V D J T g 0 J U E w J U V E J T g z J T l E J T J D J T I w J U V C J T k z J U E z J U V B J U I 4 J U I w J T J D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U y M C V F R C U 5 M S U 5 Q y V F Q i U 4 Q S U 5 N C U y M C V F Q S V C M y V B M S U y M C V F Q i V B N i V B Q y V F Q y U 4 Q S V B N C V F R C U 4 Q S V C O C V F Q i V B M S U 5 Q y U y M C V F Q y V C M i V C N C V F R C U 4 M S V B Q y V F Q i V C M C U 5 N S V F Q y U 4 Q S V B N C U y Q y U y M C V F Q y U 4 O C U 5 Q y V F Q y U 5 Q y U 4 N C U y Q y U y M C V F Q S V C M y V B M S V F Q y V B M C U 5 N S V F Q i V C M y V C N C U y Q y U y M C V F Q y V B M i U 4 Q i V F Q y U 5 N S U 4 N C V F Q y U 5 Q S U 5 N C U y Q y U y M C V F Q i V B R S V B N C V F Q i V C O S U 4 N C U y Q y U y M C V F Q i U 4 Q i V B N C V F Q y U 5 Q S V C N C U y Q y U y M C V F R C U 4 R i V C M C V F Q y V B M C U 4 N C V F Q y U 4 N i V B M S U y M C V F Q i U 4 M i V C N C V F Q y U 5 Q S V B O S V F Q y U 5 R C U 4 N C U y M C V F R C U 4 R i V B Q y V F R C U 5 N S V B O C V F R C U 5 N S U 5 O C V F Q S V C M y V B M C U y M C V F Q y U 5 R S U 4 O C V F Q y U 5 Q y V C Q y V F Q i V B O S V C M C U y M C V F R C U 5 M S U 5 Q y U y M C V F Q y U 4 M y U 4 M S U y M C V F R C U 5 N S U 5 O C V F Q i U 4 Q i V B O C V F Q y U 5 N y U 5 M C U y M C V F Q y V B M C U 5 Q y V F Q S V C M y V C N S V F R C U 5 N S U 5 O C V F Q i U 4 Q S U 5 N C U y M C V F Q y V B M C U 4 N C V F Q y V C M i V C N C V F Q y U 4 N C V B M C V F R C U 4 M y U 5 R C U y Q y U y M C V F Q i U 5 M y V B M y V F Q S V C O C V C M C U y Q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T I w J U V E J T k x J T l D J U V C J T h B J T k 0 J T I w J U V B J U I z J U E x J T I w J U V C J U E 2 J U F D J U V D J T h B J U E 0 J U V E J T h B J U I 4 J U V C J U E x J T l D J T I w J U V D J U I y J U I 0 J U V E J T g x J U F D J U V C J U I w J T k 1 J U V D J T h B J U E 0 J T J D J T I w J U V D J T g 4 J T l D J U V D J T l D J T g 0 J T J D J T I w J U V B J U I z J U E x J U V D J U E w J T k 1 J U V C J U I z J U I 0 J T J D J T I w J U V D J U E y J T h C J U V D J T k 1 J T g 0 J U V D J T l B J T k 0 J T J D J T I w J U V C J U F F J U E 0 J U V C J U I 5 J T g 0 J T J D J T I w J U V C J T h C J U E 0 J U V D J T l B J U I 0 J T J D J T I w J U V E J T h G J U I w J U V D J U E w J T g 0 J U V D J T g 2 J U E x J T I w J U V C J T g y J U I 0 J U V D J T l B J U E 5 J U V D J T l E J T g 0 J T I w J U V E J T h G J U F D J U V E J T k 1 J U E 4 J U V E J T k 1 J T k 4 J U V B J U I z J U E w J T I w J U V D J T l F J T g 4 J U V D J T l D J U J D J U V C J U E 5 J U I w J T I w J U V E J T k x J T l D J T I w J U V D J T g z J T g x J T I w J U V E J T k 1 J T k 4 J U V C J T h C J U E 4 J U V D J T k 3 J T k w J T I w J U V D J U E w J T l D J U V B J U I z J U I 1 J U V E J T k 1 J T k 4 J U V C J T h B J T k 0 J T I w J U V D J U E w J T g 0 J U V D J U I y J U I 0 J U V D J T g 0 J U E w J U V E J T g z J T l E J T J D J T I w J U V C J T k z J U E z J U V B J U I 4 J U I w J T J D L y V F Q y V B M C U 5 Q y V F Q S V C M S V C M C V F Q i U 5 M C U 5 Q y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M j A l R U Q l O T E l O U M l R U I l O E E l O T Q l M j A l R U E l Q j M l Q T E l M j A l R U I l Q T Y l Q U M l R U M l O E E l Q T Q l R U Q l O E E l Q j g l R U I l Q T E l O U M l M j A l R U M l Q j I l Q j Q l R U Q l O D E l Q U M l R U I l Q j A l O T U l R U M l O E E l Q T Q l M k M l M j A l R U M l O D g l O U M l R U M l O U M l O D Q l M k M l M j A l R U E l Q j M l Q T E l R U M l Q T A l O T U l R U I l Q j M l Q j Q l M k M l M j A l R U M l Q T I l O E I l R U M l O T U l O D Q l R U M l O U E l O T Q l M k M l M j A l R U I l Q U U l Q T Q l R U I l Q j k l O D Q l M k M l M j A l R U I l O E I l Q T Q l R U M l O U E l Q j Q l M k M l M j A l R U Q l O E Y l Q j A l R U M l Q T A l O D Q l R U M l O D Y l Q T E l M j A l R U I l O D I l Q j Q l R U M l O U E l Q T k l R U M l O U Q l O D Q l M j A l R U Q l O E Y l Q U M l R U Q l O T U l Q T g l R U Q l O T U l O T g l R U E l Q j M l Q T A l M j A l R U M l O U U l O D g l R U M l O U M l Q k M l R U I l Q T k l Q j A l M j A l R U Q l O T E l O U M l M j A l R U M l O D M l O D E l M j A l R U Q l O T U l O T g l R U I l O E I l Q T g l R U M l O T c l O T A l M j A l R U M l Q T A l O U M l R U E l Q j M l Q j U l R U Q l O T U l O T g l R U I l O E E l O T Q l M j A l R U M l Q T A l O D Q l R U M l Q j I l Q j Q l R U M l O D Q l Q T A l R U Q l O D M l O U Q l M k M l M j A l R U I l O T M l Q T M l R U E l Q j g l Q j A l M k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T I w J U V E J T k x J T l D J U V C J T h B J T k 0 J T I w J U V B J U I z J U E x J T I w J U V C J U E 2 J U F D J U V D J T h B J U E 0 J U V E J T h B J U I 4 J U V C J U E x J T l D J T I w J U V D J U I y J U I 0 J U V E J T g x J U F D J U V C J U I w J T k 1 J U V D J T h B J U E 0 J T J D J T I w J U V D J T g 4 J T l D J U V D J T l D J T g 0 J T J D J T I w J U V B J U I z J U E x J U V D J U E w J T k 1 J U V C J U I z J U I 0 J T J D J T I w J U V D J U E y J T h C J U V D J T k 1 J T g 0 J U V D J T l B J T k 0 J T J D J T I w J U V C J U F F J U E 0 J U V C J U I 5 J T g 0 J T J D J T I w J U V C J T h C J U E 0 J U V D J T l B J U I 0 J T J D J T I w J U V E J T h G J U I w J U V D J U E w J T g 0 J U V D J T g 2 J U E x J T I w J U V C J T g y J U I 0 J U V D J T l B J U E 5 J U V D J T l E J T g 0 J T I w J U V E J T h G J U F D J U V E J T k 1 J U E 4 J U V E J T k 1 J T k 4 J U V B J U I z J U E w J T I w J U V D J T l F J T g 4 J U V D J T l D J U J D J U V C J U E 5 J U I w J T I w J U V E J T k x J T l D J T I w J U V D J T g z J T g x J T I w J U V E J T k 1 J T k 4 J U V C J T h C J U E 4 J U V D J T k 3 J T k w J T I w J U V D J U E w J T l D J U V B J U I z J U I 1 J U V E J T k 1 J T k 4 J U V C J T h B J T k 0 J T I w J U V D J U E w J T g 0 J U V D J U I y J U I 0 J U V D J T g 0 J U E w J U V E J T g z J T l E J T J D J T I w J U V C J T k z J U E z J U V B J U I 4 J U I w J T J D L y V F Q y V B M C U 5 Q y V F Q S V C M S V C M C V F Q i U 5 M C U 5 Q y U y M C V F Q y U 5 N y V C N C U y M C V F Q y U 4 O C U 5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M j A l R U Q l O T E l O U M l R U I l O E E l O T Q l M j A l R U E l Q j M l Q T E l M j A l R U I l Q T Y l Q U M l R U M l O E E l Q T Q l R U Q l O E E l Q j g l R U I l Q T E l O U M l M j A l R U M l Q j I l Q j Q l R U Q l O D E l Q U M l R U I l Q j A l O T U l R U M l O E E l Q T Q l M k M l M j A l R U M l O D g l O U M l R U M l O U M l O D Q l M k M l M j A l R U E l Q j M l Q T E l R U M l Q T A l O T U l R U I l Q j M l Q j Q l M k M l M j A l R U M l Q T I l O E I l R U M l O T U l O D Q l R U M l O U E l O T Q l M k M l M j A l R U I l Q U U l Q T Q l R U I l Q j k l O D Q l M k M l M j A l R U I l O E I l Q T Q l R U M l O U E l Q j Q l M k M l M j A l R U Q l O E Y l Q j A l R U M l Q T A l O D Q l R U M l O D Y l Q T E l M j A l R U I l O D I l Q j Q l R U M l O U E l Q T k l R U M l O U Q l O D Q l M j A l R U Q l O E Y l Q U M l R U Q l O T U l Q T g l R U Q l O T U l O T g l R U E l Q j M l Q T A l M j A l R U M l O U U l O D g l R U M l O U M l Q k M l R U I l Q T k l Q j A l M j A l R U Q l O T E l O U M l M j A l R U M l O D M l O D E l M j A l R U Q l O T U l O T g l R U I l O E I l Q T g l R U M l O T c l O T A l M j A l R U M l Q T A l O U M l R U E l Q j M l Q j U l R U Q l O T U l O T g l R U I l O E E l O T Q l M j A l R U M l Q T A l O D Q l R U M l Q j I l Q j Q l R U M l O D Q l Q T A l R U Q l O D M l O U Q l M k M l M j A l R U I l O T M l Q T M l R U E l Q j g l Q j A l M k M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T I w J U V E J T k x J T l D J U V C J T h B J T k 0 J T I w J U V B J U I z J U E x J T I w J U V C J U E 2 J U F D J U V D J T h B J U E 0 J U V E J T h B J U I 4 J U V C J U E x J T l D J T I w J U V D J U I y J U I 0 J U V E J T g x J U F D J U V C J U I w J T k 1 J U V D J T h B J U E 0 J T J D J T I w J U V D J T g 4 J T l D J U V D J T l D J T g 0 J T J D J T I w J U V B J U I z J U E x J U V D J U E w J T k 1 J U V C J U I z J U I 0 J T J D J T I w J U V D J U E y J T h C J U V D J T k 1 J T g 0 J U V D J T l B J T k 0 J T J D J T I w J U V C J U F F J U E 0 J U V C J U I 5 J T g 0 J T J D J T I w J U V C J T h C J U E 0 J U V D J T l B J U I 0 J T J D J T I w J U V E J T h G J U I w J U V D J U E w J T g 0 J U V D J T g 2 J U E x J T I w J U V C J T g y J U I 0 J U V D J T l B J U E 5 J U V D J T l E J T g 0 J T I w J U V E J T h G J U F D J U V E J T k 1 J U E 4 J U V E J T k 1 J T k 4 J U V B J U I z J U E w J T I w J U V D J T l F J T g 4 J U V D J T l D J U J D J U V C J U E 5 J U I w J T I w J U V E J T k x J T l D J T I w J U V D J T g z J T g x J T I w J U V E J T k 1 J T k 4 J U V C J T h C J U E 4 J U V D J T k 3 J T k w J T I w J U V D J U E w J T l D J U V B J U I z J U I 1 J U V E J T k 1 J T k 4 J U V C J T h B J T k 0 J T I w J U V D J U E w J T g 0 J U V D J U I y J U I 0 J U V D J T g 0 J U E w J U V E J T g z J T l E J T J D J T I w J U V C J T k z J U E z J U V B J U I 4 J U I w J T J D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E l Q j A l R U Q l O U E l O E M l M j A l R U M l O U U l O T A l R U I l Q T M l O E M l M j A l R U E l Q j I l Q j A l R U E l Q j M l Q k M l M j A t J T I w J U V D J U E 3 J T g w J U V D J U E w J T k w J U V C J U F B J T g 1 J T J D J T I w J U V E J T h G J T g 5 J U V B J U I 3 J U E w J U V B J U I 4 J U I w J U V D J T k 4 J U E 4 K C V D M i V C M E M p J T J D J T I w J U V D J U I 1 J T l D J U V B J U I z J U E w J U V B J U I 4 J U I w J U V D J T k 4 J U E 4 K C V D M i V C M E M p J T J D J T I w J U V D J U I 1 J T l D J U V D J U E w J T g w J U V B J U I 4 J U I w J U V D J T k 4 J U E 4 K C V D M i V C M E M p J T J D J T I w J U V B J U I w J T k 1 J U V D J T g 4 J T k 4 J U V C J T l G J T g 5 K G 1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y h s O 2 a j F / s n p D r o 4 x f 6 r K w 6 r O 8 X 1 9 f 7 K e A 7 K C Q 6 6 q F X 1 / t j 4 n q t 6 D q u L D s m K h f X 0 N f X 1 / s t Z z q s 6 D q u L D s m K h f X 0 N f X 1 / s t Z z s o I D q u L D s m K h f X 0 N f X 1 / q s J X s i J j r n 4 l f b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0 V D A z O j M w O j M 2 L j I 3 M j A 1 O T J a I i A v P j x F b n R y e S B U e X B l P S J G a W x s Q 2 9 s d W 1 u V H l w Z X M i I F Z h b H V l P S J z Q m d V R k J R V T 0 i I C 8 + P E V u d H J 5 I F R 5 c G U 9 I k Z p b G x D b 2 x 1 b W 5 O Y W 1 l c y I g V m F s d W U 9 I n N b J n F 1 b 3 Q 7 7 K e A 7 K C Q 6 6 q F J n F 1 b 3 Q 7 L C Z x d W 9 0 O + 2 P i e q 3 o O q 4 s O y Y q C j C s E M p J n F 1 b 3 Q 7 L C Z x d W 9 0 O + y 1 n O q z o O q 4 s O y Y q C j C s E M p J n F 1 b 3 Q 7 L C Z x d W 9 0 O + y 1 n O y g g O q 4 s O y Y q C j C s E M p J n F 1 b 3 Q 7 L C Z x d W 9 0 O + q w l e y I m O u f i S h t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o b D t m o w g 7 J 6 Q 6 6 O M I O q y s O q z v C A t I O y n g O y g k O u q h S w g 7 Y + J 6 r e g 6 r i w 7 J i o K M K w Q y k s I O y 1 n O q z o O q 4 s O y Y q C j C s E M p L C D s t Z z s o I D q u L D s m K g o w r B D K S w g 6 r C V 7 I i Y 6 5 + J K G 1 t K S / r s 4 D q s r 3 r k J w g 7 J y g 7 Z i V L n v s p 4 D s o J D r q o U s M H 0 m c X V v d D s s J n F 1 b 3 Q 7 U 2 V j d G l v b j E v 7 K G w 7 Z q M I O y e k O u j j C D q s r D q s 7 w g L S D s p 4 D s o J D r q o U s I O 2 P i e q 3 o O q 4 s O y Y q C j C s E M p L C D s t Z z q s 6 D q u L D s m K g o w r B D K S w g 7 L W c 7 K C A 6 r i w 7 J i o K M K w Q y k s I O q w l e y I m O u f i S h t b S k v 6 7 O A 6 r K 9 6 5 C c I O y c o O 2 Y l S 5 7 7 Y + J 6 r e g 6 r i w 7 J i o K M K w Q y k s M X 0 m c X V v d D s s J n F 1 b 3 Q 7 U 2 V j d G l v b j E v 7 K G w 7 Z q M I O y e k O u j j C D q s r D q s 7 w g L S D s p 4 D s o J D r q o U s I O 2 P i e q 3 o O q 4 s O y Y q C j C s E M p L C D s t Z z q s 6 D q u L D s m K g o w r B D K S w g 7 L W c 7 K C A 6 r i w 7 J i o K M K w Q y k s I O q w l e y I m O u f i S h t b S k v 6 7 O A 6 r K 9 6 5 C c I O y c o O 2 Y l S 5 7 7 L W c 6 r O g 6 r i w 7 J i o K M K w Q y k s M n 0 m c X V v d D s s J n F 1 b 3 Q 7 U 2 V j d G l v b j E v 7 K G w 7 Z q M I O y e k O u j j C D q s r D q s 7 w g L S D s p 4 D s o J D r q o U s I O 2 P i e q 3 o O q 4 s O y Y q C j C s E M p L C D s t Z z q s 6 D q u L D s m K g o w r B D K S w g 7 L W c 7 K C A 6 r i w 7 J i o K M K w Q y k s I O q w l e y I m O u f i S h t b S k v 6 7 O A 6 r K 9 6 5 C c I O y c o O 2 Y l S 5 7 7 L W c 7 K C A 6 r i w 7 J i o K M K w Q y k s M 3 0 m c X V v d D s s J n F 1 b 3 Q 7 U 2 V j d G l v b j E v 7 K G w 7 Z q M I O y e k O u j j C D q s r D q s 7 w g L S D s p 4 D s o J D r q o U s I O 2 P i e q 3 o O q 4 s O y Y q C j C s E M p L C D s t Z z q s 6 D q u L D s m K g o w r B D K S w g 7 L W c 7 K C A 6 r i w 7 J i o K M K w Q y k s I O q w l e y I m O u f i S h t b S k v 6 7 O A 6 r K 9 6 5 C c I O y c o O 2 Y l S 5 7 6 r C V 7 I i Y 6 5 + J K G 1 t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s o b D t m o w g 7 J 6 Q 6 6 O M I O q y s O q z v C A t I O y n g O y g k O u q h S w g 7 Y + J 6 r e g 6 r i w 7 J i o K M K w Q y k s I O y 1 n O q z o O q 4 s O y Y q C j C s E M p L C D s t Z z s o I D q u L D s m K g o w r B D K S w g 6 r C V 7 I i Y 6 5 + J K G 1 t K S / r s 4 D q s r 3 r k J w g 7 J y g 7 Z i V L n v s p 4 D s o J D r q o U s M H 0 m c X V v d D s s J n F 1 b 3 Q 7 U 2 V j d G l v b j E v 7 K G w 7 Z q M I O y e k O u j j C D q s r D q s 7 w g L S D s p 4 D s o J D r q o U s I O 2 P i e q 3 o O q 4 s O y Y q C j C s E M p L C D s t Z z q s 6 D q u L D s m K g o w r B D K S w g 7 L W c 7 K C A 6 r i w 7 J i o K M K w Q y k s I O q w l e y I m O u f i S h t b S k v 6 7 O A 6 r K 9 6 5 C c I O y c o O 2 Y l S 5 7 7 Y + J 6 r e g 6 r i w 7 J i o K M K w Q y k s M X 0 m c X V v d D s s J n F 1 b 3 Q 7 U 2 V j d G l v b j E v 7 K G w 7 Z q M I O y e k O u j j C D q s r D q s 7 w g L S D s p 4 D s o J D r q o U s I O 2 P i e q 3 o O q 4 s O y Y q C j C s E M p L C D s t Z z q s 6 D q u L D s m K g o w r B D K S w g 7 L W c 7 K C A 6 r i w 7 J i o K M K w Q y k s I O q w l e y I m O u f i S h t b S k v 6 7 O A 6 r K 9 6 5 C c I O y c o O 2 Y l S 5 7 7 L W c 6 r O g 6 r i w 7 J i o K M K w Q y k s M n 0 m c X V v d D s s J n F 1 b 3 Q 7 U 2 V j d G l v b j E v 7 K G w 7 Z q M I O y e k O u j j C D q s r D q s 7 w g L S D s p 4 D s o J D r q o U s I O 2 P i e q 3 o O q 4 s O y Y q C j C s E M p L C D s t Z z q s 6 D q u L D s m K g o w r B D K S w g 7 L W c 7 K C A 6 r i w 7 J i o K M K w Q y k s I O q w l e y I m O u f i S h t b S k v 6 7 O A 6 r K 9 6 5 C c I O y c o O 2 Y l S 5 7 7 L W c 7 K C A 6 r i w 7 J i o K M K w Q y k s M 3 0 m c X V v d D s s J n F 1 b 3 Q 7 U 2 V j d G l v b j E v 7 K G w 7 Z q M I O y e k O u j j C D q s r D q s 7 w g L S D s p 4 D s o J D r q o U s I O 2 P i e q 3 o O q 4 s O y Y q C j C s E M p L C D s t Z z q s 6 D q u L D s m K g o w r B D K S w g 7 L W c 7 K C A 6 r i w 7 J i o K M K w Q y k s I O q w l e y I m O u f i S h t b S k v 6 7 O A 6 r K 9 6 5 C c I O y c o O 2 Y l S 5 7 6 r C V 7 I i Y 6 5 + J K G 1 t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U E x J U I w J U V E J T l B J T h D J T I w J U V D J T l F J T k w J U V C J U E z J T h D J T I w J U V B J U I y J U I w J U V B J U I z J U J D J T I w L S U y M C V F Q y V B N y U 4 M C V F Q y V B M C U 5 M C V F Q i V B Q S U 4 N S U y Q y U y M C V F R C U 4 R i U 4 O S V F Q S V C N y V B M C V F Q S V C O C V C M C V F Q y U 5 O C V B O C g l Q z I l Q j B D K S U y Q y U y M C V F Q y V C N S U 5 Q y V F Q S V C M y V B M C V F Q S V C O C V C M C V F Q y U 5 O C V B O C g l Q z I l Q j B D K S U y Q y U y M C V F Q y V C N S U 5 Q y V F Q y V B M C U 4 M C V F Q S V C O C V C M C V F Q y U 5 O C V B O C g l Q z I l Q j B D K S U y Q y U y M C V F Q S V C M C U 5 N S V F Q y U 4 O C U 5 O C V F Q i U 5 R i U 4 O S h t b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x J U I w J U V E J T l B J T h D J T I w J U V D J T l F J T k w J U V C J U E z J T h D J T I w J U V B J U I y J U I w J U V B J U I z J U J D J T I w L S U y M C V F Q y V B N y U 4 M C V F Q y V B M C U 5 M C V F Q i V B Q S U 4 N S U y Q y U y M C V F R C U 4 R i U 4 O S V F Q S V C N y V B M C V F Q S V C O C V C M C V F Q y U 5 O C V B O C g l Q z I l Q j B D K S U y Q y U y M C V F Q y V C N S U 5 Q y V F Q S V C M y V B M C V F Q S V C O C V C M C V F Q y U 5 O C V B O C g l Q z I l Q j B D K S U y Q y U y M C V F Q y V C N S U 5 Q y V F Q y V B M C U 4 M C V F Q S V C O C V C M C V F Q y U 5 O C V B O C g l Q z I l Q j B D K S U y Q y U y M C V F Q S V C M C U 5 N S V F Q y U 4 O C U 5 O C V F Q i U 5 R i U 4 O S h t b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E l Q j A l R U Q l O U E l O E M l M j A l R U M l O U U l O T A l R U I l Q T M l O E M l M j A l R U E l Q j I l Q j A l R U E l Q j M l Q k M l M j A t J T I w J U V D J U E 3 J T g w J U V D J U E w J T k w J U V C J U F B J T g 1 J T J D J T I w J U V E J T h G J T g 5 J U V B J U I 3 J U E w J U V B J U I 4 J U I w J U V D J T k 4 J U E 4 K C V D M i V C M E M p J T J D J T I w J U V D J U I 1 J T l D J U V B J U I z J U E w J U V B J U I 4 J U I w J U V D J T k 4 J U E 4 K C V D M i V C M E M p J T J D J T I w J U V D J U I 1 J T l D J U V D J U E w J T g w J U V B J U I 4 J U I w J U V D J T k 4 J U E 4 K C V D M i V C M E M p J T J D J T I w J U V B J U I w J T k 1 J U V D J T g 4 J T k 4 J U V C J T l G J T g 5 K G 1 t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s r R v m J g 3 U a x N e o d O v m F C A A A A A A C A A A A A A A Q Z g A A A A E A A C A A A A B V T w 4 C R / w v 0 + T 8 o A A H M o m h n x P F M u c R F 7 a 5 7 V n 6 g J 4 I 9 Q A A A A A O g A A A A A I A A C A A A A B a n c T w U F Z z k L 0 4 Q L 4 2 o d E J a w H U M 4 4 A d O e p i 8 Y B Z U 0 D F 1 A A A A D V c B / T b r o Z 1 m T n I i c 7 P a M R 6 t 2 j j 8 c L p J i q y h 4 j + t K W o q 2 / Q n V b g v u S S A b a Y x t f Z z t d 0 l f H f h q x 6 v g k d p I N J n D F z u D X A S f 5 m T j P n m G 5 N 9 1 g J k A A A A A k s X b a a Q 5 q U l i X E u P d i W p C L I n M g c a f l r W F 1 W c Y o c E M b l F 7 d g 7 D j a l y W j T K m a B D 3 N d t A F Q K k E 4 5 T Q J k x 6 w g X Z H G < / D a t a M a s h u p > 
</file>

<file path=customXml/itemProps1.xml><?xml version="1.0" encoding="utf-8"?>
<ds:datastoreItem xmlns:ds="http://schemas.openxmlformats.org/officeDocument/2006/customXml" ds:itemID="{A980A452-3B0A-4321-8572-532331142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4EBC9F-7F4F-42AD-9413-40CFF8683ED5}">
  <ds:schemaRefs>
    <ds:schemaRef ds:uri="http://purl.org/dc/dcmitype/"/>
    <ds:schemaRef ds:uri="7ba4b730-9ec1-4412-93df-40136344a00a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83eca3b-6501-4be7-be1f-129ee048f01a"/>
  </ds:schemaRefs>
</ds:datastoreItem>
</file>

<file path=customXml/itemProps3.xml><?xml version="1.0" encoding="utf-8"?>
<ds:datastoreItem xmlns:ds="http://schemas.openxmlformats.org/officeDocument/2006/customXml" ds:itemID="{2560120F-0F4F-485A-8B5C-3623896EAC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CB934C3-E81A-453A-ADA1-C91970A3A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홈</vt:lpstr>
      <vt:lpstr>Sheet1</vt:lpstr>
      <vt:lpstr>웹페이지데이터가져오기</vt:lpstr>
      <vt:lpstr>쿼리삭제표</vt:lpstr>
      <vt:lpstr>표데이터</vt:lpstr>
      <vt:lpstr>표편집</vt:lpstr>
      <vt:lpstr>표편집 (2)</vt:lpstr>
      <vt:lpstr>Sheet2</vt:lpstr>
      <vt:lpstr>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허경욱</cp:lastModifiedBy>
  <dcterms:created xsi:type="dcterms:W3CDTF">2022-07-25T16:51:25Z</dcterms:created>
  <dcterms:modified xsi:type="dcterms:W3CDTF">2023-10-14T03:31:54Z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