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33A096FB-74D0-4C12-9633-BE3C13437FE1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) Total" sheetId="49" r:id="rId1"/>
    <sheet name="(O) Total" sheetId="48" r:id="rId2"/>
    <sheet name="(O-Wnr) t&amp;m 29-12 (43)" sheetId="47" r:id="rId3"/>
    <sheet name="(E-Wnr) t&amp;m 22-12 (42)" sheetId="45" r:id="rId4"/>
    <sheet name="(O-Wnr) t&amp;m 15-12 (41)" sheetId="44" r:id="rId5"/>
    <sheet name="(E-Wnr) t&amp;m 8-12 (41)" sheetId="43" r:id="rId6"/>
    <sheet name="(O-Wnr) t&amp;m 1-12 (40)" sheetId="42" r:id="rId7"/>
  </sheets>
  <definedNames>
    <definedName name="_xlnm._FilterDatabase" localSheetId="5" hidden="1">'(E-Wnr) t&amp;m 8-12 (41)'!$J$1:$J$7459</definedName>
    <definedName name="_xlnm._FilterDatabase" localSheetId="6" hidden="1">'(O-Wnr) t&amp;m 1-12 (40)'!$J$6:$J$362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7" l="1"/>
  <c r="G4" i="47"/>
  <c r="F4" i="47"/>
  <c r="E4" i="47"/>
  <c r="D4" i="47"/>
  <c r="C4" i="47"/>
  <c r="A4" i="47"/>
  <c r="H4" i="45"/>
  <c r="G4" i="45"/>
  <c r="F4" i="45"/>
  <c r="E4" i="45"/>
  <c r="D4" i="45"/>
  <c r="C4" i="45"/>
  <c r="A4" i="45"/>
  <c r="H4" i="44"/>
  <c r="G4" i="44"/>
  <c r="F4" i="44"/>
  <c r="E4" i="44"/>
  <c r="D4" i="44"/>
  <c r="C4" i="44"/>
  <c r="A4" i="44"/>
  <c r="J359" i="47"/>
  <c r="J358" i="47"/>
  <c r="J357" i="47"/>
  <c r="J356" i="47"/>
  <c r="J355" i="47"/>
  <c r="J354" i="47"/>
  <c r="J353" i="47"/>
  <c r="J352" i="47"/>
  <c r="J351" i="47"/>
  <c r="J350" i="47"/>
  <c r="J349" i="47"/>
  <c r="J348" i="47"/>
  <c r="J347" i="47"/>
  <c r="J346" i="47"/>
  <c r="J345" i="47"/>
  <c r="J344" i="47"/>
  <c r="J343" i="47"/>
  <c r="J342" i="47"/>
  <c r="J341" i="47"/>
  <c r="J340" i="47"/>
  <c r="J339" i="47"/>
  <c r="J338" i="47"/>
  <c r="J337" i="47"/>
  <c r="J336" i="47"/>
  <c r="J335" i="47"/>
  <c r="J334" i="47"/>
  <c r="J333" i="47"/>
  <c r="J332" i="47"/>
  <c r="J331" i="47"/>
  <c r="J330" i="47"/>
  <c r="J329" i="47"/>
  <c r="J328" i="47"/>
  <c r="J327" i="47"/>
  <c r="J326" i="47"/>
  <c r="J325" i="47"/>
  <c r="J324" i="47"/>
  <c r="J323" i="47"/>
  <c r="J322" i="47"/>
  <c r="J321" i="47"/>
  <c r="J320" i="47"/>
  <c r="J319" i="47"/>
  <c r="J318" i="47"/>
  <c r="J317" i="47"/>
  <c r="J316" i="47"/>
  <c r="J315" i="47"/>
  <c r="J314" i="47"/>
  <c r="J313" i="47"/>
  <c r="J312" i="47"/>
  <c r="J311" i="47"/>
  <c r="J310" i="47"/>
  <c r="J309" i="47"/>
  <c r="J308" i="47"/>
  <c r="J307" i="47"/>
  <c r="J306" i="47"/>
  <c r="J305" i="47"/>
  <c r="J304" i="47"/>
  <c r="J303" i="47"/>
  <c r="J302" i="47"/>
  <c r="J301" i="47"/>
  <c r="J300" i="47"/>
  <c r="J299" i="47"/>
  <c r="J298" i="47"/>
  <c r="J297" i="47"/>
  <c r="J296" i="47"/>
  <c r="J295" i="47"/>
  <c r="J294" i="47"/>
  <c r="J293" i="47"/>
  <c r="J292" i="47"/>
  <c r="J291" i="47"/>
  <c r="J290" i="47"/>
  <c r="J289" i="47"/>
  <c r="J288" i="47"/>
  <c r="J287" i="47"/>
  <c r="J286" i="47"/>
  <c r="J285" i="47"/>
  <c r="J284" i="47"/>
  <c r="J283" i="47"/>
  <c r="J282" i="47"/>
  <c r="J281" i="47"/>
  <c r="J280" i="47"/>
  <c r="J279" i="47"/>
  <c r="J278" i="47"/>
  <c r="J277" i="47"/>
  <c r="J276" i="47"/>
  <c r="J275" i="47"/>
  <c r="J274" i="47"/>
  <c r="J273" i="47"/>
  <c r="J272" i="47"/>
  <c r="J271" i="47"/>
  <c r="J270" i="47"/>
  <c r="J269" i="47"/>
  <c r="J268" i="47"/>
  <c r="J267" i="47"/>
  <c r="J266" i="47"/>
  <c r="J265" i="47"/>
  <c r="J264" i="47"/>
  <c r="J263" i="47"/>
  <c r="J262" i="47"/>
  <c r="J261" i="47"/>
  <c r="J260" i="47"/>
  <c r="J259" i="47"/>
  <c r="J258" i="47"/>
  <c r="J257" i="47"/>
  <c r="J256" i="47"/>
  <c r="J255" i="47"/>
  <c r="J254" i="47"/>
  <c r="J253" i="47"/>
  <c r="J252" i="47"/>
  <c r="J251" i="47"/>
  <c r="J250" i="47"/>
  <c r="J249" i="47"/>
  <c r="J248" i="47"/>
  <c r="J247" i="47"/>
  <c r="J246" i="47"/>
  <c r="J245" i="47"/>
  <c r="J244" i="47"/>
  <c r="J243" i="47"/>
  <c r="J242" i="47"/>
  <c r="J241" i="47"/>
  <c r="J240" i="47"/>
  <c r="J239" i="47"/>
  <c r="J238" i="47"/>
  <c r="J237" i="47"/>
  <c r="J236" i="47"/>
  <c r="J235" i="47"/>
  <c r="J234" i="47"/>
  <c r="J233" i="47"/>
  <c r="J232" i="47"/>
  <c r="J231" i="47"/>
  <c r="J230" i="47"/>
  <c r="J229" i="47"/>
  <c r="J228" i="47"/>
  <c r="J227" i="47"/>
  <c r="J226" i="47"/>
  <c r="J225" i="47"/>
  <c r="J224" i="47"/>
  <c r="J223" i="47"/>
  <c r="J222" i="47"/>
  <c r="J221" i="47"/>
  <c r="J220" i="47"/>
  <c r="J219" i="47"/>
  <c r="J218" i="47"/>
  <c r="J217" i="47"/>
  <c r="J216" i="47"/>
  <c r="J215" i="47"/>
  <c r="J214" i="47"/>
  <c r="J213" i="47"/>
  <c r="J212" i="47"/>
  <c r="J211" i="47"/>
  <c r="J210" i="47"/>
  <c r="J209" i="47"/>
  <c r="J208" i="47"/>
  <c r="J207" i="47"/>
  <c r="J206" i="47"/>
  <c r="J205" i="47"/>
  <c r="J204" i="47"/>
  <c r="J203" i="47"/>
  <c r="J202" i="47"/>
  <c r="J201" i="47"/>
  <c r="J200" i="47"/>
  <c r="J199" i="47"/>
  <c r="J198" i="47"/>
  <c r="J197" i="47"/>
  <c r="J196" i="47"/>
  <c r="J195" i="47"/>
  <c r="J194" i="47"/>
  <c r="J193" i="47"/>
  <c r="J192" i="47"/>
  <c r="J191" i="47"/>
  <c r="J190" i="47"/>
  <c r="J189" i="47"/>
  <c r="J188" i="47"/>
  <c r="J187" i="47"/>
  <c r="J186" i="47"/>
  <c r="J185" i="47"/>
  <c r="J184" i="47"/>
  <c r="J183" i="47"/>
  <c r="J182" i="47"/>
  <c r="J181" i="47"/>
  <c r="J180" i="47"/>
  <c r="J179" i="47"/>
  <c r="J178" i="47"/>
  <c r="J177" i="47"/>
  <c r="J176" i="47"/>
  <c r="J175" i="47"/>
  <c r="J174" i="47"/>
  <c r="J173" i="47"/>
  <c r="J172" i="47"/>
  <c r="J171" i="47"/>
  <c r="J170" i="47"/>
  <c r="J169" i="47"/>
  <c r="J168" i="47"/>
  <c r="J167" i="47"/>
  <c r="J166" i="47"/>
  <c r="J165" i="47"/>
  <c r="J164" i="47"/>
  <c r="J163" i="47"/>
  <c r="J162" i="47"/>
  <c r="J161" i="47"/>
  <c r="J160" i="47"/>
  <c r="J159" i="47"/>
  <c r="J158" i="47"/>
  <c r="J157" i="47"/>
  <c r="J156" i="47"/>
  <c r="J155" i="47"/>
  <c r="J154" i="47"/>
  <c r="J153" i="47"/>
  <c r="J152" i="47"/>
  <c r="J151" i="47"/>
  <c r="J150" i="47"/>
  <c r="J149" i="47"/>
  <c r="J148" i="47"/>
  <c r="J147" i="47"/>
  <c r="J146" i="47"/>
  <c r="J145" i="47"/>
  <c r="J144" i="47"/>
  <c r="J143" i="47"/>
  <c r="J142" i="47"/>
  <c r="J141" i="47"/>
  <c r="J140" i="47"/>
  <c r="J139" i="47"/>
  <c r="J138" i="47"/>
  <c r="J137" i="47"/>
  <c r="J136" i="47"/>
  <c r="J135" i="47"/>
  <c r="J134" i="47"/>
  <c r="J133" i="47"/>
  <c r="J132" i="47"/>
  <c r="J131" i="47"/>
  <c r="J130" i="47"/>
  <c r="J129" i="47"/>
  <c r="J128" i="47"/>
  <c r="J127" i="47"/>
  <c r="J126" i="47"/>
  <c r="J125" i="47"/>
  <c r="J124" i="47"/>
  <c r="J123" i="47"/>
  <c r="J122" i="47"/>
  <c r="J121" i="47"/>
  <c r="J120" i="47"/>
  <c r="J119" i="47"/>
  <c r="J118" i="47"/>
  <c r="J117" i="47"/>
  <c r="J116" i="47"/>
  <c r="J115" i="47"/>
  <c r="J114" i="47"/>
  <c r="J113" i="47"/>
  <c r="J112" i="47"/>
  <c r="J111" i="47"/>
  <c r="J110" i="47"/>
  <c r="J109" i="47"/>
  <c r="J108" i="47"/>
  <c r="J107" i="47"/>
  <c r="J106" i="47"/>
  <c r="J105" i="47"/>
  <c r="J104" i="47"/>
  <c r="J103" i="47"/>
  <c r="J102" i="47"/>
  <c r="J101" i="47"/>
  <c r="J100" i="47"/>
  <c r="J99" i="47"/>
  <c r="J98" i="47"/>
  <c r="J97" i="47"/>
  <c r="J96" i="47"/>
  <c r="J95" i="47"/>
  <c r="J94" i="47"/>
  <c r="J93" i="47"/>
  <c r="J92" i="47"/>
  <c r="J91" i="47"/>
  <c r="J90" i="47"/>
  <c r="J89" i="47"/>
  <c r="J88" i="47"/>
  <c r="J87" i="47"/>
  <c r="J86" i="47"/>
  <c r="J85" i="47"/>
  <c r="J84" i="47"/>
  <c r="J83" i="47"/>
  <c r="J82" i="47"/>
  <c r="J81" i="47"/>
  <c r="J80" i="47"/>
  <c r="J79" i="47"/>
  <c r="J78" i="47"/>
  <c r="J77" i="47"/>
  <c r="J76" i="47"/>
  <c r="J75" i="47"/>
  <c r="J74" i="47"/>
  <c r="J73" i="47"/>
  <c r="J72" i="47"/>
  <c r="J71" i="47"/>
  <c r="J70" i="47"/>
  <c r="J69" i="47"/>
  <c r="J68" i="47"/>
  <c r="J67" i="47"/>
  <c r="J66" i="47"/>
  <c r="J65" i="47"/>
  <c r="J64" i="47"/>
  <c r="J63" i="47"/>
  <c r="J62" i="47"/>
  <c r="J61" i="47"/>
  <c r="J60" i="47"/>
  <c r="J59" i="47"/>
  <c r="J58" i="47"/>
  <c r="J57" i="47"/>
  <c r="J56" i="47"/>
  <c r="J55" i="47"/>
  <c r="J54" i="47"/>
  <c r="J53" i="47"/>
  <c r="J52" i="47"/>
  <c r="J51" i="47"/>
  <c r="J50" i="47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J359" i="45"/>
  <c r="J358" i="45"/>
  <c r="J357" i="45"/>
  <c r="J356" i="45"/>
  <c r="J355" i="45"/>
  <c r="J354" i="45"/>
  <c r="J353" i="45"/>
  <c r="J352" i="45"/>
  <c r="J351" i="45"/>
  <c r="J350" i="45"/>
  <c r="J349" i="45"/>
  <c r="J348" i="45"/>
  <c r="J347" i="45"/>
  <c r="J346" i="45"/>
  <c r="J345" i="45"/>
  <c r="J344" i="45"/>
  <c r="J343" i="45"/>
  <c r="J342" i="45"/>
  <c r="J341" i="45"/>
  <c r="J340" i="45"/>
  <c r="J339" i="45"/>
  <c r="J338" i="45"/>
  <c r="J337" i="45"/>
  <c r="J336" i="45"/>
  <c r="J335" i="45"/>
  <c r="J334" i="45"/>
  <c r="J333" i="45"/>
  <c r="J332" i="45"/>
  <c r="J331" i="45"/>
  <c r="J330" i="45"/>
  <c r="J329" i="45"/>
  <c r="J328" i="45"/>
  <c r="J327" i="45"/>
  <c r="J326" i="45"/>
  <c r="J325" i="45"/>
  <c r="J324" i="45"/>
  <c r="J323" i="45"/>
  <c r="J322" i="45"/>
  <c r="J321" i="45"/>
  <c r="J320" i="45"/>
  <c r="J319" i="45"/>
  <c r="J318" i="45"/>
  <c r="J317" i="45"/>
  <c r="J316" i="45"/>
  <c r="J315" i="45"/>
  <c r="J314" i="45"/>
  <c r="J313" i="45"/>
  <c r="J312" i="45"/>
  <c r="J311" i="45"/>
  <c r="J310" i="45"/>
  <c r="J309" i="45"/>
  <c r="J308" i="45"/>
  <c r="J307" i="45"/>
  <c r="J306" i="45"/>
  <c r="J305" i="45"/>
  <c r="J304" i="45"/>
  <c r="J303" i="45"/>
  <c r="J302" i="45"/>
  <c r="J301" i="45"/>
  <c r="J300" i="45"/>
  <c r="J299" i="45"/>
  <c r="J298" i="45"/>
  <c r="J297" i="45"/>
  <c r="J296" i="45"/>
  <c r="J295" i="45"/>
  <c r="J294" i="45"/>
  <c r="J293" i="45"/>
  <c r="J292" i="45"/>
  <c r="J291" i="45"/>
  <c r="J290" i="45"/>
  <c r="J289" i="45"/>
  <c r="J288" i="45"/>
  <c r="J287" i="45"/>
  <c r="J286" i="45"/>
  <c r="J285" i="45"/>
  <c r="J284" i="45"/>
  <c r="J283" i="45"/>
  <c r="J282" i="45"/>
  <c r="J281" i="45"/>
  <c r="J280" i="45"/>
  <c r="J279" i="45"/>
  <c r="J278" i="45"/>
  <c r="J277" i="45"/>
  <c r="J276" i="45"/>
  <c r="J275" i="45"/>
  <c r="J274" i="45"/>
  <c r="J273" i="45"/>
  <c r="J272" i="45"/>
  <c r="J271" i="45"/>
  <c r="J270" i="45"/>
  <c r="J269" i="45"/>
  <c r="J268" i="45"/>
  <c r="J267" i="45"/>
  <c r="J266" i="45"/>
  <c r="J265" i="45"/>
  <c r="J264" i="45"/>
  <c r="J263" i="45"/>
  <c r="J262" i="45"/>
  <c r="J261" i="45"/>
  <c r="J260" i="45"/>
  <c r="J259" i="45"/>
  <c r="J258" i="45"/>
  <c r="J257" i="45"/>
  <c r="J256" i="45"/>
  <c r="J255" i="45"/>
  <c r="J254" i="45"/>
  <c r="J253" i="45"/>
  <c r="J252" i="45"/>
  <c r="J251" i="45"/>
  <c r="J250" i="45"/>
  <c r="J249" i="45"/>
  <c r="J248" i="45"/>
  <c r="J247" i="45"/>
  <c r="J246" i="45"/>
  <c r="J245" i="45"/>
  <c r="J244" i="45"/>
  <c r="J243" i="45"/>
  <c r="J242" i="45"/>
  <c r="J241" i="45"/>
  <c r="J240" i="45"/>
  <c r="J239" i="45"/>
  <c r="J238" i="45"/>
  <c r="J237" i="45"/>
  <c r="J236" i="45"/>
  <c r="J235" i="45"/>
  <c r="J234" i="45"/>
  <c r="J233" i="45"/>
  <c r="J232" i="45"/>
  <c r="J231" i="45"/>
  <c r="J230" i="45"/>
  <c r="J229" i="45"/>
  <c r="J228" i="45"/>
  <c r="J227" i="45"/>
  <c r="J226" i="45"/>
  <c r="J225" i="45"/>
  <c r="J224" i="45"/>
  <c r="J223" i="45"/>
  <c r="J222" i="45"/>
  <c r="J221" i="45"/>
  <c r="J220" i="45"/>
  <c r="J219" i="45"/>
  <c r="J218" i="45"/>
  <c r="J217" i="45"/>
  <c r="J216" i="45"/>
  <c r="J215" i="45"/>
  <c r="J214" i="45"/>
  <c r="J213" i="45"/>
  <c r="J212" i="45"/>
  <c r="J211" i="45"/>
  <c r="J210" i="45"/>
  <c r="J209" i="45"/>
  <c r="J208" i="45"/>
  <c r="J207" i="45"/>
  <c r="J206" i="45"/>
  <c r="J205" i="45"/>
  <c r="J204" i="45"/>
  <c r="J203" i="45"/>
  <c r="J202" i="45"/>
  <c r="J201" i="45"/>
  <c r="J200" i="45"/>
  <c r="J199" i="45"/>
  <c r="J198" i="45"/>
  <c r="J197" i="45"/>
  <c r="J196" i="45"/>
  <c r="J195" i="45"/>
  <c r="J194" i="45"/>
  <c r="J193" i="45"/>
  <c r="J192" i="45"/>
  <c r="J191" i="45"/>
  <c r="J190" i="45"/>
  <c r="J189" i="45"/>
  <c r="J188" i="45"/>
  <c r="J187" i="45"/>
  <c r="J186" i="45"/>
  <c r="J185" i="45"/>
  <c r="J184" i="45"/>
  <c r="J183" i="45"/>
  <c r="J182" i="45"/>
  <c r="J181" i="45"/>
  <c r="J180" i="45"/>
  <c r="J179" i="45"/>
  <c r="J178" i="45"/>
  <c r="J177" i="45"/>
  <c r="J176" i="45"/>
  <c r="J175" i="45"/>
  <c r="J174" i="45"/>
  <c r="J173" i="45"/>
  <c r="J172" i="45"/>
  <c r="J171" i="45"/>
  <c r="J170" i="45"/>
  <c r="J169" i="45"/>
  <c r="J168" i="45"/>
  <c r="J167" i="45"/>
  <c r="J166" i="45"/>
  <c r="J165" i="45"/>
  <c r="J164" i="45"/>
  <c r="J163" i="45"/>
  <c r="J162" i="45"/>
  <c r="J161" i="45"/>
  <c r="J160" i="45"/>
  <c r="J159" i="45"/>
  <c r="J158" i="45"/>
  <c r="J157" i="45"/>
  <c r="J156" i="45"/>
  <c r="J155" i="45"/>
  <c r="J154" i="45"/>
  <c r="J153" i="45"/>
  <c r="J152" i="45"/>
  <c r="J151" i="45"/>
  <c r="J150" i="45"/>
  <c r="J149" i="45"/>
  <c r="J148" i="45"/>
  <c r="J147" i="45"/>
  <c r="J146" i="45"/>
  <c r="J145" i="45"/>
  <c r="J144" i="45"/>
  <c r="J143" i="45"/>
  <c r="J142" i="45"/>
  <c r="J141" i="45"/>
  <c r="J140" i="45"/>
  <c r="J139" i="45"/>
  <c r="J138" i="45"/>
  <c r="J137" i="45"/>
  <c r="J136" i="45"/>
  <c r="J135" i="45"/>
  <c r="J134" i="45"/>
  <c r="J133" i="45"/>
  <c r="J132" i="45"/>
  <c r="J131" i="45"/>
  <c r="J130" i="45"/>
  <c r="J129" i="45"/>
  <c r="J128" i="45"/>
  <c r="J127" i="45"/>
  <c r="J126" i="45"/>
  <c r="J125" i="45"/>
  <c r="J124" i="45"/>
  <c r="J123" i="45"/>
  <c r="J122" i="45"/>
  <c r="J121" i="45"/>
  <c r="J120" i="45"/>
  <c r="J119" i="45"/>
  <c r="J118" i="45"/>
  <c r="J117" i="45"/>
  <c r="J116" i="45"/>
  <c r="J115" i="45"/>
  <c r="J114" i="45"/>
  <c r="J113" i="45"/>
  <c r="J112" i="45"/>
  <c r="J111" i="45"/>
  <c r="J110" i="45"/>
  <c r="J109" i="45"/>
  <c r="J108" i="45"/>
  <c r="J107" i="45"/>
  <c r="J106" i="45"/>
  <c r="J105" i="45"/>
  <c r="J104" i="45"/>
  <c r="J103" i="45"/>
  <c r="J102" i="45"/>
  <c r="J101" i="45"/>
  <c r="J100" i="45"/>
  <c r="J99" i="45"/>
  <c r="J98" i="45"/>
  <c r="J97" i="45"/>
  <c r="J96" i="45"/>
  <c r="J95" i="45"/>
  <c r="J94" i="45"/>
  <c r="J93" i="45"/>
  <c r="J92" i="45"/>
  <c r="J91" i="45"/>
  <c r="J90" i="45"/>
  <c r="J89" i="45"/>
  <c r="J88" i="45"/>
  <c r="J87" i="45"/>
  <c r="J86" i="45"/>
  <c r="J85" i="45"/>
  <c r="J84" i="45"/>
  <c r="J83" i="45"/>
  <c r="J82" i="45"/>
  <c r="J81" i="45"/>
  <c r="J80" i="45"/>
  <c r="J79" i="45"/>
  <c r="J78" i="45"/>
  <c r="J77" i="45"/>
  <c r="J76" i="45"/>
  <c r="J75" i="45"/>
  <c r="J74" i="45"/>
  <c r="J73" i="45"/>
  <c r="J72" i="45"/>
  <c r="J71" i="45"/>
  <c r="J70" i="45"/>
  <c r="J69" i="45"/>
  <c r="J68" i="45"/>
  <c r="J67" i="45"/>
  <c r="J66" i="45"/>
  <c r="J65" i="45"/>
  <c r="J64" i="45"/>
  <c r="J63" i="45"/>
  <c r="J62" i="45"/>
  <c r="J61" i="45"/>
  <c r="J60" i="45"/>
  <c r="J59" i="45"/>
  <c r="J58" i="45"/>
  <c r="J57" i="45"/>
  <c r="J56" i="45"/>
  <c r="J55" i="45"/>
  <c r="J54" i="45"/>
  <c r="J53" i="45"/>
  <c r="J52" i="45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359" i="44"/>
  <c r="J358" i="44"/>
  <c r="J357" i="44"/>
  <c r="J356" i="44"/>
  <c r="J355" i="44"/>
  <c r="J354" i="44"/>
  <c r="J353" i="44"/>
  <c r="J352" i="44"/>
  <c r="J351" i="44"/>
  <c r="J350" i="44"/>
  <c r="J349" i="44"/>
  <c r="J348" i="44"/>
  <c r="J347" i="44"/>
  <c r="J346" i="44"/>
  <c r="J345" i="44"/>
  <c r="J344" i="44"/>
  <c r="J343" i="44"/>
  <c r="J342" i="44"/>
  <c r="J341" i="44"/>
  <c r="J340" i="44"/>
  <c r="J339" i="44"/>
  <c r="J338" i="44"/>
  <c r="J337" i="44"/>
  <c r="J336" i="44"/>
  <c r="J335" i="44"/>
  <c r="J334" i="44"/>
  <c r="J333" i="44"/>
  <c r="J332" i="44"/>
  <c r="J331" i="44"/>
  <c r="J330" i="44"/>
  <c r="J329" i="44"/>
  <c r="J328" i="44"/>
  <c r="J327" i="44"/>
  <c r="J326" i="44"/>
  <c r="J325" i="44"/>
  <c r="J324" i="44"/>
  <c r="J323" i="44"/>
  <c r="J322" i="44"/>
  <c r="J321" i="44"/>
  <c r="J320" i="44"/>
  <c r="J319" i="44"/>
  <c r="J318" i="44"/>
  <c r="J317" i="44"/>
  <c r="J316" i="44"/>
  <c r="J315" i="44"/>
  <c r="J314" i="44"/>
  <c r="J313" i="44"/>
  <c r="J312" i="44"/>
  <c r="J311" i="44"/>
  <c r="J310" i="44"/>
  <c r="J309" i="44"/>
  <c r="J308" i="44"/>
  <c r="J307" i="44"/>
  <c r="J306" i="44"/>
  <c r="J305" i="44"/>
  <c r="J304" i="44"/>
  <c r="J303" i="44"/>
  <c r="J302" i="44"/>
  <c r="J301" i="44"/>
  <c r="J300" i="44"/>
  <c r="J299" i="44"/>
  <c r="J298" i="44"/>
  <c r="J297" i="44"/>
  <c r="J296" i="44"/>
  <c r="J295" i="44"/>
  <c r="J294" i="44"/>
  <c r="J293" i="44"/>
  <c r="J292" i="44"/>
  <c r="J291" i="44"/>
  <c r="J290" i="44"/>
  <c r="J289" i="44"/>
  <c r="J288" i="44"/>
  <c r="J287" i="44"/>
  <c r="J286" i="44"/>
  <c r="J285" i="44"/>
  <c r="J284" i="44"/>
  <c r="J283" i="44"/>
  <c r="J282" i="44"/>
  <c r="J281" i="44"/>
  <c r="J280" i="44"/>
  <c r="J279" i="44"/>
  <c r="J278" i="44"/>
  <c r="J277" i="44"/>
  <c r="J276" i="44"/>
  <c r="J275" i="44"/>
  <c r="J274" i="44"/>
  <c r="J273" i="44"/>
  <c r="J272" i="44"/>
  <c r="J271" i="44"/>
  <c r="J270" i="44"/>
  <c r="J269" i="44"/>
  <c r="J268" i="44"/>
  <c r="J267" i="44"/>
  <c r="J266" i="44"/>
  <c r="J265" i="44"/>
  <c r="J264" i="44"/>
  <c r="J263" i="44"/>
  <c r="J262" i="44"/>
  <c r="J261" i="44"/>
  <c r="J260" i="44"/>
  <c r="J259" i="44"/>
  <c r="J258" i="44"/>
  <c r="J257" i="44"/>
  <c r="J256" i="44"/>
  <c r="J255" i="44"/>
  <c r="J254" i="44"/>
  <c r="J253" i="44"/>
  <c r="J252" i="44"/>
  <c r="J251" i="44"/>
  <c r="J250" i="44"/>
  <c r="J249" i="44"/>
  <c r="J248" i="44"/>
  <c r="J247" i="44"/>
  <c r="J246" i="44"/>
  <c r="J245" i="44"/>
  <c r="J244" i="44"/>
  <c r="J243" i="44"/>
  <c r="J242" i="44"/>
  <c r="J241" i="44"/>
  <c r="J240" i="44"/>
  <c r="J239" i="44"/>
  <c r="J238" i="44"/>
  <c r="J237" i="44"/>
  <c r="J236" i="44"/>
  <c r="J235" i="44"/>
  <c r="J234" i="44"/>
  <c r="J233" i="44"/>
  <c r="J232" i="44"/>
  <c r="J231" i="44"/>
  <c r="J230" i="44"/>
  <c r="J229" i="44"/>
  <c r="J228" i="44"/>
  <c r="J227" i="44"/>
  <c r="J226" i="44"/>
  <c r="J225" i="44"/>
  <c r="J224" i="44"/>
  <c r="J223" i="44"/>
  <c r="J222" i="44"/>
  <c r="J221" i="44"/>
  <c r="J220" i="44"/>
  <c r="J219" i="44"/>
  <c r="J218" i="44"/>
  <c r="J217" i="44"/>
  <c r="J216" i="44"/>
  <c r="J215" i="44"/>
  <c r="J214" i="44"/>
  <c r="J213" i="44"/>
  <c r="J212" i="44"/>
  <c r="J211" i="44"/>
  <c r="J210" i="44"/>
  <c r="J209" i="44"/>
  <c r="J208" i="44"/>
  <c r="J207" i="44"/>
  <c r="J206" i="44"/>
  <c r="J205" i="44"/>
  <c r="J204" i="44"/>
  <c r="J203" i="44"/>
  <c r="J202" i="44"/>
  <c r="J201" i="44"/>
  <c r="J200" i="44"/>
  <c r="J199" i="44"/>
  <c r="J198" i="44"/>
  <c r="J197" i="44"/>
  <c r="J196" i="44"/>
  <c r="J195" i="44"/>
  <c r="J194" i="44"/>
  <c r="J193" i="44"/>
  <c r="J192" i="44"/>
  <c r="J191" i="44"/>
  <c r="J190" i="44"/>
  <c r="J189" i="44"/>
  <c r="J188" i="44"/>
  <c r="J187" i="44"/>
  <c r="J186" i="44"/>
  <c r="J185" i="44"/>
  <c r="J184" i="44"/>
  <c r="J183" i="44"/>
  <c r="J182" i="44"/>
  <c r="J181" i="44"/>
  <c r="J180" i="44"/>
  <c r="J179" i="44"/>
  <c r="J178" i="44"/>
  <c r="J177" i="44"/>
  <c r="J176" i="44"/>
  <c r="J175" i="44"/>
  <c r="J174" i="44"/>
  <c r="J173" i="44"/>
  <c r="J172" i="44"/>
  <c r="J171" i="44"/>
  <c r="J170" i="44"/>
  <c r="J169" i="44"/>
  <c r="J168" i="44"/>
  <c r="J167" i="44"/>
  <c r="J166" i="44"/>
  <c r="J165" i="44"/>
  <c r="J164" i="44"/>
  <c r="J163" i="44"/>
  <c r="J162" i="44"/>
  <c r="J161" i="44"/>
  <c r="J160" i="44"/>
  <c r="J159" i="44"/>
  <c r="J158" i="44"/>
  <c r="J157" i="44"/>
  <c r="J156" i="44"/>
  <c r="J155" i="44"/>
  <c r="J154" i="44"/>
  <c r="J153" i="44"/>
  <c r="J152" i="44"/>
  <c r="J151" i="44"/>
  <c r="J150" i="44"/>
  <c r="J149" i="44"/>
  <c r="J148" i="44"/>
  <c r="J147" i="44"/>
  <c r="J146" i="44"/>
  <c r="J145" i="44"/>
  <c r="J144" i="44"/>
  <c r="J143" i="44"/>
  <c r="J142" i="44"/>
  <c r="J141" i="44"/>
  <c r="J140" i="44"/>
  <c r="J139" i="44"/>
  <c r="J138" i="44"/>
  <c r="J137" i="44"/>
  <c r="J136" i="44"/>
  <c r="J135" i="44"/>
  <c r="J134" i="44"/>
  <c r="J133" i="44"/>
  <c r="J132" i="44"/>
  <c r="J131" i="44"/>
  <c r="J130" i="44"/>
  <c r="J129" i="44"/>
  <c r="J128" i="44"/>
  <c r="J127" i="44"/>
  <c r="J126" i="44"/>
  <c r="J125" i="44"/>
  <c r="J124" i="44"/>
  <c r="J123" i="44"/>
  <c r="J122" i="44"/>
  <c r="J121" i="44"/>
  <c r="J120" i="44"/>
  <c r="J119" i="44"/>
  <c r="J118" i="44"/>
  <c r="J117" i="44"/>
  <c r="J116" i="44"/>
  <c r="J115" i="44"/>
  <c r="J114" i="44"/>
  <c r="J113" i="44"/>
  <c r="J112" i="44"/>
  <c r="J111" i="44"/>
  <c r="J110" i="44"/>
  <c r="J109" i="44"/>
  <c r="J108" i="44"/>
  <c r="J107" i="44"/>
  <c r="J106" i="44"/>
  <c r="J105" i="44"/>
  <c r="J104" i="44"/>
  <c r="J103" i="44"/>
  <c r="J102" i="44"/>
  <c r="J101" i="44"/>
  <c r="J100" i="44"/>
  <c r="J99" i="44"/>
  <c r="J98" i="44"/>
  <c r="J97" i="44"/>
  <c r="J96" i="44"/>
  <c r="J95" i="44"/>
  <c r="J94" i="44"/>
  <c r="J93" i="44"/>
  <c r="J92" i="44"/>
  <c r="J91" i="44"/>
  <c r="J90" i="44"/>
  <c r="J89" i="44"/>
  <c r="J88" i="44"/>
  <c r="J87" i="44"/>
  <c r="J86" i="44"/>
  <c r="J85" i="44"/>
  <c r="J84" i="44"/>
  <c r="J83" i="44"/>
  <c r="J82" i="44"/>
  <c r="J81" i="44"/>
  <c r="J80" i="44"/>
  <c r="J79" i="44"/>
  <c r="J78" i="44"/>
  <c r="J77" i="44"/>
  <c r="J76" i="44"/>
  <c r="J75" i="44"/>
  <c r="J74" i="44"/>
  <c r="J73" i="44"/>
  <c r="J72" i="44"/>
  <c r="J71" i="44"/>
  <c r="J70" i="44"/>
  <c r="J69" i="44"/>
  <c r="J68" i="44"/>
  <c r="J67" i="44"/>
  <c r="J66" i="44"/>
  <c r="J65" i="44"/>
  <c r="J64" i="44"/>
  <c r="J63" i="44"/>
  <c r="J62" i="44"/>
  <c r="J61" i="44"/>
  <c r="J60" i="44"/>
  <c r="J59" i="44"/>
  <c r="J58" i="44"/>
  <c r="J57" i="44"/>
  <c r="J56" i="44"/>
  <c r="J55" i="44"/>
  <c r="J54" i="44"/>
  <c r="J53" i="44"/>
  <c r="J52" i="44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J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J179" i="43"/>
  <c r="J178" i="43"/>
  <c r="J177" i="43"/>
  <c r="J176" i="43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J150" i="43"/>
  <c r="J149" i="43"/>
  <c r="J148" i="43"/>
  <c r="J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H4" i="43"/>
  <c r="G4" i="43"/>
  <c r="F4" i="43"/>
  <c r="E4" i="43"/>
  <c r="D4" i="43"/>
  <c r="A4" i="43"/>
  <c r="C4" i="43"/>
  <c r="Q359" i="47"/>
  <c r="P359" i="47"/>
  <c r="O359" i="47"/>
  <c r="N359" i="47"/>
  <c r="M359" i="47"/>
  <c r="L359" i="47"/>
  <c r="Q358" i="47"/>
  <c r="P358" i="47"/>
  <c r="O358" i="47"/>
  <c r="N358" i="47"/>
  <c r="M358" i="47"/>
  <c r="L358" i="47"/>
  <c r="Q357" i="47"/>
  <c r="P357" i="47"/>
  <c r="O357" i="47"/>
  <c r="N357" i="47"/>
  <c r="M357" i="47"/>
  <c r="L357" i="47"/>
  <c r="Q356" i="47"/>
  <c r="P356" i="47"/>
  <c r="O356" i="47"/>
  <c r="N356" i="47"/>
  <c r="M356" i="47"/>
  <c r="L356" i="47"/>
  <c r="Q355" i="47"/>
  <c r="P355" i="47"/>
  <c r="O355" i="47"/>
  <c r="N355" i="47"/>
  <c r="M355" i="47"/>
  <c r="L355" i="47"/>
  <c r="Q354" i="47"/>
  <c r="P354" i="47"/>
  <c r="O354" i="47"/>
  <c r="N354" i="47"/>
  <c r="M354" i="47"/>
  <c r="L354" i="47"/>
  <c r="Q353" i="47"/>
  <c r="P353" i="47"/>
  <c r="O353" i="47"/>
  <c r="N353" i="47"/>
  <c r="M353" i="47"/>
  <c r="L353" i="47"/>
  <c r="Q352" i="47"/>
  <c r="P352" i="47"/>
  <c r="O352" i="47"/>
  <c r="N352" i="47"/>
  <c r="M352" i="47"/>
  <c r="L352" i="47"/>
  <c r="Q351" i="47"/>
  <c r="P351" i="47"/>
  <c r="O351" i="47"/>
  <c r="N351" i="47"/>
  <c r="M351" i="47"/>
  <c r="L351" i="47"/>
  <c r="Q350" i="47"/>
  <c r="P350" i="47"/>
  <c r="O350" i="47"/>
  <c r="N350" i="47"/>
  <c r="M350" i="47"/>
  <c r="L350" i="47"/>
  <c r="Q349" i="47"/>
  <c r="P349" i="47"/>
  <c r="O349" i="47"/>
  <c r="N349" i="47"/>
  <c r="M349" i="47"/>
  <c r="L349" i="47"/>
  <c r="Q348" i="47"/>
  <c r="P348" i="47"/>
  <c r="O348" i="47"/>
  <c r="N348" i="47"/>
  <c r="M348" i="47"/>
  <c r="L348" i="47"/>
  <c r="Q347" i="47"/>
  <c r="P347" i="47"/>
  <c r="O347" i="47"/>
  <c r="N347" i="47"/>
  <c r="M347" i="47"/>
  <c r="L347" i="47"/>
  <c r="Q346" i="47"/>
  <c r="P346" i="47"/>
  <c r="O346" i="47"/>
  <c r="N346" i="47"/>
  <c r="M346" i="47"/>
  <c r="L346" i="47"/>
  <c r="Q345" i="47"/>
  <c r="P345" i="47"/>
  <c r="O345" i="47"/>
  <c r="N345" i="47"/>
  <c r="M345" i="47"/>
  <c r="L345" i="47"/>
  <c r="Q344" i="47"/>
  <c r="P344" i="47"/>
  <c r="O344" i="47"/>
  <c r="N344" i="47"/>
  <c r="M344" i="47"/>
  <c r="L344" i="47"/>
  <c r="Q343" i="47"/>
  <c r="P343" i="47"/>
  <c r="O343" i="47"/>
  <c r="N343" i="47"/>
  <c r="M343" i="47"/>
  <c r="L343" i="47"/>
  <c r="Q342" i="47"/>
  <c r="P342" i="47"/>
  <c r="O342" i="47"/>
  <c r="N342" i="47"/>
  <c r="M342" i="47"/>
  <c r="L342" i="47"/>
  <c r="Q341" i="47"/>
  <c r="P341" i="47"/>
  <c r="O341" i="47"/>
  <c r="N341" i="47"/>
  <c r="M341" i="47"/>
  <c r="L341" i="47"/>
  <c r="Q340" i="47"/>
  <c r="P340" i="47"/>
  <c r="O340" i="47"/>
  <c r="N340" i="47"/>
  <c r="M340" i="47"/>
  <c r="L340" i="47"/>
  <c r="Q339" i="47"/>
  <c r="P339" i="47"/>
  <c r="O339" i="47"/>
  <c r="N339" i="47"/>
  <c r="M339" i="47"/>
  <c r="L339" i="47"/>
  <c r="Q338" i="47"/>
  <c r="P338" i="47"/>
  <c r="O338" i="47"/>
  <c r="N338" i="47"/>
  <c r="M338" i="47"/>
  <c r="L338" i="47"/>
  <c r="Q337" i="47"/>
  <c r="P337" i="47"/>
  <c r="O337" i="47"/>
  <c r="N337" i="47"/>
  <c r="M337" i="47"/>
  <c r="L337" i="47"/>
  <c r="Q336" i="47"/>
  <c r="P336" i="47"/>
  <c r="O336" i="47"/>
  <c r="N336" i="47"/>
  <c r="M336" i="47"/>
  <c r="L336" i="47"/>
  <c r="Q335" i="47"/>
  <c r="P335" i="47"/>
  <c r="O335" i="47"/>
  <c r="N335" i="47"/>
  <c r="M335" i="47"/>
  <c r="L335" i="47"/>
  <c r="Q334" i="47"/>
  <c r="P334" i="47"/>
  <c r="O334" i="47"/>
  <c r="N334" i="47"/>
  <c r="M334" i="47"/>
  <c r="L334" i="47"/>
  <c r="Q333" i="47"/>
  <c r="P333" i="47"/>
  <c r="O333" i="47"/>
  <c r="N333" i="47"/>
  <c r="M333" i="47"/>
  <c r="L333" i="47"/>
  <c r="Q332" i="47"/>
  <c r="P332" i="47"/>
  <c r="O332" i="47"/>
  <c r="N332" i="47"/>
  <c r="M332" i="47"/>
  <c r="L332" i="47"/>
  <c r="Q331" i="47"/>
  <c r="P331" i="47"/>
  <c r="O331" i="47"/>
  <c r="N331" i="47"/>
  <c r="M331" i="47"/>
  <c r="L331" i="47"/>
  <c r="Q330" i="47"/>
  <c r="P330" i="47"/>
  <c r="O330" i="47"/>
  <c r="N330" i="47"/>
  <c r="M330" i="47"/>
  <c r="L330" i="47"/>
  <c r="Q329" i="47"/>
  <c r="P329" i="47"/>
  <c r="O329" i="47"/>
  <c r="N329" i="47"/>
  <c r="M329" i="47"/>
  <c r="L329" i="47"/>
  <c r="Q328" i="47"/>
  <c r="P328" i="47"/>
  <c r="O328" i="47"/>
  <c r="N328" i="47"/>
  <c r="M328" i="47"/>
  <c r="L328" i="47"/>
  <c r="Q327" i="47"/>
  <c r="P327" i="47"/>
  <c r="O327" i="47"/>
  <c r="N327" i="47"/>
  <c r="M327" i="47"/>
  <c r="L327" i="47"/>
  <c r="Q326" i="47"/>
  <c r="P326" i="47"/>
  <c r="O326" i="47"/>
  <c r="N326" i="47"/>
  <c r="M326" i="47"/>
  <c r="L326" i="47"/>
  <c r="Q325" i="47"/>
  <c r="P325" i="47"/>
  <c r="O325" i="47"/>
  <c r="N325" i="47"/>
  <c r="M325" i="47"/>
  <c r="L325" i="47"/>
  <c r="Q324" i="47"/>
  <c r="P324" i="47"/>
  <c r="O324" i="47"/>
  <c r="N324" i="47"/>
  <c r="M324" i="47"/>
  <c r="L324" i="47"/>
  <c r="Q323" i="47"/>
  <c r="P323" i="47"/>
  <c r="O323" i="47"/>
  <c r="N323" i="47"/>
  <c r="M323" i="47"/>
  <c r="L323" i="47"/>
  <c r="Q322" i="47"/>
  <c r="P322" i="47"/>
  <c r="O322" i="47"/>
  <c r="N322" i="47"/>
  <c r="M322" i="47"/>
  <c r="L322" i="47"/>
  <c r="Q321" i="47"/>
  <c r="P321" i="47"/>
  <c r="O321" i="47"/>
  <c r="N321" i="47"/>
  <c r="M321" i="47"/>
  <c r="L321" i="47"/>
  <c r="Q320" i="47"/>
  <c r="P320" i="47"/>
  <c r="O320" i="47"/>
  <c r="N320" i="47"/>
  <c r="M320" i="47"/>
  <c r="L320" i="47"/>
  <c r="Q319" i="47"/>
  <c r="P319" i="47"/>
  <c r="O319" i="47"/>
  <c r="N319" i="47"/>
  <c r="M319" i="47"/>
  <c r="L319" i="47"/>
  <c r="Q318" i="47"/>
  <c r="P318" i="47"/>
  <c r="O318" i="47"/>
  <c r="N318" i="47"/>
  <c r="M318" i="47"/>
  <c r="L318" i="47"/>
  <c r="Q317" i="47"/>
  <c r="P317" i="47"/>
  <c r="O317" i="47"/>
  <c r="N317" i="47"/>
  <c r="M317" i="47"/>
  <c r="L317" i="47"/>
  <c r="Q316" i="47"/>
  <c r="P316" i="47"/>
  <c r="O316" i="47"/>
  <c r="N316" i="47"/>
  <c r="M316" i="47"/>
  <c r="L316" i="47"/>
  <c r="Q315" i="47"/>
  <c r="P315" i="47"/>
  <c r="O315" i="47"/>
  <c r="N315" i="47"/>
  <c r="M315" i="47"/>
  <c r="L315" i="47"/>
  <c r="Q314" i="47"/>
  <c r="P314" i="47"/>
  <c r="O314" i="47"/>
  <c r="N314" i="47"/>
  <c r="M314" i="47"/>
  <c r="L314" i="47"/>
  <c r="Q313" i="47"/>
  <c r="P313" i="47"/>
  <c r="O313" i="47"/>
  <c r="N313" i="47"/>
  <c r="M313" i="47"/>
  <c r="L313" i="47"/>
  <c r="Q312" i="47"/>
  <c r="P312" i="47"/>
  <c r="O312" i="47"/>
  <c r="N312" i="47"/>
  <c r="M312" i="47"/>
  <c r="L312" i="47"/>
  <c r="Q311" i="47"/>
  <c r="P311" i="47"/>
  <c r="O311" i="47"/>
  <c r="N311" i="47"/>
  <c r="M311" i="47"/>
  <c r="L311" i="47"/>
  <c r="Q310" i="47"/>
  <c r="P310" i="47"/>
  <c r="O310" i="47"/>
  <c r="N310" i="47"/>
  <c r="M310" i="47"/>
  <c r="L310" i="47"/>
  <c r="Q309" i="47"/>
  <c r="P309" i="47"/>
  <c r="O309" i="47"/>
  <c r="N309" i="47"/>
  <c r="M309" i="47"/>
  <c r="L309" i="47"/>
  <c r="Q308" i="47"/>
  <c r="P308" i="47"/>
  <c r="O308" i="47"/>
  <c r="N308" i="47"/>
  <c r="M308" i="47"/>
  <c r="L308" i="47"/>
  <c r="Q307" i="47"/>
  <c r="P307" i="47"/>
  <c r="O307" i="47"/>
  <c r="N307" i="47"/>
  <c r="M307" i="47"/>
  <c r="L307" i="47"/>
  <c r="Q306" i="47"/>
  <c r="P306" i="47"/>
  <c r="O306" i="47"/>
  <c r="N306" i="47"/>
  <c r="M306" i="47"/>
  <c r="L306" i="47"/>
  <c r="Q305" i="47"/>
  <c r="P305" i="47"/>
  <c r="O305" i="47"/>
  <c r="N305" i="47"/>
  <c r="M305" i="47"/>
  <c r="L305" i="47"/>
  <c r="Q304" i="47"/>
  <c r="P304" i="47"/>
  <c r="O304" i="47"/>
  <c r="N304" i="47"/>
  <c r="M304" i="47"/>
  <c r="L304" i="47"/>
  <c r="Q303" i="47"/>
  <c r="P303" i="47"/>
  <c r="O303" i="47"/>
  <c r="N303" i="47"/>
  <c r="M303" i="47"/>
  <c r="L303" i="47"/>
  <c r="Q302" i="47"/>
  <c r="P302" i="47"/>
  <c r="O302" i="47"/>
  <c r="N302" i="47"/>
  <c r="M302" i="47"/>
  <c r="L302" i="47"/>
  <c r="Q301" i="47"/>
  <c r="P301" i="47"/>
  <c r="O301" i="47"/>
  <c r="N301" i="47"/>
  <c r="M301" i="47"/>
  <c r="L301" i="47"/>
  <c r="Q300" i="47"/>
  <c r="P300" i="47"/>
  <c r="O300" i="47"/>
  <c r="N300" i="47"/>
  <c r="M300" i="47"/>
  <c r="L300" i="47"/>
  <c r="Q299" i="47"/>
  <c r="P299" i="47"/>
  <c r="O299" i="47"/>
  <c r="N299" i="47"/>
  <c r="M299" i="47"/>
  <c r="L299" i="47"/>
  <c r="Q298" i="47"/>
  <c r="P298" i="47"/>
  <c r="O298" i="47"/>
  <c r="N298" i="47"/>
  <c r="M298" i="47"/>
  <c r="L298" i="47"/>
  <c r="Q297" i="47"/>
  <c r="P297" i="47"/>
  <c r="O297" i="47"/>
  <c r="N297" i="47"/>
  <c r="M297" i="47"/>
  <c r="L297" i="47"/>
  <c r="Q296" i="47"/>
  <c r="P296" i="47"/>
  <c r="O296" i="47"/>
  <c r="N296" i="47"/>
  <c r="M296" i="47"/>
  <c r="L296" i="47"/>
  <c r="Q295" i="47"/>
  <c r="P295" i="47"/>
  <c r="O295" i="47"/>
  <c r="N295" i="47"/>
  <c r="M295" i="47"/>
  <c r="L295" i="47"/>
  <c r="Q294" i="47"/>
  <c r="P294" i="47"/>
  <c r="O294" i="47"/>
  <c r="N294" i="47"/>
  <c r="M294" i="47"/>
  <c r="L294" i="47"/>
  <c r="Q293" i="47"/>
  <c r="P293" i="47"/>
  <c r="O293" i="47"/>
  <c r="N293" i="47"/>
  <c r="M293" i="47"/>
  <c r="L293" i="47"/>
  <c r="Q292" i="47"/>
  <c r="P292" i="47"/>
  <c r="O292" i="47"/>
  <c r="N292" i="47"/>
  <c r="M292" i="47"/>
  <c r="L292" i="47"/>
  <c r="Q291" i="47"/>
  <c r="P291" i="47"/>
  <c r="O291" i="47"/>
  <c r="N291" i="47"/>
  <c r="M291" i="47"/>
  <c r="L291" i="47"/>
  <c r="Q290" i="47"/>
  <c r="P290" i="47"/>
  <c r="O290" i="47"/>
  <c r="N290" i="47"/>
  <c r="M290" i="47"/>
  <c r="L290" i="47"/>
  <c r="Q289" i="47"/>
  <c r="P289" i="47"/>
  <c r="O289" i="47"/>
  <c r="N289" i="47"/>
  <c r="M289" i="47"/>
  <c r="L289" i="47"/>
  <c r="Q288" i="47"/>
  <c r="P288" i="47"/>
  <c r="O288" i="47"/>
  <c r="N288" i="47"/>
  <c r="M288" i="47"/>
  <c r="L288" i="47"/>
  <c r="Q287" i="47"/>
  <c r="P287" i="47"/>
  <c r="O287" i="47"/>
  <c r="N287" i="47"/>
  <c r="M287" i="47"/>
  <c r="L287" i="47"/>
  <c r="Q286" i="47"/>
  <c r="P286" i="47"/>
  <c r="O286" i="47"/>
  <c r="N286" i="47"/>
  <c r="M286" i="47"/>
  <c r="L286" i="47"/>
  <c r="Q285" i="47"/>
  <c r="P285" i="47"/>
  <c r="O285" i="47"/>
  <c r="N285" i="47"/>
  <c r="M285" i="47"/>
  <c r="L285" i="47"/>
  <c r="Q284" i="47"/>
  <c r="P284" i="47"/>
  <c r="O284" i="47"/>
  <c r="N284" i="47"/>
  <c r="M284" i="47"/>
  <c r="L284" i="47"/>
  <c r="Q283" i="47"/>
  <c r="P283" i="47"/>
  <c r="O283" i="47"/>
  <c r="N283" i="47"/>
  <c r="M283" i="47"/>
  <c r="L283" i="47"/>
  <c r="Q282" i="47"/>
  <c r="P282" i="47"/>
  <c r="O282" i="47"/>
  <c r="N282" i="47"/>
  <c r="M282" i="47"/>
  <c r="L282" i="47"/>
  <c r="Q281" i="47"/>
  <c r="P281" i="47"/>
  <c r="O281" i="47"/>
  <c r="N281" i="47"/>
  <c r="M281" i="47"/>
  <c r="L281" i="47"/>
  <c r="Q280" i="47"/>
  <c r="P280" i="47"/>
  <c r="O280" i="47"/>
  <c r="N280" i="47"/>
  <c r="M280" i="47"/>
  <c r="L280" i="47"/>
  <c r="Q279" i="47"/>
  <c r="P279" i="47"/>
  <c r="O279" i="47"/>
  <c r="N279" i="47"/>
  <c r="M279" i="47"/>
  <c r="L279" i="47"/>
  <c r="Q278" i="47"/>
  <c r="P278" i="47"/>
  <c r="O278" i="47"/>
  <c r="N278" i="47"/>
  <c r="M278" i="47"/>
  <c r="L278" i="47"/>
  <c r="Q277" i="47"/>
  <c r="P277" i="47"/>
  <c r="O277" i="47"/>
  <c r="N277" i="47"/>
  <c r="M277" i="47"/>
  <c r="L277" i="47"/>
  <c r="Q276" i="47"/>
  <c r="P276" i="47"/>
  <c r="O276" i="47"/>
  <c r="N276" i="47"/>
  <c r="M276" i="47"/>
  <c r="L276" i="47"/>
  <c r="Q275" i="47"/>
  <c r="P275" i="47"/>
  <c r="O275" i="47"/>
  <c r="N275" i="47"/>
  <c r="M275" i="47"/>
  <c r="L275" i="47"/>
  <c r="Q274" i="47"/>
  <c r="P274" i="47"/>
  <c r="O274" i="47"/>
  <c r="N274" i="47"/>
  <c r="M274" i="47"/>
  <c r="L274" i="47"/>
  <c r="Q273" i="47"/>
  <c r="P273" i="47"/>
  <c r="O273" i="47"/>
  <c r="N273" i="47"/>
  <c r="M273" i="47"/>
  <c r="L273" i="47"/>
  <c r="Q272" i="47"/>
  <c r="P272" i="47"/>
  <c r="O272" i="47"/>
  <c r="N272" i="47"/>
  <c r="M272" i="47"/>
  <c r="L272" i="47"/>
  <c r="Q271" i="47"/>
  <c r="P271" i="47"/>
  <c r="O271" i="47"/>
  <c r="N271" i="47"/>
  <c r="M271" i="47"/>
  <c r="L271" i="47"/>
  <c r="Q270" i="47"/>
  <c r="P270" i="47"/>
  <c r="O270" i="47"/>
  <c r="N270" i="47"/>
  <c r="M270" i="47"/>
  <c r="L270" i="47"/>
  <c r="Q269" i="47"/>
  <c r="P269" i="47"/>
  <c r="O269" i="47"/>
  <c r="N269" i="47"/>
  <c r="M269" i="47"/>
  <c r="L269" i="47"/>
  <c r="Q268" i="47"/>
  <c r="P268" i="47"/>
  <c r="O268" i="47"/>
  <c r="N268" i="47"/>
  <c r="M268" i="47"/>
  <c r="L268" i="47"/>
  <c r="Q267" i="47"/>
  <c r="P267" i="47"/>
  <c r="O267" i="47"/>
  <c r="N267" i="47"/>
  <c r="M267" i="47"/>
  <c r="L267" i="47"/>
  <c r="Q266" i="47"/>
  <c r="P266" i="47"/>
  <c r="O266" i="47"/>
  <c r="N266" i="47"/>
  <c r="M266" i="47"/>
  <c r="L266" i="47"/>
  <c r="Q265" i="47"/>
  <c r="P265" i="47"/>
  <c r="O265" i="47"/>
  <c r="N265" i="47"/>
  <c r="M265" i="47"/>
  <c r="L265" i="47"/>
  <c r="Q264" i="47"/>
  <c r="P264" i="47"/>
  <c r="O264" i="47"/>
  <c r="N264" i="47"/>
  <c r="M264" i="47"/>
  <c r="L264" i="47"/>
  <c r="Q263" i="47"/>
  <c r="P263" i="47"/>
  <c r="O263" i="47"/>
  <c r="N263" i="47"/>
  <c r="M263" i="47"/>
  <c r="L263" i="47"/>
  <c r="Q262" i="47"/>
  <c r="P262" i="47"/>
  <c r="O262" i="47"/>
  <c r="N262" i="47"/>
  <c r="M262" i="47"/>
  <c r="L262" i="47"/>
  <c r="Q261" i="47"/>
  <c r="P261" i="47"/>
  <c r="O261" i="47"/>
  <c r="N261" i="47"/>
  <c r="M261" i="47"/>
  <c r="L261" i="47"/>
  <c r="Q260" i="47"/>
  <c r="P260" i="47"/>
  <c r="O260" i="47"/>
  <c r="N260" i="47"/>
  <c r="M260" i="47"/>
  <c r="L260" i="47"/>
  <c r="Q259" i="47"/>
  <c r="P259" i="47"/>
  <c r="O259" i="47"/>
  <c r="N259" i="47"/>
  <c r="M259" i="47"/>
  <c r="L259" i="47"/>
  <c r="Q258" i="47"/>
  <c r="P258" i="47"/>
  <c r="O258" i="47"/>
  <c r="N258" i="47"/>
  <c r="M258" i="47"/>
  <c r="L258" i="47"/>
  <c r="Q257" i="47"/>
  <c r="P257" i="47"/>
  <c r="O257" i="47"/>
  <c r="N257" i="47"/>
  <c r="M257" i="47"/>
  <c r="L257" i="47"/>
  <c r="Q256" i="47"/>
  <c r="P256" i="47"/>
  <c r="O256" i="47"/>
  <c r="N256" i="47"/>
  <c r="M256" i="47"/>
  <c r="L256" i="47"/>
  <c r="Q255" i="47"/>
  <c r="P255" i="47"/>
  <c r="O255" i="47"/>
  <c r="N255" i="47"/>
  <c r="M255" i="47"/>
  <c r="L255" i="47"/>
  <c r="Q254" i="47"/>
  <c r="P254" i="47"/>
  <c r="O254" i="47"/>
  <c r="N254" i="47"/>
  <c r="M254" i="47"/>
  <c r="L254" i="47"/>
  <c r="Q253" i="47"/>
  <c r="P253" i="47"/>
  <c r="O253" i="47"/>
  <c r="N253" i="47"/>
  <c r="M253" i="47"/>
  <c r="L253" i="47"/>
  <c r="Q252" i="47"/>
  <c r="P252" i="47"/>
  <c r="O252" i="47"/>
  <c r="N252" i="47"/>
  <c r="M252" i="47"/>
  <c r="L252" i="47"/>
  <c r="Q251" i="47"/>
  <c r="P251" i="47"/>
  <c r="O251" i="47"/>
  <c r="N251" i="47"/>
  <c r="M251" i="47"/>
  <c r="L251" i="47"/>
  <c r="Q250" i="47"/>
  <c r="P250" i="47"/>
  <c r="O250" i="47"/>
  <c r="N250" i="47"/>
  <c r="M250" i="47"/>
  <c r="L250" i="47"/>
  <c r="Q249" i="47"/>
  <c r="P249" i="47"/>
  <c r="O249" i="47"/>
  <c r="N249" i="47"/>
  <c r="M249" i="47"/>
  <c r="L249" i="47"/>
  <c r="Q248" i="47"/>
  <c r="P248" i="47"/>
  <c r="O248" i="47"/>
  <c r="N248" i="47"/>
  <c r="M248" i="47"/>
  <c r="L248" i="47"/>
  <c r="Q247" i="47"/>
  <c r="P247" i="47"/>
  <c r="O247" i="47"/>
  <c r="N247" i="47"/>
  <c r="M247" i="47"/>
  <c r="L247" i="47"/>
  <c r="Q246" i="47"/>
  <c r="P246" i="47"/>
  <c r="O246" i="47"/>
  <c r="N246" i="47"/>
  <c r="M246" i="47"/>
  <c r="L246" i="47"/>
  <c r="Q245" i="47"/>
  <c r="P245" i="47"/>
  <c r="O245" i="47"/>
  <c r="N245" i="47"/>
  <c r="M245" i="47"/>
  <c r="L245" i="47"/>
  <c r="Q244" i="47"/>
  <c r="P244" i="47"/>
  <c r="O244" i="47"/>
  <c r="N244" i="47"/>
  <c r="M244" i="47"/>
  <c r="L244" i="47"/>
  <c r="Q243" i="47"/>
  <c r="P243" i="47"/>
  <c r="O243" i="47"/>
  <c r="N243" i="47"/>
  <c r="M243" i="47"/>
  <c r="L243" i="47"/>
  <c r="Q242" i="47"/>
  <c r="P242" i="47"/>
  <c r="O242" i="47"/>
  <c r="N242" i="47"/>
  <c r="M242" i="47"/>
  <c r="L242" i="47"/>
  <c r="Q241" i="47"/>
  <c r="P241" i="47"/>
  <c r="O241" i="47"/>
  <c r="N241" i="47"/>
  <c r="M241" i="47"/>
  <c r="L241" i="47"/>
  <c r="Q240" i="47"/>
  <c r="P240" i="47"/>
  <c r="O240" i="47"/>
  <c r="N240" i="47"/>
  <c r="M240" i="47"/>
  <c r="L240" i="47"/>
  <c r="Q239" i="47"/>
  <c r="P239" i="47"/>
  <c r="O239" i="47"/>
  <c r="N239" i="47"/>
  <c r="M239" i="47"/>
  <c r="L239" i="47"/>
  <c r="Q238" i="47"/>
  <c r="P238" i="47"/>
  <c r="O238" i="47"/>
  <c r="N238" i="47"/>
  <c r="M238" i="47"/>
  <c r="L238" i="47"/>
  <c r="Q237" i="47"/>
  <c r="P237" i="47"/>
  <c r="O237" i="47"/>
  <c r="N237" i="47"/>
  <c r="M237" i="47"/>
  <c r="L237" i="47"/>
  <c r="Q236" i="47"/>
  <c r="P236" i="47"/>
  <c r="O236" i="47"/>
  <c r="N236" i="47"/>
  <c r="M236" i="47"/>
  <c r="L236" i="47"/>
  <c r="Q235" i="47"/>
  <c r="P235" i="47"/>
  <c r="O235" i="47"/>
  <c r="N235" i="47"/>
  <c r="M235" i="47"/>
  <c r="L235" i="47"/>
  <c r="Q234" i="47"/>
  <c r="P234" i="47"/>
  <c r="O234" i="47"/>
  <c r="N234" i="47"/>
  <c r="M234" i="47"/>
  <c r="L234" i="47"/>
  <c r="Q233" i="47"/>
  <c r="P233" i="47"/>
  <c r="O233" i="47"/>
  <c r="N233" i="47"/>
  <c r="M233" i="47"/>
  <c r="L233" i="47"/>
  <c r="Q232" i="47"/>
  <c r="P232" i="47"/>
  <c r="O232" i="47"/>
  <c r="N232" i="47"/>
  <c r="M232" i="47"/>
  <c r="L232" i="47"/>
  <c r="Q231" i="47"/>
  <c r="P231" i="47"/>
  <c r="O231" i="47"/>
  <c r="N231" i="47"/>
  <c r="M231" i="47"/>
  <c r="L231" i="47"/>
  <c r="Q230" i="47"/>
  <c r="P230" i="47"/>
  <c r="O230" i="47"/>
  <c r="N230" i="47"/>
  <c r="M230" i="47"/>
  <c r="L230" i="47"/>
  <c r="Q229" i="47"/>
  <c r="P229" i="47"/>
  <c r="O229" i="47"/>
  <c r="N229" i="47"/>
  <c r="M229" i="47"/>
  <c r="L229" i="47"/>
  <c r="Q228" i="47"/>
  <c r="P228" i="47"/>
  <c r="O228" i="47"/>
  <c r="N228" i="47"/>
  <c r="M228" i="47"/>
  <c r="L228" i="47"/>
  <c r="Q227" i="47"/>
  <c r="P227" i="47"/>
  <c r="O227" i="47"/>
  <c r="N227" i="47"/>
  <c r="M227" i="47"/>
  <c r="L227" i="47"/>
  <c r="Q226" i="47"/>
  <c r="P226" i="47"/>
  <c r="O226" i="47"/>
  <c r="N226" i="47"/>
  <c r="M226" i="47"/>
  <c r="L226" i="47"/>
  <c r="Q225" i="47"/>
  <c r="P225" i="47"/>
  <c r="O225" i="47"/>
  <c r="N225" i="47"/>
  <c r="M225" i="47"/>
  <c r="L225" i="47"/>
  <c r="Q224" i="47"/>
  <c r="P224" i="47"/>
  <c r="O224" i="47"/>
  <c r="N224" i="47"/>
  <c r="M224" i="47"/>
  <c r="L224" i="47"/>
  <c r="Q223" i="47"/>
  <c r="P223" i="47"/>
  <c r="O223" i="47"/>
  <c r="N223" i="47"/>
  <c r="M223" i="47"/>
  <c r="L223" i="47"/>
  <c r="Q222" i="47"/>
  <c r="P222" i="47"/>
  <c r="O222" i="47"/>
  <c r="N222" i="47"/>
  <c r="M222" i="47"/>
  <c r="L222" i="47"/>
  <c r="Q221" i="47"/>
  <c r="P221" i="47"/>
  <c r="O221" i="47"/>
  <c r="N221" i="47"/>
  <c r="M221" i="47"/>
  <c r="L221" i="47"/>
  <c r="Q220" i="47"/>
  <c r="P220" i="47"/>
  <c r="O220" i="47"/>
  <c r="N220" i="47"/>
  <c r="M220" i="47"/>
  <c r="L220" i="47"/>
  <c r="Q219" i="47"/>
  <c r="P219" i="47"/>
  <c r="O219" i="47"/>
  <c r="N219" i="47"/>
  <c r="M219" i="47"/>
  <c r="L219" i="47"/>
  <c r="Q218" i="47"/>
  <c r="P218" i="47"/>
  <c r="O218" i="47"/>
  <c r="N218" i="47"/>
  <c r="M218" i="47"/>
  <c r="L218" i="47"/>
  <c r="Q217" i="47"/>
  <c r="P217" i="47"/>
  <c r="O217" i="47"/>
  <c r="N217" i="47"/>
  <c r="M217" i="47"/>
  <c r="L217" i="47"/>
  <c r="Q216" i="47"/>
  <c r="P216" i="47"/>
  <c r="O216" i="47"/>
  <c r="N216" i="47"/>
  <c r="M216" i="47"/>
  <c r="L216" i="47"/>
  <c r="Q215" i="47"/>
  <c r="P215" i="47"/>
  <c r="O215" i="47"/>
  <c r="N215" i="47"/>
  <c r="M215" i="47"/>
  <c r="L215" i="47"/>
  <c r="Q214" i="47"/>
  <c r="P214" i="47"/>
  <c r="O214" i="47"/>
  <c r="N214" i="47"/>
  <c r="M214" i="47"/>
  <c r="L214" i="47"/>
  <c r="Q213" i="47"/>
  <c r="P213" i="47"/>
  <c r="O213" i="47"/>
  <c r="N213" i="47"/>
  <c r="M213" i="47"/>
  <c r="L213" i="47"/>
  <c r="Q212" i="47"/>
  <c r="P212" i="47"/>
  <c r="O212" i="47"/>
  <c r="N212" i="47"/>
  <c r="M212" i="47"/>
  <c r="L212" i="47"/>
  <c r="Q211" i="47"/>
  <c r="P211" i="47"/>
  <c r="O211" i="47"/>
  <c r="N211" i="47"/>
  <c r="M211" i="47"/>
  <c r="L211" i="47"/>
  <c r="Q210" i="47"/>
  <c r="P210" i="47"/>
  <c r="O210" i="47"/>
  <c r="N210" i="47"/>
  <c r="M210" i="47"/>
  <c r="L210" i="47"/>
  <c r="Q209" i="47"/>
  <c r="P209" i="47"/>
  <c r="O209" i="47"/>
  <c r="N209" i="47"/>
  <c r="M209" i="47"/>
  <c r="L209" i="47"/>
  <c r="Q208" i="47"/>
  <c r="P208" i="47"/>
  <c r="O208" i="47"/>
  <c r="N208" i="47"/>
  <c r="M208" i="47"/>
  <c r="L208" i="47"/>
  <c r="Q207" i="47"/>
  <c r="P207" i="47"/>
  <c r="O207" i="47"/>
  <c r="N207" i="47"/>
  <c r="M207" i="47"/>
  <c r="L207" i="47"/>
  <c r="Q206" i="47"/>
  <c r="P206" i="47"/>
  <c r="O206" i="47"/>
  <c r="N206" i="47"/>
  <c r="M206" i="47"/>
  <c r="L206" i="47"/>
  <c r="Q205" i="47"/>
  <c r="P205" i="47"/>
  <c r="O205" i="47"/>
  <c r="N205" i="47"/>
  <c r="M205" i="47"/>
  <c r="L205" i="47"/>
  <c r="Q204" i="47"/>
  <c r="P204" i="47"/>
  <c r="O204" i="47"/>
  <c r="N204" i="47"/>
  <c r="M204" i="47"/>
  <c r="L204" i="47"/>
  <c r="Q203" i="47"/>
  <c r="P203" i="47"/>
  <c r="O203" i="47"/>
  <c r="N203" i="47"/>
  <c r="M203" i="47"/>
  <c r="L203" i="47"/>
  <c r="Q202" i="47"/>
  <c r="P202" i="47"/>
  <c r="O202" i="47"/>
  <c r="N202" i="47"/>
  <c r="M202" i="47"/>
  <c r="L202" i="47"/>
  <c r="Q201" i="47"/>
  <c r="P201" i="47"/>
  <c r="O201" i="47"/>
  <c r="N201" i="47"/>
  <c r="M201" i="47"/>
  <c r="L201" i="47"/>
  <c r="Q200" i="47"/>
  <c r="P200" i="47"/>
  <c r="O200" i="47"/>
  <c r="N200" i="47"/>
  <c r="M200" i="47"/>
  <c r="L200" i="47"/>
  <c r="Q199" i="47"/>
  <c r="P199" i="47"/>
  <c r="O199" i="47"/>
  <c r="N199" i="47"/>
  <c r="M199" i="47"/>
  <c r="L199" i="47"/>
  <c r="Q198" i="47"/>
  <c r="P198" i="47"/>
  <c r="O198" i="47"/>
  <c r="N198" i="47"/>
  <c r="M198" i="47"/>
  <c r="L198" i="47"/>
  <c r="Q197" i="47"/>
  <c r="P197" i="47"/>
  <c r="O197" i="47"/>
  <c r="N197" i="47"/>
  <c r="M197" i="47"/>
  <c r="L197" i="47"/>
  <c r="Q196" i="47"/>
  <c r="P196" i="47"/>
  <c r="O196" i="47"/>
  <c r="N196" i="47"/>
  <c r="M196" i="47"/>
  <c r="L196" i="47"/>
  <c r="Q195" i="47"/>
  <c r="P195" i="47"/>
  <c r="O195" i="47"/>
  <c r="N195" i="47"/>
  <c r="M195" i="47"/>
  <c r="L195" i="47"/>
  <c r="Q194" i="47"/>
  <c r="P194" i="47"/>
  <c r="O194" i="47"/>
  <c r="N194" i="47"/>
  <c r="M194" i="47"/>
  <c r="L194" i="47"/>
  <c r="Q193" i="47"/>
  <c r="P193" i="47"/>
  <c r="O193" i="47"/>
  <c r="N193" i="47"/>
  <c r="M193" i="47"/>
  <c r="L193" i="47"/>
  <c r="Q192" i="47"/>
  <c r="P192" i="47"/>
  <c r="O192" i="47"/>
  <c r="N192" i="47"/>
  <c r="M192" i="47"/>
  <c r="L192" i="47"/>
  <c r="Q191" i="47"/>
  <c r="P191" i="47"/>
  <c r="O191" i="47"/>
  <c r="N191" i="47"/>
  <c r="M191" i="47"/>
  <c r="L191" i="47"/>
  <c r="Q190" i="47"/>
  <c r="P190" i="47"/>
  <c r="O190" i="47"/>
  <c r="N190" i="47"/>
  <c r="M190" i="47"/>
  <c r="L190" i="47"/>
  <c r="Q189" i="47"/>
  <c r="P189" i="47"/>
  <c r="O189" i="47"/>
  <c r="N189" i="47"/>
  <c r="M189" i="47"/>
  <c r="L189" i="47"/>
  <c r="Q188" i="47"/>
  <c r="P188" i="47"/>
  <c r="O188" i="47"/>
  <c r="N188" i="47"/>
  <c r="M188" i="47"/>
  <c r="L188" i="47"/>
  <c r="Q187" i="47"/>
  <c r="P187" i="47"/>
  <c r="O187" i="47"/>
  <c r="N187" i="47"/>
  <c r="M187" i="47"/>
  <c r="L187" i="47"/>
  <c r="Q186" i="47"/>
  <c r="P186" i="47"/>
  <c r="O186" i="47"/>
  <c r="N186" i="47"/>
  <c r="M186" i="47"/>
  <c r="L186" i="47"/>
  <c r="Q185" i="47"/>
  <c r="P185" i="47"/>
  <c r="O185" i="47"/>
  <c r="N185" i="47"/>
  <c r="M185" i="47"/>
  <c r="L185" i="47"/>
  <c r="Q184" i="47"/>
  <c r="P184" i="47"/>
  <c r="O184" i="47"/>
  <c r="N184" i="47"/>
  <c r="M184" i="47"/>
  <c r="L184" i="47"/>
  <c r="Q183" i="47"/>
  <c r="P183" i="47"/>
  <c r="O183" i="47"/>
  <c r="N183" i="47"/>
  <c r="M183" i="47"/>
  <c r="L183" i="47"/>
  <c r="Q182" i="47"/>
  <c r="P182" i="47"/>
  <c r="O182" i="47"/>
  <c r="N182" i="47"/>
  <c r="M182" i="47"/>
  <c r="L182" i="47"/>
  <c r="Q181" i="47"/>
  <c r="P181" i="47"/>
  <c r="O181" i="47"/>
  <c r="N181" i="47"/>
  <c r="M181" i="47"/>
  <c r="L181" i="47"/>
  <c r="Q180" i="47"/>
  <c r="P180" i="47"/>
  <c r="O180" i="47"/>
  <c r="N180" i="47"/>
  <c r="M180" i="47"/>
  <c r="L180" i="47"/>
  <c r="Q179" i="47"/>
  <c r="P179" i="47"/>
  <c r="O179" i="47"/>
  <c r="N179" i="47"/>
  <c r="M179" i="47"/>
  <c r="L179" i="47"/>
  <c r="Q178" i="47"/>
  <c r="P178" i="47"/>
  <c r="O178" i="47"/>
  <c r="N178" i="47"/>
  <c r="M178" i="47"/>
  <c r="L178" i="47"/>
  <c r="Q177" i="47"/>
  <c r="P177" i="47"/>
  <c r="O177" i="47"/>
  <c r="N177" i="47"/>
  <c r="M177" i="47"/>
  <c r="L177" i="47"/>
  <c r="Q176" i="47"/>
  <c r="P176" i="47"/>
  <c r="O176" i="47"/>
  <c r="N176" i="47"/>
  <c r="M176" i="47"/>
  <c r="L176" i="47"/>
  <c r="Q175" i="47"/>
  <c r="P175" i="47"/>
  <c r="O175" i="47"/>
  <c r="N175" i="47"/>
  <c r="M175" i="47"/>
  <c r="L175" i="47"/>
  <c r="Q174" i="47"/>
  <c r="P174" i="47"/>
  <c r="O174" i="47"/>
  <c r="N174" i="47"/>
  <c r="M174" i="47"/>
  <c r="L174" i="47"/>
  <c r="Q173" i="47"/>
  <c r="P173" i="47"/>
  <c r="O173" i="47"/>
  <c r="N173" i="47"/>
  <c r="M173" i="47"/>
  <c r="L173" i="47"/>
  <c r="Q172" i="47"/>
  <c r="P172" i="47"/>
  <c r="O172" i="47"/>
  <c r="N172" i="47"/>
  <c r="M172" i="47"/>
  <c r="L172" i="47"/>
  <c r="Q171" i="47"/>
  <c r="P171" i="47"/>
  <c r="O171" i="47"/>
  <c r="N171" i="47"/>
  <c r="M171" i="47"/>
  <c r="L171" i="47"/>
  <c r="Q170" i="47"/>
  <c r="P170" i="47"/>
  <c r="O170" i="47"/>
  <c r="N170" i="47"/>
  <c r="M170" i="47"/>
  <c r="L170" i="47"/>
  <c r="Q169" i="47"/>
  <c r="P169" i="47"/>
  <c r="O169" i="47"/>
  <c r="N169" i="47"/>
  <c r="M169" i="47"/>
  <c r="L169" i="47"/>
  <c r="Q168" i="47"/>
  <c r="P168" i="47"/>
  <c r="O168" i="47"/>
  <c r="N168" i="47"/>
  <c r="M168" i="47"/>
  <c r="L168" i="47"/>
  <c r="Q167" i="47"/>
  <c r="P167" i="47"/>
  <c r="O167" i="47"/>
  <c r="N167" i="47"/>
  <c r="M167" i="47"/>
  <c r="L167" i="47"/>
  <c r="Q166" i="47"/>
  <c r="P166" i="47"/>
  <c r="O166" i="47"/>
  <c r="N166" i="47"/>
  <c r="M166" i="47"/>
  <c r="L166" i="47"/>
  <c r="Q165" i="47"/>
  <c r="P165" i="47"/>
  <c r="O165" i="47"/>
  <c r="N165" i="47"/>
  <c r="M165" i="47"/>
  <c r="L165" i="47"/>
  <c r="Q164" i="47"/>
  <c r="P164" i="47"/>
  <c r="O164" i="47"/>
  <c r="N164" i="47"/>
  <c r="M164" i="47"/>
  <c r="L164" i="47"/>
  <c r="Q163" i="47"/>
  <c r="P163" i="47"/>
  <c r="O163" i="47"/>
  <c r="N163" i="47"/>
  <c r="M163" i="47"/>
  <c r="L163" i="47"/>
  <c r="Q162" i="47"/>
  <c r="P162" i="47"/>
  <c r="O162" i="47"/>
  <c r="N162" i="47"/>
  <c r="M162" i="47"/>
  <c r="L162" i="47"/>
  <c r="Q161" i="47"/>
  <c r="P161" i="47"/>
  <c r="O161" i="47"/>
  <c r="N161" i="47"/>
  <c r="M161" i="47"/>
  <c r="L161" i="47"/>
  <c r="Q160" i="47"/>
  <c r="P160" i="47"/>
  <c r="O160" i="47"/>
  <c r="N160" i="47"/>
  <c r="M160" i="47"/>
  <c r="L160" i="47"/>
  <c r="Q159" i="47"/>
  <c r="P159" i="47"/>
  <c r="O159" i="47"/>
  <c r="N159" i="47"/>
  <c r="M159" i="47"/>
  <c r="L159" i="47"/>
  <c r="Q158" i="47"/>
  <c r="P158" i="47"/>
  <c r="O158" i="47"/>
  <c r="N158" i="47"/>
  <c r="M158" i="47"/>
  <c r="L158" i="47"/>
  <c r="Q157" i="47"/>
  <c r="P157" i="47"/>
  <c r="O157" i="47"/>
  <c r="N157" i="47"/>
  <c r="M157" i="47"/>
  <c r="L157" i="47"/>
  <c r="Q156" i="47"/>
  <c r="P156" i="47"/>
  <c r="O156" i="47"/>
  <c r="N156" i="47"/>
  <c r="M156" i="47"/>
  <c r="L156" i="47"/>
  <c r="Q155" i="47"/>
  <c r="P155" i="47"/>
  <c r="O155" i="47"/>
  <c r="N155" i="47"/>
  <c r="M155" i="47"/>
  <c r="L155" i="47"/>
  <c r="Q154" i="47"/>
  <c r="P154" i="47"/>
  <c r="O154" i="47"/>
  <c r="N154" i="47"/>
  <c r="M154" i="47"/>
  <c r="L154" i="47"/>
  <c r="Q153" i="47"/>
  <c r="P153" i="47"/>
  <c r="O153" i="47"/>
  <c r="N153" i="47"/>
  <c r="M153" i="47"/>
  <c r="L153" i="47"/>
  <c r="Q152" i="47"/>
  <c r="P152" i="47"/>
  <c r="O152" i="47"/>
  <c r="N152" i="47"/>
  <c r="M152" i="47"/>
  <c r="L152" i="47"/>
  <c r="Q151" i="47"/>
  <c r="P151" i="47"/>
  <c r="O151" i="47"/>
  <c r="N151" i="47"/>
  <c r="M151" i="47"/>
  <c r="L151" i="47"/>
  <c r="Q150" i="47"/>
  <c r="P150" i="47"/>
  <c r="O150" i="47"/>
  <c r="N150" i="47"/>
  <c r="M150" i="47"/>
  <c r="L150" i="47"/>
  <c r="Q149" i="47"/>
  <c r="P149" i="47"/>
  <c r="O149" i="47"/>
  <c r="N149" i="47"/>
  <c r="M149" i="47"/>
  <c r="L149" i="47"/>
  <c r="Q148" i="47"/>
  <c r="P148" i="47"/>
  <c r="O148" i="47"/>
  <c r="N148" i="47"/>
  <c r="M148" i="47"/>
  <c r="L148" i="47"/>
  <c r="Q147" i="47"/>
  <c r="P147" i="47"/>
  <c r="O147" i="47"/>
  <c r="N147" i="47"/>
  <c r="M147" i="47"/>
  <c r="L147" i="47"/>
  <c r="Q146" i="47"/>
  <c r="P146" i="47"/>
  <c r="O146" i="47"/>
  <c r="N146" i="47"/>
  <c r="M146" i="47"/>
  <c r="L146" i="47"/>
  <c r="Q145" i="47"/>
  <c r="P145" i="47"/>
  <c r="O145" i="47"/>
  <c r="N145" i="47"/>
  <c r="M145" i="47"/>
  <c r="L145" i="47"/>
  <c r="Q144" i="47"/>
  <c r="P144" i="47"/>
  <c r="O144" i="47"/>
  <c r="N144" i="47"/>
  <c r="M144" i="47"/>
  <c r="L144" i="47"/>
  <c r="Q143" i="47"/>
  <c r="P143" i="47"/>
  <c r="O143" i="47"/>
  <c r="N143" i="47"/>
  <c r="M143" i="47"/>
  <c r="L143" i="47"/>
  <c r="Q142" i="47"/>
  <c r="P142" i="47"/>
  <c r="O142" i="47"/>
  <c r="N142" i="47"/>
  <c r="M142" i="47"/>
  <c r="L142" i="47"/>
  <c r="Q141" i="47"/>
  <c r="P141" i="47"/>
  <c r="O141" i="47"/>
  <c r="N141" i="47"/>
  <c r="M141" i="47"/>
  <c r="L141" i="47"/>
  <c r="Q140" i="47"/>
  <c r="P140" i="47"/>
  <c r="O140" i="47"/>
  <c r="N140" i="47"/>
  <c r="M140" i="47"/>
  <c r="L140" i="47"/>
  <c r="Q139" i="47"/>
  <c r="P139" i="47"/>
  <c r="O139" i="47"/>
  <c r="N139" i="47"/>
  <c r="M139" i="47"/>
  <c r="L139" i="47"/>
  <c r="Q138" i="47"/>
  <c r="P138" i="47"/>
  <c r="O138" i="47"/>
  <c r="N138" i="47"/>
  <c r="M138" i="47"/>
  <c r="L138" i="47"/>
  <c r="Q137" i="47"/>
  <c r="P137" i="47"/>
  <c r="O137" i="47"/>
  <c r="N137" i="47"/>
  <c r="M137" i="47"/>
  <c r="L137" i="47"/>
  <c r="Q136" i="47"/>
  <c r="P136" i="47"/>
  <c r="O136" i="47"/>
  <c r="N136" i="47"/>
  <c r="M136" i="47"/>
  <c r="L136" i="47"/>
  <c r="Q135" i="47"/>
  <c r="P135" i="47"/>
  <c r="O135" i="47"/>
  <c r="N135" i="47"/>
  <c r="M135" i="47"/>
  <c r="L135" i="47"/>
  <c r="Q134" i="47"/>
  <c r="P134" i="47"/>
  <c r="O134" i="47"/>
  <c r="N134" i="47"/>
  <c r="M134" i="47"/>
  <c r="L134" i="47"/>
  <c r="Q133" i="47"/>
  <c r="P133" i="47"/>
  <c r="O133" i="47"/>
  <c r="N133" i="47"/>
  <c r="M133" i="47"/>
  <c r="L133" i="47"/>
  <c r="Q132" i="47"/>
  <c r="P132" i="47"/>
  <c r="O132" i="47"/>
  <c r="N132" i="47"/>
  <c r="M132" i="47"/>
  <c r="L132" i="47"/>
  <c r="Q131" i="47"/>
  <c r="P131" i="47"/>
  <c r="O131" i="47"/>
  <c r="N131" i="47"/>
  <c r="M131" i="47"/>
  <c r="L131" i="47"/>
  <c r="Q130" i="47"/>
  <c r="P130" i="47"/>
  <c r="O130" i="47"/>
  <c r="N130" i="47"/>
  <c r="M130" i="47"/>
  <c r="L130" i="47"/>
  <c r="Q129" i="47"/>
  <c r="P129" i="47"/>
  <c r="O129" i="47"/>
  <c r="N129" i="47"/>
  <c r="M129" i="47"/>
  <c r="L129" i="47"/>
  <c r="Q128" i="47"/>
  <c r="P128" i="47"/>
  <c r="O128" i="47"/>
  <c r="N128" i="47"/>
  <c r="M128" i="47"/>
  <c r="L128" i="47"/>
  <c r="Q127" i="47"/>
  <c r="P127" i="47"/>
  <c r="O127" i="47"/>
  <c r="N127" i="47"/>
  <c r="M127" i="47"/>
  <c r="L127" i="47"/>
  <c r="Q126" i="47"/>
  <c r="P126" i="47"/>
  <c r="O126" i="47"/>
  <c r="N126" i="47"/>
  <c r="M126" i="47"/>
  <c r="L126" i="47"/>
  <c r="Q125" i="47"/>
  <c r="P125" i="47"/>
  <c r="O125" i="47"/>
  <c r="N125" i="47"/>
  <c r="M125" i="47"/>
  <c r="L125" i="47"/>
  <c r="Q124" i="47"/>
  <c r="P124" i="47"/>
  <c r="O124" i="47"/>
  <c r="N124" i="47"/>
  <c r="M124" i="47"/>
  <c r="L124" i="47"/>
  <c r="Q123" i="47"/>
  <c r="P123" i="47"/>
  <c r="O123" i="47"/>
  <c r="N123" i="47"/>
  <c r="M123" i="47"/>
  <c r="L123" i="47"/>
  <c r="Q122" i="47"/>
  <c r="P122" i="47"/>
  <c r="O122" i="47"/>
  <c r="N122" i="47"/>
  <c r="M122" i="47"/>
  <c r="L122" i="47"/>
  <c r="Q121" i="47"/>
  <c r="P121" i="47"/>
  <c r="O121" i="47"/>
  <c r="N121" i="47"/>
  <c r="M121" i="47"/>
  <c r="L121" i="47"/>
  <c r="Q120" i="47"/>
  <c r="P120" i="47"/>
  <c r="O120" i="47"/>
  <c r="N120" i="47"/>
  <c r="M120" i="47"/>
  <c r="L120" i="47"/>
  <c r="Q119" i="47"/>
  <c r="P119" i="47"/>
  <c r="O119" i="47"/>
  <c r="N119" i="47"/>
  <c r="M119" i="47"/>
  <c r="L119" i="47"/>
  <c r="Q118" i="47"/>
  <c r="P118" i="47"/>
  <c r="O118" i="47"/>
  <c r="N118" i="47"/>
  <c r="M118" i="47"/>
  <c r="L118" i="47"/>
  <c r="Q117" i="47"/>
  <c r="P117" i="47"/>
  <c r="O117" i="47"/>
  <c r="N117" i="47"/>
  <c r="M117" i="47"/>
  <c r="L117" i="47"/>
  <c r="Q116" i="47"/>
  <c r="P116" i="47"/>
  <c r="O116" i="47"/>
  <c r="N116" i="47"/>
  <c r="M116" i="47"/>
  <c r="L116" i="47"/>
  <c r="Q115" i="47"/>
  <c r="P115" i="47"/>
  <c r="O115" i="47"/>
  <c r="N115" i="47"/>
  <c r="M115" i="47"/>
  <c r="L115" i="47"/>
  <c r="Q114" i="47"/>
  <c r="P114" i="47"/>
  <c r="O114" i="47"/>
  <c r="N114" i="47"/>
  <c r="M114" i="47"/>
  <c r="L114" i="47"/>
  <c r="Q113" i="47"/>
  <c r="P113" i="47"/>
  <c r="O113" i="47"/>
  <c r="N113" i="47"/>
  <c r="M113" i="47"/>
  <c r="L113" i="47"/>
  <c r="Q112" i="47"/>
  <c r="P112" i="47"/>
  <c r="O112" i="47"/>
  <c r="N112" i="47"/>
  <c r="M112" i="47"/>
  <c r="L112" i="47"/>
  <c r="Q111" i="47"/>
  <c r="P111" i="47"/>
  <c r="O111" i="47"/>
  <c r="N111" i="47"/>
  <c r="M111" i="47"/>
  <c r="L111" i="47"/>
  <c r="Q110" i="47"/>
  <c r="P110" i="47"/>
  <c r="O110" i="47"/>
  <c r="N110" i="47"/>
  <c r="M110" i="47"/>
  <c r="L110" i="47"/>
  <c r="Q109" i="47"/>
  <c r="P109" i="47"/>
  <c r="O109" i="47"/>
  <c r="N109" i="47"/>
  <c r="M109" i="47"/>
  <c r="L109" i="47"/>
  <c r="Q108" i="47"/>
  <c r="P108" i="47"/>
  <c r="O108" i="47"/>
  <c r="N108" i="47"/>
  <c r="M108" i="47"/>
  <c r="L108" i="47"/>
  <c r="Q107" i="47"/>
  <c r="P107" i="47"/>
  <c r="O107" i="47"/>
  <c r="N107" i="47"/>
  <c r="M107" i="47"/>
  <c r="L107" i="47"/>
  <c r="Q106" i="47"/>
  <c r="P106" i="47"/>
  <c r="O106" i="47"/>
  <c r="N106" i="47"/>
  <c r="M106" i="47"/>
  <c r="L106" i="47"/>
  <c r="Q105" i="47"/>
  <c r="P105" i="47"/>
  <c r="O105" i="47"/>
  <c r="N105" i="47"/>
  <c r="M105" i="47"/>
  <c r="L105" i="47"/>
  <c r="Q104" i="47"/>
  <c r="P104" i="47"/>
  <c r="O104" i="47"/>
  <c r="N104" i="47"/>
  <c r="M104" i="47"/>
  <c r="L104" i="47"/>
  <c r="Q103" i="47"/>
  <c r="P103" i="47"/>
  <c r="O103" i="47"/>
  <c r="N103" i="47"/>
  <c r="M103" i="47"/>
  <c r="L103" i="47"/>
  <c r="Q102" i="47"/>
  <c r="P102" i="47"/>
  <c r="O102" i="47"/>
  <c r="N102" i="47"/>
  <c r="M102" i="47"/>
  <c r="L102" i="47"/>
  <c r="Q101" i="47"/>
  <c r="P101" i="47"/>
  <c r="O101" i="47"/>
  <c r="N101" i="47"/>
  <c r="M101" i="47"/>
  <c r="L101" i="47"/>
  <c r="Q100" i="47"/>
  <c r="P100" i="47"/>
  <c r="O100" i="47"/>
  <c r="N100" i="47"/>
  <c r="M100" i="47"/>
  <c r="L100" i="47"/>
  <c r="Q99" i="47"/>
  <c r="P99" i="47"/>
  <c r="O99" i="47"/>
  <c r="N99" i="47"/>
  <c r="M99" i="47"/>
  <c r="L99" i="47"/>
  <c r="Q98" i="47"/>
  <c r="P98" i="47"/>
  <c r="O98" i="47"/>
  <c r="N98" i="47"/>
  <c r="M98" i="47"/>
  <c r="L98" i="47"/>
  <c r="Q97" i="47"/>
  <c r="P97" i="47"/>
  <c r="O97" i="47"/>
  <c r="N97" i="47"/>
  <c r="M97" i="47"/>
  <c r="L97" i="47"/>
  <c r="Q96" i="47"/>
  <c r="P96" i="47"/>
  <c r="O96" i="47"/>
  <c r="N96" i="47"/>
  <c r="M96" i="47"/>
  <c r="L96" i="47"/>
  <c r="Q95" i="47"/>
  <c r="P95" i="47"/>
  <c r="O95" i="47"/>
  <c r="N95" i="47"/>
  <c r="M95" i="47"/>
  <c r="L95" i="47"/>
  <c r="Q94" i="47"/>
  <c r="P94" i="47"/>
  <c r="O94" i="47"/>
  <c r="N94" i="47"/>
  <c r="M94" i="47"/>
  <c r="L94" i="47"/>
  <c r="Q93" i="47"/>
  <c r="P93" i="47"/>
  <c r="O93" i="47"/>
  <c r="N93" i="47"/>
  <c r="M93" i="47"/>
  <c r="L93" i="47"/>
  <c r="Q92" i="47"/>
  <c r="P92" i="47"/>
  <c r="O92" i="47"/>
  <c r="N92" i="47"/>
  <c r="M92" i="47"/>
  <c r="L92" i="47"/>
  <c r="Q91" i="47"/>
  <c r="P91" i="47"/>
  <c r="O91" i="47"/>
  <c r="N91" i="47"/>
  <c r="M91" i="47"/>
  <c r="L91" i="47"/>
  <c r="Q90" i="47"/>
  <c r="P90" i="47"/>
  <c r="O90" i="47"/>
  <c r="N90" i="47"/>
  <c r="M90" i="47"/>
  <c r="L90" i="47"/>
  <c r="Q89" i="47"/>
  <c r="P89" i="47"/>
  <c r="O89" i="47"/>
  <c r="N89" i="47"/>
  <c r="M89" i="47"/>
  <c r="L89" i="47"/>
  <c r="Q88" i="47"/>
  <c r="P88" i="47"/>
  <c r="O88" i="47"/>
  <c r="N88" i="47"/>
  <c r="M88" i="47"/>
  <c r="L88" i="47"/>
  <c r="Q87" i="47"/>
  <c r="P87" i="47"/>
  <c r="O87" i="47"/>
  <c r="N87" i="47"/>
  <c r="M87" i="47"/>
  <c r="L87" i="47"/>
  <c r="Q86" i="47"/>
  <c r="P86" i="47"/>
  <c r="O86" i="47"/>
  <c r="N86" i="47"/>
  <c r="M86" i="47"/>
  <c r="L86" i="47"/>
  <c r="Q85" i="47"/>
  <c r="P85" i="47"/>
  <c r="O85" i="47"/>
  <c r="N85" i="47"/>
  <c r="M85" i="47"/>
  <c r="L85" i="47"/>
  <c r="Q84" i="47"/>
  <c r="P84" i="47"/>
  <c r="O84" i="47"/>
  <c r="N84" i="47"/>
  <c r="M84" i="47"/>
  <c r="L84" i="47"/>
  <c r="Q83" i="47"/>
  <c r="P83" i="47"/>
  <c r="O83" i="47"/>
  <c r="N83" i="47"/>
  <c r="M83" i="47"/>
  <c r="L83" i="47"/>
  <c r="Q82" i="47"/>
  <c r="P82" i="47"/>
  <c r="O82" i="47"/>
  <c r="N82" i="47"/>
  <c r="M82" i="47"/>
  <c r="L82" i="47"/>
  <c r="Q81" i="47"/>
  <c r="P81" i="47"/>
  <c r="O81" i="47"/>
  <c r="N81" i="47"/>
  <c r="M81" i="47"/>
  <c r="L81" i="47"/>
  <c r="Q80" i="47"/>
  <c r="P80" i="47"/>
  <c r="O80" i="47"/>
  <c r="N80" i="47"/>
  <c r="M80" i="47"/>
  <c r="L80" i="47"/>
  <c r="Q79" i="47"/>
  <c r="P79" i="47"/>
  <c r="O79" i="47"/>
  <c r="N79" i="47"/>
  <c r="M79" i="47"/>
  <c r="L79" i="47"/>
  <c r="Q78" i="47"/>
  <c r="P78" i="47"/>
  <c r="O78" i="47"/>
  <c r="N78" i="47"/>
  <c r="M78" i="47"/>
  <c r="L78" i="47"/>
  <c r="Q77" i="47"/>
  <c r="P77" i="47"/>
  <c r="O77" i="47"/>
  <c r="N77" i="47"/>
  <c r="M77" i="47"/>
  <c r="L77" i="47"/>
  <c r="Q76" i="47"/>
  <c r="P76" i="47"/>
  <c r="O76" i="47"/>
  <c r="N76" i="47"/>
  <c r="M76" i="47"/>
  <c r="L76" i="47"/>
  <c r="Q75" i="47"/>
  <c r="P75" i="47"/>
  <c r="O75" i="47"/>
  <c r="N75" i="47"/>
  <c r="M75" i="47"/>
  <c r="L75" i="47"/>
  <c r="Q74" i="47"/>
  <c r="P74" i="47"/>
  <c r="O74" i="47"/>
  <c r="N74" i="47"/>
  <c r="M74" i="47"/>
  <c r="L74" i="47"/>
  <c r="Q73" i="47"/>
  <c r="P73" i="47"/>
  <c r="O73" i="47"/>
  <c r="N73" i="47"/>
  <c r="M73" i="47"/>
  <c r="L73" i="47"/>
  <c r="Q72" i="47"/>
  <c r="P72" i="47"/>
  <c r="O72" i="47"/>
  <c r="N72" i="47"/>
  <c r="M72" i="47"/>
  <c r="L72" i="47"/>
  <c r="Q71" i="47"/>
  <c r="P71" i="47"/>
  <c r="O71" i="47"/>
  <c r="N71" i="47"/>
  <c r="M71" i="47"/>
  <c r="L71" i="47"/>
  <c r="Q70" i="47"/>
  <c r="P70" i="47"/>
  <c r="O70" i="47"/>
  <c r="N70" i="47"/>
  <c r="M70" i="47"/>
  <c r="L70" i="47"/>
  <c r="Q69" i="47"/>
  <c r="P69" i="47"/>
  <c r="O69" i="47"/>
  <c r="N69" i="47"/>
  <c r="M69" i="47"/>
  <c r="L69" i="47"/>
  <c r="Q68" i="47"/>
  <c r="P68" i="47"/>
  <c r="O68" i="47"/>
  <c r="N68" i="47"/>
  <c r="M68" i="47"/>
  <c r="L68" i="47"/>
  <c r="Q67" i="47"/>
  <c r="P67" i="47"/>
  <c r="O67" i="47"/>
  <c r="N67" i="47"/>
  <c r="M67" i="47"/>
  <c r="L67" i="47"/>
  <c r="Q66" i="47"/>
  <c r="P66" i="47"/>
  <c r="O66" i="47"/>
  <c r="N66" i="47"/>
  <c r="M66" i="47"/>
  <c r="L66" i="47"/>
  <c r="Q65" i="47"/>
  <c r="P65" i="47"/>
  <c r="O65" i="47"/>
  <c r="N65" i="47"/>
  <c r="M65" i="47"/>
  <c r="L65" i="47"/>
  <c r="Q64" i="47"/>
  <c r="P64" i="47"/>
  <c r="O64" i="47"/>
  <c r="N64" i="47"/>
  <c r="M64" i="47"/>
  <c r="L64" i="47"/>
  <c r="Q63" i="47"/>
  <c r="P63" i="47"/>
  <c r="O63" i="47"/>
  <c r="N63" i="47"/>
  <c r="M63" i="47"/>
  <c r="L63" i="47"/>
  <c r="Q62" i="47"/>
  <c r="P62" i="47"/>
  <c r="O62" i="47"/>
  <c r="N62" i="47"/>
  <c r="M62" i="47"/>
  <c r="L62" i="47"/>
  <c r="Q61" i="47"/>
  <c r="P61" i="47"/>
  <c r="O61" i="47"/>
  <c r="N61" i="47"/>
  <c r="M61" i="47"/>
  <c r="L61" i="47"/>
  <c r="Q60" i="47"/>
  <c r="P60" i="47"/>
  <c r="O60" i="47"/>
  <c r="N60" i="47"/>
  <c r="M60" i="47"/>
  <c r="L60" i="47"/>
  <c r="Q59" i="47"/>
  <c r="P59" i="47"/>
  <c r="O59" i="47"/>
  <c r="N59" i="47"/>
  <c r="M59" i="47"/>
  <c r="L59" i="47"/>
  <c r="Q58" i="47"/>
  <c r="P58" i="47"/>
  <c r="O58" i="47"/>
  <c r="N58" i="47"/>
  <c r="M58" i="47"/>
  <c r="L58" i="47"/>
  <c r="Q57" i="47"/>
  <c r="P57" i="47"/>
  <c r="O57" i="47"/>
  <c r="N57" i="47"/>
  <c r="M57" i="47"/>
  <c r="L57" i="47"/>
  <c r="Q56" i="47"/>
  <c r="P56" i="47"/>
  <c r="O56" i="47"/>
  <c r="N56" i="47"/>
  <c r="M56" i="47"/>
  <c r="L56" i="47"/>
  <c r="Q55" i="47"/>
  <c r="P55" i="47"/>
  <c r="O55" i="47"/>
  <c r="N55" i="47"/>
  <c r="M55" i="47"/>
  <c r="L55" i="47"/>
  <c r="Q54" i="47"/>
  <c r="P54" i="47"/>
  <c r="O54" i="47"/>
  <c r="N54" i="47"/>
  <c r="M54" i="47"/>
  <c r="L54" i="47"/>
  <c r="Q53" i="47"/>
  <c r="P53" i="47"/>
  <c r="O53" i="47"/>
  <c r="N53" i="47"/>
  <c r="M53" i="47"/>
  <c r="L53" i="47"/>
  <c r="Q52" i="47"/>
  <c r="P52" i="47"/>
  <c r="O52" i="47"/>
  <c r="N52" i="47"/>
  <c r="M52" i="47"/>
  <c r="L52" i="47"/>
  <c r="Q51" i="47"/>
  <c r="P51" i="47"/>
  <c r="O51" i="47"/>
  <c r="N51" i="47"/>
  <c r="M51" i="47"/>
  <c r="L51" i="47"/>
  <c r="Q50" i="47"/>
  <c r="P50" i="47"/>
  <c r="O50" i="47"/>
  <c r="N50" i="47"/>
  <c r="M50" i="47"/>
  <c r="L50" i="47"/>
  <c r="Q49" i="47"/>
  <c r="P49" i="47"/>
  <c r="O49" i="47"/>
  <c r="N49" i="47"/>
  <c r="M49" i="47"/>
  <c r="L49" i="47"/>
  <c r="Q48" i="47"/>
  <c r="P48" i="47"/>
  <c r="O48" i="47"/>
  <c r="N48" i="47"/>
  <c r="M48" i="47"/>
  <c r="L48" i="47"/>
  <c r="Q47" i="47"/>
  <c r="P47" i="47"/>
  <c r="O47" i="47"/>
  <c r="N47" i="47"/>
  <c r="M47" i="47"/>
  <c r="L47" i="47"/>
  <c r="Q46" i="47"/>
  <c r="P46" i="47"/>
  <c r="O46" i="47"/>
  <c r="N46" i="47"/>
  <c r="M46" i="47"/>
  <c r="L46" i="47"/>
  <c r="Q45" i="47"/>
  <c r="P45" i="47"/>
  <c r="O45" i="47"/>
  <c r="N45" i="47"/>
  <c r="M45" i="47"/>
  <c r="L45" i="47"/>
  <c r="Q44" i="47"/>
  <c r="P44" i="47"/>
  <c r="O44" i="47"/>
  <c r="N44" i="47"/>
  <c r="M44" i="47"/>
  <c r="L44" i="47"/>
  <c r="Q43" i="47"/>
  <c r="P43" i="47"/>
  <c r="O43" i="47"/>
  <c r="N43" i="47"/>
  <c r="M43" i="47"/>
  <c r="L43" i="47"/>
  <c r="Q42" i="47"/>
  <c r="P42" i="47"/>
  <c r="O42" i="47"/>
  <c r="N42" i="47"/>
  <c r="M42" i="47"/>
  <c r="L42" i="47"/>
  <c r="Q41" i="47"/>
  <c r="P41" i="47"/>
  <c r="O41" i="47"/>
  <c r="N41" i="47"/>
  <c r="M41" i="47"/>
  <c r="L41" i="47"/>
  <c r="Q40" i="47"/>
  <c r="P40" i="47"/>
  <c r="O40" i="47"/>
  <c r="N40" i="47"/>
  <c r="M40" i="47"/>
  <c r="L40" i="47"/>
  <c r="Q39" i="47"/>
  <c r="P39" i="47"/>
  <c r="O39" i="47"/>
  <c r="N39" i="47"/>
  <c r="M39" i="47"/>
  <c r="L39" i="47"/>
  <c r="Q38" i="47"/>
  <c r="P38" i="47"/>
  <c r="O38" i="47"/>
  <c r="N38" i="47"/>
  <c r="M38" i="47"/>
  <c r="L38" i="47"/>
  <c r="Q37" i="47"/>
  <c r="P37" i="47"/>
  <c r="O37" i="47"/>
  <c r="N37" i="47"/>
  <c r="M37" i="47"/>
  <c r="L37" i="47"/>
  <c r="Q36" i="47"/>
  <c r="P36" i="47"/>
  <c r="O36" i="47"/>
  <c r="N36" i="47"/>
  <c r="M36" i="47"/>
  <c r="L36" i="47"/>
  <c r="Q35" i="47"/>
  <c r="P35" i="47"/>
  <c r="O35" i="47"/>
  <c r="N35" i="47"/>
  <c r="M35" i="47"/>
  <c r="L35" i="47"/>
  <c r="Q34" i="47"/>
  <c r="P34" i="47"/>
  <c r="O34" i="47"/>
  <c r="N34" i="47"/>
  <c r="M34" i="47"/>
  <c r="L34" i="47"/>
  <c r="Q33" i="47"/>
  <c r="P33" i="47"/>
  <c r="O33" i="47"/>
  <c r="N33" i="47"/>
  <c r="M33" i="47"/>
  <c r="L33" i="47"/>
  <c r="Q32" i="47"/>
  <c r="P32" i="47"/>
  <c r="O32" i="47"/>
  <c r="N32" i="47"/>
  <c r="M32" i="47"/>
  <c r="L32" i="47"/>
  <c r="Q31" i="47"/>
  <c r="P31" i="47"/>
  <c r="O31" i="47"/>
  <c r="N31" i="47"/>
  <c r="M31" i="47"/>
  <c r="L31" i="47"/>
  <c r="Q30" i="47"/>
  <c r="P30" i="47"/>
  <c r="O30" i="47"/>
  <c r="N30" i="47"/>
  <c r="M30" i="47"/>
  <c r="L30" i="47"/>
  <c r="Q29" i="47"/>
  <c r="P29" i="47"/>
  <c r="O29" i="47"/>
  <c r="N29" i="47"/>
  <c r="M29" i="47"/>
  <c r="L29" i="47"/>
  <c r="Q28" i="47"/>
  <c r="P28" i="47"/>
  <c r="O28" i="47"/>
  <c r="N28" i="47"/>
  <c r="M28" i="47"/>
  <c r="L28" i="47"/>
  <c r="Q27" i="47"/>
  <c r="P27" i="47"/>
  <c r="O27" i="47"/>
  <c r="N27" i="47"/>
  <c r="M27" i="47"/>
  <c r="L27" i="47"/>
  <c r="Q26" i="47"/>
  <c r="P26" i="47"/>
  <c r="O26" i="47"/>
  <c r="N26" i="47"/>
  <c r="M26" i="47"/>
  <c r="L26" i="47"/>
  <c r="Q25" i="47"/>
  <c r="P25" i="47"/>
  <c r="O25" i="47"/>
  <c r="N25" i="47"/>
  <c r="M25" i="47"/>
  <c r="L25" i="47"/>
  <c r="Q24" i="47"/>
  <c r="P24" i="47"/>
  <c r="O24" i="47"/>
  <c r="N24" i="47"/>
  <c r="M24" i="47"/>
  <c r="L24" i="47"/>
  <c r="Q23" i="47"/>
  <c r="P23" i="47"/>
  <c r="O23" i="47"/>
  <c r="N23" i="47"/>
  <c r="M23" i="47"/>
  <c r="L23" i="47"/>
  <c r="Q22" i="47"/>
  <c r="P22" i="47"/>
  <c r="O22" i="47"/>
  <c r="N22" i="47"/>
  <c r="M22" i="47"/>
  <c r="L22" i="47"/>
  <c r="Q21" i="47"/>
  <c r="P21" i="47"/>
  <c r="O21" i="47"/>
  <c r="N21" i="47"/>
  <c r="M21" i="47"/>
  <c r="L21" i="47"/>
  <c r="Q20" i="47"/>
  <c r="P20" i="47"/>
  <c r="O20" i="47"/>
  <c r="N20" i="47"/>
  <c r="M20" i="47"/>
  <c r="L20" i="47"/>
  <c r="Q19" i="47"/>
  <c r="P19" i="47"/>
  <c r="O19" i="47"/>
  <c r="N19" i="47"/>
  <c r="M19" i="47"/>
  <c r="L19" i="47"/>
  <c r="Q18" i="47"/>
  <c r="P18" i="47"/>
  <c r="O18" i="47"/>
  <c r="N18" i="47"/>
  <c r="M18" i="47"/>
  <c r="L18" i="47"/>
  <c r="Q17" i="47"/>
  <c r="P17" i="47"/>
  <c r="O17" i="47"/>
  <c r="N17" i="47"/>
  <c r="M17" i="47"/>
  <c r="L17" i="47"/>
  <c r="Q16" i="47"/>
  <c r="P16" i="47"/>
  <c r="O16" i="47"/>
  <c r="N16" i="47"/>
  <c r="M16" i="47"/>
  <c r="L16" i="47"/>
  <c r="Q15" i="47"/>
  <c r="P15" i="47"/>
  <c r="O15" i="47"/>
  <c r="N15" i="47"/>
  <c r="M15" i="47"/>
  <c r="L15" i="47"/>
  <c r="Q14" i="47"/>
  <c r="P14" i="47"/>
  <c r="O14" i="47"/>
  <c r="N14" i="47"/>
  <c r="M14" i="47"/>
  <c r="L14" i="47"/>
  <c r="Q13" i="47"/>
  <c r="P13" i="47"/>
  <c r="O13" i="47"/>
  <c r="N13" i="47"/>
  <c r="M13" i="47"/>
  <c r="L13" i="47"/>
  <c r="Q12" i="47"/>
  <c r="P12" i="47"/>
  <c r="O12" i="47"/>
  <c r="N12" i="47"/>
  <c r="M12" i="47"/>
  <c r="L12" i="47"/>
  <c r="Q11" i="47"/>
  <c r="P11" i="47"/>
  <c r="O11" i="47"/>
  <c r="N11" i="47"/>
  <c r="M11" i="47"/>
  <c r="L11" i="47"/>
  <c r="Q10" i="47"/>
  <c r="P10" i="47"/>
  <c r="O10" i="47"/>
  <c r="N10" i="47"/>
  <c r="M10" i="47"/>
  <c r="L10" i="47"/>
  <c r="Q9" i="47"/>
  <c r="P9" i="47"/>
  <c r="O9" i="47"/>
  <c r="N9" i="47"/>
  <c r="M9" i="47"/>
  <c r="L9" i="47"/>
  <c r="Q8" i="47"/>
  <c r="P8" i="47"/>
  <c r="O8" i="47"/>
  <c r="N8" i="47"/>
  <c r="M8" i="47"/>
  <c r="L8" i="47"/>
  <c r="Q7" i="47"/>
  <c r="P7" i="47"/>
  <c r="O7" i="47"/>
  <c r="N7" i="47"/>
  <c r="M7" i="47"/>
  <c r="L7" i="47"/>
  <c r="Q6" i="47"/>
  <c r="P6" i="47"/>
  <c r="O6" i="47"/>
  <c r="N6" i="47"/>
  <c r="M6" i="47"/>
  <c r="L6" i="47"/>
  <c r="Q5" i="47"/>
  <c r="P5" i="47"/>
  <c r="O5" i="47"/>
  <c r="N5" i="47"/>
  <c r="M5" i="47"/>
  <c r="L5" i="47"/>
  <c r="Q359" i="45"/>
  <c r="P359" i="45"/>
  <c r="O359" i="45"/>
  <c r="N359" i="45"/>
  <c r="M359" i="45"/>
  <c r="L359" i="45"/>
  <c r="Q358" i="45"/>
  <c r="P358" i="45"/>
  <c r="O358" i="45"/>
  <c r="N358" i="45"/>
  <c r="M358" i="45"/>
  <c r="L358" i="45"/>
  <c r="Q357" i="45"/>
  <c r="P357" i="45"/>
  <c r="O357" i="45"/>
  <c r="N357" i="45"/>
  <c r="M357" i="45"/>
  <c r="L357" i="45"/>
  <c r="Q356" i="45"/>
  <c r="P356" i="45"/>
  <c r="O356" i="45"/>
  <c r="N356" i="45"/>
  <c r="M356" i="45"/>
  <c r="L356" i="45"/>
  <c r="Q355" i="45"/>
  <c r="P355" i="45"/>
  <c r="O355" i="45"/>
  <c r="N355" i="45"/>
  <c r="M355" i="45"/>
  <c r="L355" i="45"/>
  <c r="Q354" i="45"/>
  <c r="P354" i="45"/>
  <c r="O354" i="45"/>
  <c r="N354" i="45"/>
  <c r="M354" i="45"/>
  <c r="L354" i="45"/>
  <c r="Q353" i="45"/>
  <c r="P353" i="45"/>
  <c r="O353" i="45"/>
  <c r="N353" i="45"/>
  <c r="M353" i="45"/>
  <c r="L353" i="45"/>
  <c r="Q352" i="45"/>
  <c r="P352" i="45"/>
  <c r="O352" i="45"/>
  <c r="N352" i="45"/>
  <c r="M352" i="45"/>
  <c r="L352" i="45"/>
  <c r="Q351" i="45"/>
  <c r="P351" i="45"/>
  <c r="O351" i="45"/>
  <c r="N351" i="45"/>
  <c r="M351" i="45"/>
  <c r="L351" i="45"/>
  <c r="Q350" i="45"/>
  <c r="P350" i="45"/>
  <c r="O350" i="45"/>
  <c r="N350" i="45"/>
  <c r="M350" i="45"/>
  <c r="L350" i="45"/>
  <c r="Q349" i="45"/>
  <c r="P349" i="45"/>
  <c r="O349" i="45"/>
  <c r="N349" i="45"/>
  <c r="M349" i="45"/>
  <c r="L349" i="45"/>
  <c r="Q348" i="45"/>
  <c r="P348" i="45"/>
  <c r="O348" i="45"/>
  <c r="N348" i="45"/>
  <c r="M348" i="45"/>
  <c r="L348" i="45"/>
  <c r="Q347" i="45"/>
  <c r="P347" i="45"/>
  <c r="O347" i="45"/>
  <c r="N347" i="45"/>
  <c r="M347" i="45"/>
  <c r="L347" i="45"/>
  <c r="Q346" i="45"/>
  <c r="P346" i="45"/>
  <c r="O346" i="45"/>
  <c r="N346" i="45"/>
  <c r="M346" i="45"/>
  <c r="L346" i="45"/>
  <c r="Q345" i="45"/>
  <c r="P345" i="45"/>
  <c r="O345" i="45"/>
  <c r="N345" i="45"/>
  <c r="M345" i="45"/>
  <c r="L345" i="45"/>
  <c r="Q344" i="45"/>
  <c r="P344" i="45"/>
  <c r="O344" i="45"/>
  <c r="N344" i="45"/>
  <c r="M344" i="45"/>
  <c r="L344" i="45"/>
  <c r="Q343" i="45"/>
  <c r="P343" i="45"/>
  <c r="O343" i="45"/>
  <c r="N343" i="45"/>
  <c r="M343" i="45"/>
  <c r="L343" i="45"/>
  <c r="Q342" i="45"/>
  <c r="P342" i="45"/>
  <c r="O342" i="45"/>
  <c r="N342" i="45"/>
  <c r="M342" i="45"/>
  <c r="L342" i="45"/>
  <c r="Q341" i="45"/>
  <c r="P341" i="45"/>
  <c r="O341" i="45"/>
  <c r="N341" i="45"/>
  <c r="M341" i="45"/>
  <c r="L341" i="45"/>
  <c r="Q340" i="45"/>
  <c r="P340" i="45"/>
  <c r="O340" i="45"/>
  <c r="N340" i="45"/>
  <c r="M340" i="45"/>
  <c r="L340" i="45"/>
  <c r="Q339" i="45"/>
  <c r="P339" i="45"/>
  <c r="O339" i="45"/>
  <c r="N339" i="45"/>
  <c r="M339" i="45"/>
  <c r="L339" i="45"/>
  <c r="Q338" i="45"/>
  <c r="P338" i="45"/>
  <c r="O338" i="45"/>
  <c r="N338" i="45"/>
  <c r="M338" i="45"/>
  <c r="L338" i="45"/>
  <c r="Q337" i="45"/>
  <c r="P337" i="45"/>
  <c r="O337" i="45"/>
  <c r="N337" i="45"/>
  <c r="M337" i="45"/>
  <c r="L337" i="45"/>
  <c r="Q336" i="45"/>
  <c r="P336" i="45"/>
  <c r="O336" i="45"/>
  <c r="N336" i="45"/>
  <c r="M336" i="45"/>
  <c r="L336" i="45"/>
  <c r="Q335" i="45"/>
  <c r="P335" i="45"/>
  <c r="O335" i="45"/>
  <c r="N335" i="45"/>
  <c r="M335" i="45"/>
  <c r="L335" i="45"/>
  <c r="Q334" i="45"/>
  <c r="P334" i="45"/>
  <c r="O334" i="45"/>
  <c r="N334" i="45"/>
  <c r="M334" i="45"/>
  <c r="L334" i="45"/>
  <c r="Q333" i="45"/>
  <c r="P333" i="45"/>
  <c r="O333" i="45"/>
  <c r="N333" i="45"/>
  <c r="M333" i="45"/>
  <c r="L333" i="45"/>
  <c r="Q332" i="45"/>
  <c r="P332" i="45"/>
  <c r="O332" i="45"/>
  <c r="N332" i="45"/>
  <c r="M332" i="45"/>
  <c r="L332" i="45"/>
  <c r="Q331" i="45"/>
  <c r="P331" i="45"/>
  <c r="O331" i="45"/>
  <c r="N331" i="45"/>
  <c r="M331" i="45"/>
  <c r="L331" i="45"/>
  <c r="Q330" i="45"/>
  <c r="P330" i="45"/>
  <c r="O330" i="45"/>
  <c r="N330" i="45"/>
  <c r="M330" i="45"/>
  <c r="L330" i="45"/>
  <c r="Q329" i="45"/>
  <c r="P329" i="45"/>
  <c r="O329" i="45"/>
  <c r="N329" i="45"/>
  <c r="M329" i="45"/>
  <c r="L329" i="45"/>
  <c r="Q328" i="45"/>
  <c r="P328" i="45"/>
  <c r="O328" i="45"/>
  <c r="N328" i="45"/>
  <c r="M328" i="45"/>
  <c r="L328" i="45"/>
  <c r="Q327" i="45"/>
  <c r="P327" i="45"/>
  <c r="O327" i="45"/>
  <c r="N327" i="45"/>
  <c r="M327" i="45"/>
  <c r="L327" i="45"/>
  <c r="Q326" i="45"/>
  <c r="P326" i="45"/>
  <c r="O326" i="45"/>
  <c r="N326" i="45"/>
  <c r="M326" i="45"/>
  <c r="L326" i="45"/>
  <c r="Q325" i="45"/>
  <c r="P325" i="45"/>
  <c r="O325" i="45"/>
  <c r="N325" i="45"/>
  <c r="M325" i="45"/>
  <c r="L325" i="45"/>
  <c r="Q324" i="45"/>
  <c r="P324" i="45"/>
  <c r="O324" i="45"/>
  <c r="N324" i="45"/>
  <c r="M324" i="45"/>
  <c r="L324" i="45"/>
  <c r="Q323" i="45"/>
  <c r="P323" i="45"/>
  <c r="O323" i="45"/>
  <c r="N323" i="45"/>
  <c r="M323" i="45"/>
  <c r="L323" i="45"/>
  <c r="Q322" i="45"/>
  <c r="P322" i="45"/>
  <c r="O322" i="45"/>
  <c r="N322" i="45"/>
  <c r="M322" i="45"/>
  <c r="L322" i="45"/>
  <c r="Q321" i="45"/>
  <c r="P321" i="45"/>
  <c r="O321" i="45"/>
  <c r="N321" i="45"/>
  <c r="M321" i="45"/>
  <c r="L321" i="45"/>
  <c r="Q320" i="45"/>
  <c r="P320" i="45"/>
  <c r="O320" i="45"/>
  <c r="N320" i="45"/>
  <c r="M320" i="45"/>
  <c r="L320" i="45"/>
  <c r="Q319" i="45"/>
  <c r="P319" i="45"/>
  <c r="O319" i="45"/>
  <c r="N319" i="45"/>
  <c r="M319" i="45"/>
  <c r="L319" i="45"/>
  <c r="Q318" i="45"/>
  <c r="P318" i="45"/>
  <c r="O318" i="45"/>
  <c r="N318" i="45"/>
  <c r="M318" i="45"/>
  <c r="L318" i="45"/>
  <c r="Q317" i="45"/>
  <c r="P317" i="45"/>
  <c r="O317" i="45"/>
  <c r="N317" i="45"/>
  <c r="M317" i="45"/>
  <c r="L317" i="45"/>
  <c r="Q316" i="45"/>
  <c r="P316" i="45"/>
  <c r="O316" i="45"/>
  <c r="N316" i="45"/>
  <c r="M316" i="45"/>
  <c r="L316" i="45"/>
  <c r="Q315" i="45"/>
  <c r="P315" i="45"/>
  <c r="O315" i="45"/>
  <c r="N315" i="45"/>
  <c r="M315" i="45"/>
  <c r="L315" i="45"/>
  <c r="Q314" i="45"/>
  <c r="P314" i="45"/>
  <c r="O314" i="45"/>
  <c r="N314" i="45"/>
  <c r="M314" i="45"/>
  <c r="L314" i="45"/>
  <c r="Q313" i="45"/>
  <c r="P313" i="45"/>
  <c r="O313" i="45"/>
  <c r="N313" i="45"/>
  <c r="M313" i="45"/>
  <c r="L313" i="45"/>
  <c r="Q312" i="45"/>
  <c r="P312" i="45"/>
  <c r="O312" i="45"/>
  <c r="N312" i="45"/>
  <c r="M312" i="45"/>
  <c r="L312" i="45"/>
  <c r="Q311" i="45"/>
  <c r="P311" i="45"/>
  <c r="O311" i="45"/>
  <c r="N311" i="45"/>
  <c r="M311" i="45"/>
  <c r="L311" i="45"/>
  <c r="Q310" i="45"/>
  <c r="P310" i="45"/>
  <c r="O310" i="45"/>
  <c r="N310" i="45"/>
  <c r="M310" i="45"/>
  <c r="L310" i="45"/>
  <c r="Q309" i="45"/>
  <c r="P309" i="45"/>
  <c r="O309" i="45"/>
  <c r="N309" i="45"/>
  <c r="M309" i="45"/>
  <c r="L309" i="45"/>
  <c r="Q308" i="45"/>
  <c r="P308" i="45"/>
  <c r="O308" i="45"/>
  <c r="N308" i="45"/>
  <c r="M308" i="45"/>
  <c r="L308" i="45"/>
  <c r="Q307" i="45"/>
  <c r="P307" i="45"/>
  <c r="O307" i="45"/>
  <c r="N307" i="45"/>
  <c r="M307" i="45"/>
  <c r="L307" i="45"/>
  <c r="Q306" i="45"/>
  <c r="P306" i="45"/>
  <c r="O306" i="45"/>
  <c r="N306" i="45"/>
  <c r="M306" i="45"/>
  <c r="L306" i="45"/>
  <c r="Q305" i="45"/>
  <c r="P305" i="45"/>
  <c r="O305" i="45"/>
  <c r="N305" i="45"/>
  <c r="M305" i="45"/>
  <c r="L305" i="45"/>
  <c r="Q304" i="45"/>
  <c r="P304" i="45"/>
  <c r="O304" i="45"/>
  <c r="N304" i="45"/>
  <c r="M304" i="45"/>
  <c r="L304" i="45"/>
  <c r="Q303" i="45"/>
  <c r="P303" i="45"/>
  <c r="O303" i="45"/>
  <c r="N303" i="45"/>
  <c r="M303" i="45"/>
  <c r="L303" i="45"/>
  <c r="Q302" i="45"/>
  <c r="P302" i="45"/>
  <c r="O302" i="45"/>
  <c r="N302" i="45"/>
  <c r="M302" i="45"/>
  <c r="L302" i="45"/>
  <c r="Q301" i="45"/>
  <c r="P301" i="45"/>
  <c r="O301" i="45"/>
  <c r="N301" i="45"/>
  <c r="M301" i="45"/>
  <c r="L301" i="45"/>
  <c r="Q300" i="45"/>
  <c r="P300" i="45"/>
  <c r="O300" i="45"/>
  <c r="N300" i="45"/>
  <c r="M300" i="45"/>
  <c r="L300" i="45"/>
  <c r="Q299" i="45"/>
  <c r="P299" i="45"/>
  <c r="O299" i="45"/>
  <c r="N299" i="45"/>
  <c r="M299" i="45"/>
  <c r="L299" i="45"/>
  <c r="Q298" i="45"/>
  <c r="P298" i="45"/>
  <c r="O298" i="45"/>
  <c r="N298" i="45"/>
  <c r="M298" i="45"/>
  <c r="L298" i="45"/>
  <c r="Q297" i="45"/>
  <c r="P297" i="45"/>
  <c r="O297" i="45"/>
  <c r="N297" i="45"/>
  <c r="M297" i="45"/>
  <c r="L297" i="45"/>
  <c r="Q296" i="45"/>
  <c r="P296" i="45"/>
  <c r="O296" i="45"/>
  <c r="N296" i="45"/>
  <c r="M296" i="45"/>
  <c r="L296" i="45"/>
  <c r="Q295" i="45"/>
  <c r="P295" i="45"/>
  <c r="O295" i="45"/>
  <c r="N295" i="45"/>
  <c r="M295" i="45"/>
  <c r="L295" i="45"/>
  <c r="Q294" i="45"/>
  <c r="P294" i="45"/>
  <c r="O294" i="45"/>
  <c r="N294" i="45"/>
  <c r="M294" i="45"/>
  <c r="L294" i="45"/>
  <c r="Q293" i="45"/>
  <c r="P293" i="45"/>
  <c r="O293" i="45"/>
  <c r="N293" i="45"/>
  <c r="M293" i="45"/>
  <c r="L293" i="45"/>
  <c r="Q292" i="45"/>
  <c r="P292" i="45"/>
  <c r="O292" i="45"/>
  <c r="N292" i="45"/>
  <c r="M292" i="45"/>
  <c r="L292" i="45"/>
  <c r="Q291" i="45"/>
  <c r="P291" i="45"/>
  <c r="O291" i="45"/>
  <c r="N291" i="45"/>
  <c r="M291" i="45"/>
  <c r="L291" i="45"/>
  <c r="Q290" i="45"/>
  <c r="P290" i="45"/>
  <c r="O290" i="45"/>
  <c r="N290" i="45"/>
  <c r="M290" i="45"/>
  <c r="L290" i="45"/>
  <c r="Q289" i="45"/>
  <c r="P289" i="45"/>
  <c r="O289" i="45"/>
  <c r="N289" i="45"/>
  <c r="M289" i="45"/>
  <c r="L289" i="45"/>
  <c r="Q288" i="45"/>
  <c r="P288" i="45"/>
  <c r="O288" i="45"/>
  <c r="N288" i="45"/>
  <c r="M288" i="45"/>
  <c r="L288" i="45"/>
  <c r="Q287" i="45"/>
  <c r="P287" i="45"/>
  <c r="O287" i="45"/>
  <c r="N287" i="45"/>
  <c r="M287" i="45"/>
  <c r="L287" i="45"/>
  <c r="Q286" i="45"/>
  <c r="P286" i="45"/>
  <c r="O286" i="45"/>
  <c r="N286" i="45"/>
  <c r="M286" i="45"/>
  <c r="L286" i="45"/>
  <c r="Q285" i="45"/>
  <c r="P285" i="45"/>
  <c r="O285" i="45"/>
  <c r="N285" i="45"/>
  <c r="M285" i="45"/>
  <c r="L285" i="45"/>
  <c r="Q284" i="45"/>
  <c r="P284" i="45"/>
  <c r="O284" i="45"/>
  <c r="N284" i="45"/>
  <c r="M284" i="45"/>
  <c r="L284" i="45"/>
  <c r="Q283" i="45"/>
  <c r="P283" i="45"/>
  <c r="O283" i="45"/>
  <c r="N283" i="45"/>
  <c r="M283" i="45"/>
  <c r="L283" i="45"/>
  <c r="Q282" i="45"/>
  <c r="P282" i="45"/>
  <c r="O282" i="45"/>
  <c r="N282" i="45"/>
  <c r="M282" i="45"/>
  <c r="L282" i="45"/>
  <c r="Q281" i="45"/>
  <c r="P281" i="45"/>
  <c r="O281" i="45"/>
  <c r="N281" i="45"/>
  <c r="M281" i="45"/>
  <c r="L281" i="45"/>
  <c r="Q280" i="45"/>
  <c r="P280" i="45"/>
  <c r="O280" i="45"/>
  <c r="N280" i="45"/>
  <c r="M280" i="45"/>
  <c r="L280" i="45"/>
  <c r="Q279" i="45"/>
  <c r="P279" i="45"/>
  <c r="O279" i="45"/>
  <c r="N279" i="45"/>
  <c r="M279" i="45"/>
  <c r="L279" i="45"/>
  <c r="Q278" i="45"/>
  <c r="P278" i="45"/>
  <c r="O278" i="45"/>
  <c r="N278" i="45"/>
  <c r="M278" i="45"/>
  <c r="L278" i="45"/>
  <c r="Q277" i="45"/>
  <c r="P277" i="45"/>
  <c r="O277" i="45"/>
  <c r="N277" i="45"/>
  <c r="M277" i="45"/>
  <c r="L277" i="45"/>
  <c r="Q276" i="45"/>
  <c r="P276" i="45"/>
  <c r="O276" i="45"/>
  <c r="N276" i="45"/>
  <c r="M276" i="45"/>
  <c r="L276" i="45"/>
  <c r="Q275" i="45"/>
  <c r="P275" i="45"/>
  <c r="O275" i="45"/>
  <c r="N275" i="45"/>
  <c r="M275" i="45"/>
  <c r="L275" i="45"/>
  <c r="Q274" i="45"/>
  <c r="P274" i="45"/>
  <c r="O274" i="45"/>
  <c r="N274" i="45"/>
  <c r="M274" i="45"/>
  <c r="L274" i="45"/>
  <c r="Q273" i="45"/>
  <c r="P273" i="45"/>
  <c r="O273" i="45"/>
  <c r="N273" i="45"/>
  <c r="M273" i="45"/>
  <c r="L273" i="45"/>
  <c r="Q272" i="45"/>
  <c r="P272" i="45"/>
  <c r="O272" i="45"/>
  <c r="N272" i="45"/>
  <c r="M272" i="45"/>
  <c r="L272" i="45"/>
  <c r="Q271" i="45"/>
  <c r="P271" i="45"/>
  <c r="O271" i="45"/>
  <c r="N271" i="45"/>
  <c r="M271" i="45"/>
  <c r="L271" i="45"/>
  <c r="Q270" i="45"/>
  <c r="P270" i="45"/>
  <c r="O270" i="45"/>
  <c r="N270" i="45"/>
  <c r="M270" i="45"/>
  <c r="L270" i="45"/>
  <c r="Q269" i="45"/>
  <c r="P269" i="45"/>
  <c r="O269" i="45"/>
  <c r="N269" i="45"/>
  <c r="M269" i="45"/>
  <c r="L269" i="45"/>
  <c r="Q268" i="45"/>
  <c r="P268" i="45"/>
  <c r="O268" i="45"/>
  <c r="N268" i="45"/>
  <c r="M268" i="45"/>
  <c r="L268" i="45"/>
  <c r="Q267" i="45"/>
  <c r="P267" i="45"/>
  <c r="O267" i="45"/>
  <c r="N267" i="45"/>
  <c r="M267" i="45"/>
  <c r="L267" i="45"/>
  <c r="Q266" i="45"/>
  <c r="P266" i="45"/>
  <c r="O266" i="45"/>
  <c r="N266" i="45"/>
  <c r="M266" i="45"/>
  <c r="L266" i="45"/>
  <c r="Q265" i="45"/>
  <c r="P265" i="45"/>
  <c r="O265" i="45"/>
  <c r="N265" i="45"/>
  <c r="M265" i="45"/>
  <c r="L265" i="45"/>
  <c r="Q264" i="45"/>
  <c r="P264" i="45"/>
  <c r="O264" i="45"/>
  <c r="N264" i="45"/>
  <c r="M264" i="45"/>
  <c r="L264" i="45"/>
  <c r="Q263" i="45"/>
  <c r="P263" i="45"/>
  <c r="O263" i="45"/>
  <c r="N263" i="45"/>
  <c r="M263" i="45"/>
  <c r="L263" i="45"/>
  <c r="Q262" i="45"/>
  <c r="P262" i="45"/>
  <c r="O262" i="45"/>
  <c r="N262" i="45"/>
  <c r="M262" i="45"/>
  <c r="L262" i="45"/>
  <c r="Q261" i="45"/>
  <c r="P261" i="45"/>
  <c r="O261" i="45"/>
  <c r="N261" i="45"/>
  <c r="M261" i="45"/>
  <c r="L261" i="45"/>
  <c r="Q260" i="45"/>
  <c r="P260" i="45"/>
  <c r="O260" i="45"/>
  <c r="N260" i="45"/>
  <c r="M260" i="45"/>
  <c r="L260" i="45"/>
  <c r="Q259" i="45"/>
  <c r="P259" i="45"/>
  <c r="O259" i="45"/>
  <c r="N259" i="45"/>
  <c r="M259" i="45"/>
  <c r="L259" i="45"/>
  <c r="Q258" i="45"/>
  <c r="P258" i="45"/>
  <c r="O258" i="45"/>
  <c r="N258" i="45"/>
  <c r="M258" i="45"/>
  <c r="L258" i="45"/>
  <c r="Q257" i="45"/>
  <c r="P257" i="45"/>
  <c r="O257" i="45"/>
  <c r="N257" i="45"/>
  <c r="M257" i="45"/>
  <c r="L257" i="45"/>
  <c r="Q256" i="45"/>
  <c r="P256" i="45"/>
  <c r="O256" i="45"/>
  <c r="N256" i="45"/>
  <c r="M256" i="45"/>
  <c r="L256" i="45"/>
  <c r="Q255" i="45"/>
  <c r="P255" i="45"/>
  <c r="O255" i="45"/>
  <c r="N255" i="45"/>
  <c r="M255" i="45"/>
  <c r="L255" i="45"/>
  <c r="Q254" i="45"/>
  <c r="P254" i="45"/>
  <c r="O254" i="45"/>
  <c r="N254" i="45"/>
  <c r="M254" i="45"/>
  <c r="L254" i="45"/>
  <c r="Q253" i="45"/>
  <c r="P253" i="45"/>
  <c r="O253" i="45"/>
  <c r="N253" i="45"/>
  <c r="M253" i="45"/>
  <c r="L253" i="45"/>
  <c r="Q252" i="45"/>
  <c r="P252" i="45"/>
  <c r="O252" i="45"/>
  <c r="N252" i="45"/>
  <c r="M252" i="45"/>
  <c r="L252" i="45"/>
  <c r="Q251" i="45"/>
  <c r="P251" i="45"/>
  <c r="O251" i="45"/>
  <c r="N251" i="45"/>
  <c r="M251" i="45"/>
  <c r="L251" i="45"/>
  <c r="Q250" i="45"/>
  <c r="P250" i="45"/>
  <c r="O250" i="45"/>
  <c r="N250" i="45"/>
  <c r="M250" i="45"/>
  <c r="L250" i="45"/>
  <c r="Q249" i="45"/>
  <c r="P249" i="45"/>
  <c r="O249" i="45"/>
  <c r="N249" i="45"/>
  <c r="M249" i="45"/>
  <c r="L249" i="45"/>
  <c r="Q248" i="45"/>
  <c r="P248" i="45"/>
  <c r="O248" i="45"/>
  <c r="N248" i="45"/>
  <c r="M248" i="45"/>
  <c r="L248" i="45"/>
  <c r="Q247" i="45"/>
  <c r="P247" i="45"/>
  <c r="O247" i="45"/>
  <c r="N247" i="45"/>
  <c r="M247" i="45"/>
  <c r="L247" i="45"/>
  <c r="Q246" i="45"/>
  <c r="P246" i="45"/>
  <c r="O246" i="45"/>
  <c r="N246" i="45"/>
  <c r="M246" i="45"/>
  <c r="L246" i="45"/>
  <c r="Q245" i="45"/>
  <c r="P245" i="45"/>
  <c r="O245" i="45"/>
  <c r="N245" i="45"/>
  <c r="M245" i="45"/>
  <c r="L245" i="45"/>
  <c r="Q244" i="45"/>
  <c r="P244" i="45"/>
  <c r="O244" i="45"/>
  <c r="N244" i="45"/>
  <c r="M244" i="45"/>
  <c r="L244" i="45"/>
  <c r="Q243" i="45"/>
  <c r="P243" i="45"/>
  <c r="O243" i="45"/>
  <c r="N243" i="45"/>
  <c r="M243" i="45"/>
  <c r="L243" i="45"/>
  <c r="Q242" i="45"/>
  <c r="P242" i="45"/>
  <c r="O242" i="45"/>
  <c r="N242" i="45"/>
  <c r="M242" i="45"/>
  <c r="L242" i="45"/>
  <c r="Q241" i="45"/>
  <c r="P241" i="45"/>
  <c r="O241" i="45"/>
  <c r="N241" i="45"/>
  <c r="M241" i="45"/>
  <c r="L241" i="45"/>
  <c r="Q240" i="45"/>
  <c r="P240" i="45"/>
  <c r="O240" i="45"/>
  <c r="N240" i="45"/>
  <c r="M240" i="45"/>
  <c r="L240" i="45"/>
  <c r="Q239" i="45"/>
  <c r="P239" i="45"/>
  <c r="O239" i="45"/>
  <c r="N239" i="45"/>
  <c r="M239" i="45"/>
  <c r="L239" i="45"/>
  <c r="Q238" i="45"/>
  <c r="P238" i="45"/>
  <c r="O238" i="45"/>
  <c r="N238" i="45"/>
  <c r="M238" i="45"/>
  <c r="L238" i="45"/>
  <c r="Q237" i="45"/>
  <c r="P237" i="45"/>
  <c r="O237" i="45"/>
  <c r="N237" i="45"/>
  <c r="M237" i="45"/>
  <c r="L237" i="45"/>
  <c r="Q236" i="45"/>
  <c r="P236" i="45"/>
  <c r="O236" i="45"/>
  <c r="N236" i="45"/>
  <c r="M236" i="45"/>
  <c r="L236" i="45"/>
  <c r="Q235" i="45"/>
  <c r="P235" i="45"/>
  <c r="O235" i="45"/>
  <c r="N235" i="45"/>
  <c r="M235" i="45"/>
  <c r="L235" i="45"/>
  <c r="Q234" i="45"/>
  <c r="P234" i="45"/>
  <c r="O234" i="45"/>
  <c r="N234" i="45"/>
  <c r="M234" i="45"/>
  <c r="L234" i="45"/>
  <c r="Q233" i="45"/>
  <c r="P233" i="45"/>
  <c r="O233" i="45"/>
  <c r="N233" i="45"/>
  <c r="M233" i="45"/>
  <c r="L233" i="45"/>
  <c r="Q232" i="45"/>
  <c r="P232" i="45"/>
  <c r="O232" i="45"/>
  <c r="N232" i="45"/>
  <c r="M232" i="45"/>
  <c r="L232" i="45"/>
  <c r="Q231" i="45"/>
  <c r="P231" i="45"/>
  <c r="O231" i="45"/>
  <c r="N231" i="45"/>
  <c r="M231" i="45"/>
  <c r="L231" i="45"/>
  <c r="Q230" i="45"/>
  <c r="P230" i="45"/>
  <c r="O230" i="45"/>
  <c r="N230" i="45"/>
  <c r="M230" i="45"/>
  <c r="L230" i="45"/>
  <c r="Q229" i="45"/>
  <c r="P229" i="45"/>
  <c r="O229" i="45"/>
  <c r="N229" i="45"/>
  <c r="M229" i="45"/>
  <c r="L229" i="45"/>
  <c r="Q228" i="45"/>
  <c r="P228" i="45"/>
  <c r="O228" i="45"/>
  <c r="N228" i="45"/>
  <c r="M228" i="45"/>
  <c r="L228" i="45"/>
  <c r="Q227" i="45"/>
  <c r="P227" i="45"/>
  <c r="O227" i="45"/>
  <c r="N227" i="45"/>
  <c r="M227" i="45"/>
  <c r="L227" i="45"/>
  <c r="Q226" i="45"/>
  <c r="P226" i="45"/>
  <c r="O226" i="45"/>
  <c r="N226" i="45"/>
  <c r="M226" i="45"/>
  <c r="L226" i="45"/>
  <c r="Q225" i="45"/>
  <c r="P225" i="45"/>
  <c r="O225" i="45"/>
  <c r="N225" i="45"/>
  <c r="M225" i="45"/>
  <c r="L225" i="45"/>
  <c r="Q224" i="45"/>
  <c r="P224" i="45"/>
  <c r="O224" i="45"/>
  <c r="N224" i="45"/>
  <c r="M224" i="45"/>
  <c r="L224" i="45"/>
  <c r="Q223" i="45"/>
  <c r="P223" i="45"/>
  <c r="O223" i="45"/>
  <c r="N223" i="45"/>
  <c r="M223" i="45"/>
  <c r="L223" i="45"/>
  <c r="Q222" i="45"/>
  <c r="P222" i="45"/>
  <c r="O222" i="45"/>
  <c r="N222" i="45"/>
  <c r="M222" i="45"/>
  <c r="L222" i="45"/>
  <c r="Q221" i="45"/>
  <c r="P221" i="45"/>
  <c r="O221" i="45"/>
  <c r="N221" i="45"/>
  <c r="M221" i="45"/>
  <c r="L221" i="45"/>
  <c r="Q220" i="45"/>
  <c r="P220" i="45"/>
  <c r="O220" i="45"/>
  <c r="N220" i="45"/>
  <c r="M220" i="45"/>
  <c r="L220" i="45"/>
  <c r="Q219" i="45"/>
  <c r="P219" i="45"/>
  <c r="O219" i="45"/>
  <c r="N219" i="45"/>
  <c r="M219" i="45"/>
  <c r="L219" i="45"/>
  <c r="Q218" i="45"/>
  <c r="P218" i="45"/>
  <c r="O218" i="45"/>
  <c r="N218" i="45"/>
  <c r="M218" i="45"/>
  <c r="L218" i="45"/>
  <c r="Q217" i="45"/>
  <c r="P217" i="45"/>
  <c r="O217" i="45"/>
  <c r="N217" i="45"/>
  <c r="M217" i="45"/>
  <c r="L217" i="45"/>
  <c r="Q216" i="45"/>
  <c r="P216" i="45"/>
  <c r="O216" i="45"/>
  <c r="N216" i="45"/>
  <c r="M216" i="45"/>
  <c r="L216" i="45"/>
  <c r="Q215" i="45"/>
  <c r="P215" i="45"/>
  <c r="O215" i="45"/>
  <c r="N215" i="45"/>
  <c r="M215" i="45"/>
  <c r="L215" i="45"/>
  <c r="Q214" i="45"/>
  <c r="P214" i="45"/>
  <c r="O214" i="45"/>
  <c r="N214" i="45"/>
  <c r="M214" i="45"/>
  <c r="L214" i="45"/>
  <c r="Q213" i="45"/>
  <c r="P213" i="45"/>
  <c r="O213" i="45"/>
  <c r="N213" i="45"/>
  <c r="M213" i="45"/>
  <c r="L213" i="45"/>
  <c r="Q212" i="45"/>
  <c r="P212" i="45"/>
  <c r="O212" i="45"/>
  <c r="N212" i="45"/>
  <c r="M212" i="45"/>
  <c r="L212" i="45"/>
  <c r="Q211" i="45"/>
  <c r="P211" i="45"/>
  <c r="O211" i="45"/>
  <c r="N211" i="45"/>
  <c r="M211" i="45"/>
  <c r="L211" i="45"/>
  <c r="Q210" i="45"/>
  <c r="P210" i="45"/>
  <c r="O210" i="45"/>
  <c r="N210" i="45"/>
  <c r="M210" i="45"/>
  <c r="L210" i="45"/>
  <c r="Q209" i="45"/>
  <c r="P209" i="45"/>
  <c r="O209" i="45"/>
  <c r="N209" i="45"/>
  <c r="M209" i="45"/>
  <c r="L209" i="45"/>
  <c r="Q208" i="45"/>
  <c r="P208" i="45"/>
  <c r="O208" i="45"/>
  <c r="N208" i="45"/>
  <c r="M208" i="45"/>
  <c r="L208" i="45"/>
  <c r="Q207" i="45"/>
  <c r="P207" i="45"/>
  <c r="O207" i="45"/>
  <c r="N207" i="45"/>
  <c r="M207" i="45"/>
  <c r="L207" i="45"/>
  <c r="Q206" i="45"/>
  <c r="P206" i="45"/>
  <c r="O206" i="45"/>
  <c r="N206" i="45"/>
  <c r="M206" i="45"/>
  <c r="L206" i="45"/>
  <c r="Q205" i="45"/>
  <c r="P205" i="45"/>
  <c r="O205" i="45"/>
  <c r="N205" i="45"/>
  <c r="M205" i="45"/>
  <c r="L205" i="45"/>
  <c r="Q204" i="45"/>
  <c r="P204" i="45"/>
  <c r="O204" i="45"/>
  <c r="N204" i="45"/>
  <c r="M204" i="45"/>
  <c r="L204" i="45"/>
  <c r="Q203" i="45"/>
  <c r="P203" i="45"/>
  <c r="O203" i="45"/>
  <c r="N203" i="45"/>
  <c r="M203" i="45"/>
  <c r="L203" i="45"/>
  <c r="Q202" i="45"/>
  <c r="P202" i="45"/>
  <c r="O202" i="45"/>
  <c r="N202" i="45"/>
  <c r="M202" i="45"/>
  <c r="L202" i="45"/>
  <c r="Q201" i="45"/>
  <c r="P201" i="45"/>
  <c r="O201" i="45"/>
  <c r="N201" i="45"/>
  <c r="M201" i="45"/>
  <c r="L201" i="45"/>
  <c r="Q200" i="45"/>
  <c r="P200" i="45"/>
  <c r="O200" i="45"/>
  <c r="N200" i="45"/>
  <c r="M200" i="45"/>
  <c r="L200" i="45"/>
  <c r="Q199" i="45"/>
  <c r="P199" i="45"/>
  <c r="O199" i="45"/>
  <c r="N199" i="45"/>
  <c r="M199" i="45"/>
  <c r="L199" i="45"/>
  <c r="Q198" i="45"/>
  <c r="P198" i="45"/>
  <c r="O198" i="45"/>
  <c r="N198" i="45"/>
  <c r="M198" i="45"/>
  <c r="L198" i="45"/>
  <c r="Q197" i="45"/>
  <c r="P197" i="45"/>
  <c r="O197" i="45"/>
  <c r="N197" i="45"/>
  <c r="M197" i="45"/>
  <c r="L197" i="45"/>
  <c r="Q196" i="45"/>
  <c r="P196" i="45"/>
  <c r="O196" i="45"/>
  <c r="N196" i="45"/>
  <c r="M196" i="45"/>
  <c r="L196" i="45"/>
  <c r="Q195" i="45"/>
  <c r="P195" i="45"/>
  <c r="O195" i="45"/>
  <c r="N195" i="45"/>
  <c r="M195" i="45"/>
  <c r="L195" i="45"/>
  <c r="Q194" i="45"/>
  <c r="P194" i="45"/>
  <c r="O194" i="45"/>
  <c r="N194" i="45"/>
  <c r="M194" i="45"/>
  <c r="L194" i="45"/>
  <c r="Q193" i="45"/>
  <c r="P193" i="45"/>
  <c r="O193" i="45"/>
  <c r="N193" i="45"/>
  <c r="M193" i="45"/>
  <c r="L193" i="45"/>
  <c r="Q192" i="45"/>
  <c r="P192" i="45"/>
  <c r="O192" i="45"/>
  <c r="N192" i="45"/>
  <c r="M192" i="45"/>
  <c r="L192" i="45"/>
  <c r="Q191" i="45"/>
  <c r="P191" i="45"/>
  <c r="O191" i="45"/>
  <c r="N191" i="45"/>
  <c r="M191" i="45"/>
  <c r="L191" i="45"/>
  <c r="Q190" i="45"/>
  <c r="P190" i="45"/>
  <c r="O190" i="45"/>
  <c r="N190" i="45"/>
  <c r="M190" i="45"/>
  <c r="L190" i="45"/>
  <c r="Q189" i="45"/>
  <c r="P189" i="45"/>
  <c r="O189" i="45"/>
  <c r="N189" i="45"/>
  <c r="M189" i="45"/>
  <c r="L189" i="45"/>
  <c r="Q188" i="45"/>
  <c r="P188" i="45"/>
  <c r="O188" i="45"/>
  <c r="N188" i="45"/>
  <c r="M188" i="45"/>
  <c r="L188" i="45"/>
  <c r="Q187" i="45"/>
  <c r="P187" i="45"/>
  <c r="O187" i="45"/>
  <c r="N187" i="45"/>
  <c r="M187" i="45"/>
  <c r="L187" i="45"/>
  <c r="Q186" i="45"/>
  <c r="P186" i="45"/>
  <c r="O186" i="45"/>
  <c r="N186" i="45"/>
  <c r="M186" i="45"/>
  <c r="L186" i="45"/>
  <c r="Q185" i="45"/>
  <c r="P185" i="45"/>
  <c r="O185" i="45"/>
  <c r="N185" i="45"/>
  <c r="M185" i="45"/>
  <c r="L185" i="45"/>
  <c r="Q184" i="45"/>
  <c r="P184" i="45"/>
  <c r="O184" i="45"/>
  <c r="N184" i="45"/>
  <c r="M184" i="45"/>
  <c r="L184" i="45"/>
  <c r="Q183" i="45"/>
  <c r="P183" i="45"/>
  <c r="O183" i="45"/>
  <c r="N183" i="45"/>
  <c r="M183" i="45"/>
  <c r="L183" i="45"/>
  <c r="Q182" i="45"/>
  <c r="P182" i="45"/>
  <c r="O182" i="45"/>
  <c r="N182" i="45"/>
  <c r="M182" i="45"/>
  <c r="L182" i="45"/>
  <c r="Q181" i="45"/>
  <c r="P181" i="45"/>
  <c r="O181" i="45"/>
  <c r="N181" i="45"/>
  <c r="M181" i="45"/>
  <c r="L181" i="45"/>
  <c r="Q180" i="45"/>
  <c r="P180" i="45"/>
  <c r="O180" i="45"/>
  <c r="N180" i="45"/>
  <c r="M180" i="45"/>
  <c r="L180" i="45"/>
  <c r="Q179" i="45"/>
  <c r="P179" i="45"/>
  <c r="O179" i="45"/>
  <c r="N179" i="45"/>
  <c r="M179" i="45"/>
  <c r="L179" i="45"/>
  <c r="Q178" i="45"/>
  <c r="P178" i="45"/>
  <c r="O178" i="45"/>
  <c r="N178" i="45"/>
  <c r="M178" i="45"/>
  <c r="L178" i="45"/>
  <c r="Q177" i="45"/>
  <c r="P177" i="45"/>
  <c r="O177" i="45"/>
  <c r="N177" i="45"/>
  <c r="M177" i="45"/>
  <c r="L177" i="45"/>
  <c r="Q176" i="45"/>
  <c r="P176" i="45"/>
  <c r="O176" i="45"/>
  <c r="N176" i="45"/>
  <c r="M176" i="45"/>
  <c r="L176" i="45"/>
  <c r="Q175" i="45"/>
  <c r="P175" i="45"/>
  <c r="O175" i="45"/>
  <c r="N175" i="45"/>
  <c r="M175" i="45"/>
  <c r="L175" i="45"/>
  <c r="Q174" i="45"/>
  <c r="P174" i="45"/>
  <c r="O174" i="45"/>
  <c r="N174" i="45"/>
  <c r="M174" i="45"/>
  <c r="L174" i="45"/>
  <c r="Q173" i="45"/>
  <c r="P173" i="45"/>
  <c r="O173" i="45"/>
  <c r="N173" i="45"/>
  <c r="M173" i="45"/>
  <c r="L173" i="45"/>
  <c r="Q172" i="45"/>
  <c r="P172" i="45"/>
  <c r="O172" i="45"/>
  <c r="N172" i="45"/>
  <c r="M172" i="45"/>
  <c r="L172" i="45"/>
  <c r="Q171" i="45"/>
  <c r="P171" i="45"/>
  <c r="O171" i="45"/>
  <c r="N171" i="45"/>
  <c r="M171" i="45"/>
  <c r="L171" i="45"/>
  <c r="Q170" i="45"/>
  <c r="P170" i="45"/>
  <c r="O170" i="45"/>
  <c r="N170" i="45"/>
  <c r="M170" i="45"/>
  <c r="L170" i="45"/>
  <c r="Q169" i="45"/>
  <c r="P169" i="45"/>
  <c r="O169" i="45"/>
  <c r="N169" i="45"/>
  <c r="M169" i="45"/>
  <c r="L169" i="45"/>
  <c r="Q168" i="45"/>
  <c r="P168" i="45"/>
  <c r="O168" i="45"/>
  <c r="N168" i="45"/>
  <c r="M168" i="45"/>
  <c r="L168" i="45"/>
  <c r="Q167" i="45"/>
  <c r="P167" i="45"/>
  <c r="O167" i="45"/>
  <c r="N167" i="45"/>
  <c r="M167" i="45"/>
  <c r="L167" i="45"/>
  <c r="Q166" i="45"/>
  <c r="P166" i="45"/>
  <c r="O166" i="45"/>
  <c r="N166" i="45"/>
  <c r="M166" i="45"/>
  <c r="L166" i="45"/>
  <c r="Q165" i="45"/>
  <c r="P165" i="45"/>
  <c r="O165" i="45"/>
  <c r="N165" i="45"/>
  <c r="M165" i="45"/>
  <c r="L165" i="45"/>
  <c r="Q164" i="45"/>
  <c r="P164" i="45"/>
  <c r="O164" i="45"/>
  <c r="N164" i="45"/>
  <c r="M164" i="45"/>
  <c r="L164" i="45"/>
  <c r="Q163" i="45"/>
  <c r="P163" i="45"/>
  <c r="O163" i="45"/>
  <c r="N163" i="45"/>
  <c r="M163" i="45"/>
  <c r="L163" i="45"/>
  <c r="Q162" i="45"/>
  <c r="P162" i="45"/>
  <c r="O162" i="45"/>
  <c r="N162" i="45"/>
  <c r="M162" i="45"/>
  <c r="L162" i="45"/>
  <c r="Q161" i="45"/>
  <c r="P161" i="45"/>
  <c r="O161" i="45"/>
  <c r="N161" i="45"/>
  <c r="M161" i="45"/>
  <c r="L161" i="45"/>
  <c r="Q160" i="45"/>
  <c r="P160" i="45"/>
  <c r="O160" i="45"/>
  <c r="N160" i="45"/>
  <c r="M160" i="45"/>
  <c r="L160" i="45"/>
  <c r="Q159" i="45"/>
  <c r="P159" i="45"/>
  <c r="O159" i="45"/>
  <c r="N159" i="45"/>
  <c r="M159" i="45"/>
  <c r="L159" i="45"/>
  <c r="Q158" i="45"/>
  <c r="P158" i="45"/>
  <c r="O158" i="45"/>
  <c r="N158" i="45"/>
  <c r="M158" i="45"/>
  <c r="L158" i="45"/>
  <c r="Q157" i="45"/>
  <c r="P157" i="45"/>
  <c r="O157" i="45"/>
  <c r="N157" i="45"/>
  <c r="M157" i="45"/>
  <c r="L157" i="45"/>
  <c r="Q156" i="45"/>
  <c r="P156" i="45"/>
  <c r="O156" i="45"/>
  <c r="N156" i="45"/>
  <c r="M156" i="45"/>
  <c r="L156" i="45"/>
  <c r="Q155" i="45"/>
  <c r="P155" i="45"/>
  <c r="O155" i="45"/>
  <c r="N155" i="45"/>
  <c r="M155" i="45"/>
  <c r="L155" i="45"/>
  <c r="Q154" i="45"/>
  <c r="P154" i="45"/>
  <c r="O154" i="45"/>
  <c r="N154" i="45"/>
  <c r="M154" i="45"/>
  <c r="L154" i="45"/>
  <c r="Q153" i="45"/>
  <c r="P153" i="45"/>
  <c r="O153" i="45"/>
  <c r="N153" i="45"/>
  <c r="M153" i="45"/>
  <c r="L153" i="45"/>
  <c r="Q152" i="45"/>
  <c r="P152" i="45"/>
  <c r="O152" i="45"/>
  <c r="N152" i="45"/>
  <c r="M152" i="45"/>
  <c r="L152" i="45"/>
  <c r="Q151" i="45"/>
  <c r="P151" i="45"/>
  <c r="O151" i="45"/>
  <c r="N151" i="45"/>
  <c r="M151" i="45"/>
  <c r="L151" i="45"/>
  <c r="Q150" i="45"/>
  <c r="P150" i="45"/>
  <c r="O150" i="45"/>
  <c r="N150" i="45"/>
  <c r="M150" i="45"/>
  <c r="L150" i="45"/>
  <c r="Q149" i="45"/>
  <c r="P149" i="45"/>
  <c r="O149" i="45"/>
  <c r="N149" i="45"/>
  <c r="M149" i="45"/>
  <c r="L149" i="45"/>
  <c r="Q148" i="45"/>
  <c r="P148" i="45"/>
  <c r="O148" i="45"/>
  <c r="N148" i="45"/>
  <c r="M148" i="45"/>
  <c r="L148" i="45"/>
  <c r="Q147" i="45"/>
  <c r="P147" i="45"/>
  <c r="O147" i="45"/>
  <c r="N147" i="45"/>
  <c r="M147" i="45"/>
  <c r="L147" i="45"/>
  <c r="Q146" i="45"/>
  <c r="P146" i="45"/>
  <c r="O146" i="45"/>
  <c r="N146" i="45"/>
  <c r="M146" i="45"/>
  <c r="L146" i="45"/>
  <c r="Q145" i="45"/>
  <c r="P145" i="45"/>
  <c r="O145" i="45"/>
  <c r="N145" i="45"/>
  <c r="M145" i="45"/>
  <c r="L145" i="45"/>
  <c r="Q144" i="45"/>
  <c r="P144" i="45"/>
  <c r="O144" i="45"/>
  <c r="N144" i="45"/>
  <c r="M144" i="45"/>
  <c r="L144" i="45"/>
  <c r="Q143" i="45"/>
  <c r="P143" i="45"/>
  <c r="O143" i="45"/>
  <c r="N143" i="45"/>
  <c r="M143" i="45"/>
  <c r="L143" i="45"/>
  <c r="Q142" i="45"/>
  <c r="P142" i="45"/>
  <c r="O142" i="45"/>
  <c r="N142" i="45"/>
  <c r="M142" i="45"/>
  <c r="L142" i="45"/>
  <c r="Q141" i="45"/>
  <c r="P141" i="45"/>
  <c r="O141" i="45"/>
  <c r="N141" i="45"/>
  <c r="M141" i="45"/>
  <c r="L141" i="45"/>
  <c r="Q140" i="45"/>
  <c r="P140" i="45"/>
  <c r="O140" i="45"/>
  <c r="N140" i="45"/>
  <c r="M140" i="45"/>
  <c r="L140" i="45"/>
  <c r="Q139" i="45"/>
  <c r="P139" i="45"/>
  <c r="O139" i="45"/>
  <c r="N139" i="45"/>
  <c r="M139" i="45"/>
  <c r="L139" i="45"/>
  <c r="Q138" i="45"/>
  <c r="P138" i="45"/>
  <c r="O138" i="45"/>
  <c r="N138" i="45"/>
  <c r="M138" i="45"/>
  <c r="L138" i="45"/>
  <c r="Q137" i="45"/>
  <c r="P137" i="45"/>
  <c r="O137" i="45"/>
  <c r="N137" i="45"/>
  <c r="M137" i="45"/>
  <c r="L137" i="45"/>
  <c r="Q136" i="45"/>
  <c r="P136" i="45"/>
  <c r="O136" i="45"/>
  <c r="N136" i="45"/>
  <c r="M136" i="45"/>
  <c r="L136" i="45"/>
  <c r="Q135" i="45"/>
  <c r="P135" i="45"/>
  <c r="O135" i="45"/>
  <c r="N135" i="45"/>
  <c r="M135" i="45"/>
  <c r="L135" i="45"/>
  <c r="Q134" i="45"/>
  <c r="P134" i="45"/>
  <c r="O134" i="45"/>
  <c r="N134" i="45"/>
  <c r="M134" i="45"/>
  <c r="L134" i="45"/>
  <c r="Q133" i="45"/>
  <c r="P133" i="45"/>
  <c r="O133" i="45"/>
  <c r="N133" i="45"/>
  <c r="M133" i="45"/>
  <c r="L133" i="45"/>
  <c r="Q132" i="45"/>
  <c r="P132" i="45"/>
  <c r="O132" i="45"/>
  <c r="N132" i="45"/>
  <c r="M132" i="45"/>
  <c r="L132" i="45"/>
  <c r="Q131" i="45"/>
  <c r="P131" i="45"/>
  <c r="O131" i="45"/>
  <c r="N131" i="45"/>
  <c r="M131" i="45"/>
  <c r="L131" i="45"/>
  <c r="Q130" i="45"/>
  <c r="P130" i="45"/>
  <c r="O130" i="45"/>
  <c r="N130" i="45"/>
  <c r="M130" i="45"/>
  <c r="L130" i="45"/>
  <c r="Q129" i="45"/>
  <c r="P129" i="45"/>
  <c r="O129" i="45"/>
  <c r="N129" i="45"/>
  <c r="M129" i="45"/>
  <c r="L129" i="45"/>
  <c r="Q128" i="45"/>
  <c r="P128" i="45"/>
  <c r="O128" i="45"/>
  <c r="N128" i="45"/>
  <c r="M128" i="45"/>
  <c r="L128" i="45"/>
  <c r="Q127" i="45"/>
  <c r="P127" i="45"/>
  <c r="O127" i="45"/>
  <c r="N127" i="45"/>
  <c r="M127" i="45"/>
  <c r="L127" i="45"/>
  <c r="Q126" i="45"/>
  <c r="P126" i="45"/>
  <c r="O126" i="45"/>
  <c r="N126" i="45"/>
  <c r="M126" i="45"/>
  <c r="L126" i="45"/>
  <c r="Q125" i="45"/>
  <c r="P125" i="45"/>
  <c r="O125" i="45"/>
  <c r="N125" i="45"/>
  <c r="M125" i="45"/>
  <c r="L125" i="45"/>
  <c r="Q124" i="45"/>
  <c r="P124" i="45"/>
  <c r="O124" i="45"/>
  <c r="N124" i="45"/>
  <c r="M124" i="45"/>
  <c r="L124" i="45"/>
  <c r="Q123" i="45"/>
  <c r="P123" i="45"/>
  <c r="O123" i="45"/>
  <c r="N123" i="45"/>
  <c r="M123" i="45"/>
  <c r="L123" i="45"/>
  <c r="Q122" i="45"/>
  <c r="P122" i="45"/>
  <c r="O122" i="45"/>
  <c r="N122" i="45"/>
  <c r="M122" i="45"/>
  <c r="L122" i="45"/>
  <c r="Q121" i="45"/>
  <c r="P121" i="45"/>
  <c r="O121" i="45"/>
  <c r="N121" i="45"/>
  <c r="M121" i="45"/>
  <c r="L121" i="45"/>
  <c r="Q120" i="45"/>
  <c r="P120" i="45"/>
  <c r="O120" i="45"/>
  <c r="N120" i="45"/>
  <c r="M120" i="45"/>
  <c r="L120" i="45"/>
  <c r="Q119" i="45"/>
  <c r="P119" i="45"/>
  <c r="O119" i="45"/>
  <c r="N119" i="45"/>
  <c r="M119" i="45"/>
  <c r="L119" i="45"/>
  <c r="Q118" i="45"/>
  <c r="P118" i="45"/>
  <c r="O118" i="45"/>
  <c r="N118" i="45"/>
  <c r="M118" i="45"/>
  <c r="L118" i="45"/>
  <c r="Q117" i="45"/>
  <c r="P117" i="45"/>
  <c r="O117" i="45"/>
  <c r="N117" i="45"/>
  <c r="M117" i="45"/>
  <c r="L117" i="45"/>
  <c r="Q116" i="45"/>
  <c r="P116" i="45"/>
  <c r="O116" i="45"/>
  <c r="N116" i="45"/>
  <c r="M116" i="45"/>
  <c r="L116" i="45"/>
  <c r="Q115" i="45"/>
  <c r="P115" i="45"/>
  <c r="O115" i="45"/>
  <c r="N115" i="45"/>
  <c r="M115" i="45"/>
  <c r="L115" i="45"/>
  <c r="Q114" i="45"/>
  <c r="P114" i="45"/>
  <c r="O114" i="45"/>
  <c r="N114" i="45"/>
  <c r="M114" i="45"/>
  <c r="L114" i="45"/>
  <c r="Q113" i="45"/>
  <c r="P113" i="45"/>
  <c r="O113" i="45"/>
  <c r="N113" i="45"/>
  <c r="M113" i="45"/>
  <c r="L113" i="45"/>
  <c r="Q112" i="45"/>
  <c r="P112" i="45"/>
  <c r="O112" i="45"/>
  <c r="N112" i="45"/>
  <c r="M112" i="45"/>
  <c r="L112" i="45"/>
  <c r="Q111" i="45"/>
  <c r="P111" i="45"/>
  <c r="O111" i="45"/>
  <c r="N111" i="45"/>
  <c r="M111" i="45"/>
  <c r="L111" i="45"/>
  <c r="Q110" i="45"/>
  <c r="P110" i="45"/>
  <c r="O110" i="45"/>
  <c r="N110" i="45"/>
  <c r="M110" i="45"/>
  <c r="L110" i="45"/>
  <c r="Q109" i="45"/>
  <c r="P109" i="45"/>
  <c r="O109" i="45"/>
  <c r="N109" i="45"/>
  <c r="M109" i="45"/>
  <c r="L109" i="45"/>
  <c r="Q108" i="45"/>
  <c r="P108" i="45"/>
  <c r="O108" i="45"/>
  <c r="N108" i="45"/>
  <c r="M108" i="45"/>
  <c r="L108" i="45"/>
  <c r="Q107" i="45"/>
  <c r="P107" i="45"/>
  <c r="O107" i="45"/>
  <c r="N107" i="45"/>
  <c r="M107" i="45"/>
  <c r="L107" i="45"/>
  <c r="Q106" i="45"/>
  <c r="P106" i="45"/>
  <c r="O106" i="45"/>
  <c r="N106" i="45"/>
  <c r="M106" i="45"/>
  <c r="L106" i="45"/>
  <c r="Q105" i="45"/>
  <c r="P105" i="45"/>
  <c r="O105" i="45"/>
  <c r="N105" i="45"/>
  <c r="M105" i="45"/>
  <c r="L105" i="45"/>
  <c r="Q104" i="45"/>
  <c r="P104" i="45"/>
  <c r="O104" i="45"/>
  <c r="N104" i="45"/>
  <c r="M104" i="45"/>
  <c r="L104" i="45"/>
  <c r="Q103" i="45"/>
  <c r="P103" i="45"/>
  <c r="O103" i="45"/>
  <c r="N103" i="45"/>
  <c r="M103" i="45"/>
  <c r="L103" i="45"/>
  <c r="Q102" i="45"/>
  <c r="P102" i="45"/>
  <c r="O102" i="45"/>
  <c r="N102" i="45"/>
  <c r="M102" i="45"/>
  <c r="L102" i="45"/>
  <c r="Q101" i="45"/>
  <c r="P101" i="45"/>
  <c r="O101" i="45"/>
  <c r="N101" i="45"/>
  <c r="M101" i="45"/>
  <c r="L101" i="45"/>
  <c r="Q100" i="45"/>
  <c r="P100" i="45"/>
  <c r="O100" i="45"/>
  <c r="N100" i="45"/>
  <c r="M100" i="45"/>
  <c r="L100" i="45"/>
  <c r="Q99" i="45"/>
  <c r="P99" i="45"/>
  <c r="O99" i="45"/>
  <c r="N99" i="45"/>
  <c r="M99" i="45"/>
  <c r="L99" i="45"/>
  <c r="Q98" i="45"/>
  <c r="P98" i="45"/>
  <c r="O98" i="45"/>
  <c r="N98" i="45"/>
  <c r="M98" i="45"/>
  <c r="L98" i="45"/>
  <c r="Q97" i="45"/>
  <c r="P97" i="45"/>
  <c r="O97" i="45"/>
  <c r="N97" i="45"/>
  <c r="M97" i="45"/>
  <c r="L97" i="45"/>
  <c r="Q96" i="45"/>
  <c r="P96" i="45"/>
  <c r="O96" i="45"/>
  <c r="N96" i="45"/>
  <c r="M96" i="45"/>
  <c r="L96" i="45"/>
  <c r="Q95" i="45"/>
  <c r="P95" i="45"/>
  <c r="O95" i="45"/>
  <c r="N95" i="45"/>
  <c r="M95" i="45"/>
  <c r="L95" i="45"/>
  <c r="Q94" i="45"/>
  <c r="P94" i="45"/>
  <c r="O94" i="45"/>
  <c r="N94" i="45"/>
  <c r="M94" i="45"/>
  <c r="L94" i="45"/>
  <c r="Q93" i="45"/>
  <c r="P93" i="45"/>
  <c r="O93" i="45"/>
  <c r="N93" i="45"/>
  <c r="M93" i="45"/>
  <c r="L93" i="45"/>
  <c r="Q92" i="45"/>
  <c r="P92" i="45"/>
  <c r="O92" i="45"/>
  <c r="N92" i="45"/>
  <c r="M92" i="45"/>
  <c r="L92" i="45"/>
  <c r="Q91" i="45"/>
  <c r="P91" i="45"/>
  <c r="O91" i="45"/>
  <c r="N91" i="45"/>
  <c r="M91" i="45"/>
  <c r="L91" i="45"/>
  <c r="Q90" i="45"/>
  <c r="P90" i="45"/>
  <c r="O90" i="45"/>
  <c r="N90" i="45"/>
  <c r="M90" i="45"/>
  <c r="L90" i="45"/>
  <c r="Q89" i="45"/>
  <c r="P89" i="45"/>
  <c r="O89" i="45"/>
  <c r="N89" i="45"/>
  <c r="M89" i="45"/>
  <c r="L89" i="45"/>
  <c r="Q88" i="45"/>
  <c r="P88" i="45"/>
  <c r="O88" i="45"/>
  <c r="N88" i="45"/>
  <c r="M88" i="45"/>
  <c r="L88" i="45"/>
  <c r="Q87" i="45"/>
  <c r="P87" i="45"/>
  <c r="O87" i="45"/>
  <c r="N87" i="45"/>
  <c r="M87" i="45"/>
  <c r="L87" i="45"/>
  <c r="Q86" i="45"/>
  <c r="P86" i="45"/>
  <c r="O86" i="45"/>
  <c r="N86" i="45"/>
  <c r="M86" i="45"/>
  <c r="L86" i="45"/>
  <c r="Q85" i="45"/>
  <c r="P85" i="45"/>
  <c r="O85" i="45"/>
  <c r="N85" i="45"/>
  <c r="M85" i="45"/>
  <c r="L85" i="45"/>
  <c r="Q84" i="45"/>
  <c r="P84" i="45"/>
  <c r="O84" i="45"/>
  <c r="N84" i="45"/>
  <c r="M84" i="45"/>
  <c r="L84" i="45"/>
  <c r="Q83" i="45"/>
  <c r="P83" i="45"/>
  <c r="O83" i="45"/>
  <c r="N83" i="45"/>
  <c r="M83" i="45"/>
  <c r="L83" i="45"/>
  <c r="Q82" i="45"/>
  <c r="P82" i="45"/>
  <c r="O82" i="45"/>
  <c r="N82" i="45"/>
  <c r="M82" i="45"/>
  <c r="L82" i="45"/>
  <c r="Q81" i="45"/>
  <c r="P81" i="45"/>
  <c r="O81" i="45"/>
  <c r="N81" i="45"/>
  <c r="M81" i="45"/>
  <c r="L81" i="45"/>
  <c r="Q80" i="45"/>
  <c r="P80" i="45"/>
  <c r="O80" i="45"/>
  <c r="N80" i="45"/>
  <c r="M80" i="45"/>
  <c r="L80" i="45"/>
  <c r="Q79" i="45"/>
  <c r="P79" i="45"/>
  <c r="O79" i="45"/>
  <c r="N79" i="45"/>
  <c r="M79" i="45"/>
  <c r="L79" i="45"/>
  <c r="Q78" i="45"/>
  <c r="P78" i="45"/>
  <c r="O78" i="45"/>
  <c r="N78" i="45"/>
  <c r="M78" i="45"/>
  <c r="L78" i="45"/>
  <c r="Q77" i="45"/>
  <c r="P77" i="45"/>
  <c r="O77" i="45"/>
  <c r="N77" i="45"/>
  <c r="M77" i="45"/>
  <c r="L77" i="45"/>
  <c r="Q76" i="45"/>
  <c r="P76" i="45"/>
  <c r="O76" i="45"/>
  <c r="N76" i="45"/>
  <c r="M76" i="45"/>
  <c r="L76" i="45"/>
  <c r="Q75" i="45"/>
  <c r="P75" i="45"/>
  <c r="O75" i="45"/>
  <c r="N75" i="45"/>
  <c r="M75" i="45"/>
  <c r="L75" i="45"/>
  <c r="Q74" i="45"/>
  <c r="P74" i="45"/>
  <c r="O74" i="45"/>
  <c r="N74" i="45"/>
  <c r="M74" i="45"/>
  <c r="L74" i="45"/>
  <c r="Q73" i="45"/>
  <c r="P73" i="45"/>
  <c r="O73" i="45"/>
  <c r="N73" i="45"/>
  <c r="M73" i="45"/>
  <c r="L73" i="45"/>
  <c r="Q72" i="45"/>
  <c r="P72" i="45"/>
  <c r="O72" i="45"/>
  <c r="N72" i="45"/>
  <c r="M72" i="45"/>
  <c r="L72" i="45"/>
  <c r="Q71" i="45"/>
  <c r="P71" i="45"/>
  <c r="O71" i="45"/>
  <c r="N71" i="45"/>
  <c r="M71" i="45"/>
  <c r="L71" i="45"/>
  <c r="Q70" i="45"/>
  <c r="P70" i="45"/>
  <c r="O70" i="45"/>
  <c r="N70" i="45"/>
  <c r="M70" i="45"/>
  <c r="L70" i="45"/>
  <c r="Q69" i="45"/>
  <c r="P69" i="45"/>
  <c r="O69" i="45"/>
  <c r="N69" i="45"/>
  <c r="M69" i="45"/>
  <c r="L69" i="45"/>
  <c r="Q68" i="45"/>
  <c r="P68" i="45"/>
  <c r="O68" i="45"/>
  <c r="N68" i="45"/>
  <c r="M68" i="45"/>
  <c r="L68" i="45"/>
  <c r="Q67" i="45"/>
  <c r="P67" i="45"/>
  <c r="O67" i="45"/>
  <c r="N67" i="45"/>
  <c r="M67" i="45"/>
  <c r="L67" i="45"/>
  <c r="Q66" i="45"/>
  <c r="P66" i="45"/>
  <c r="O66" i="45"/>
  <c r="N66" i="45"/>
  <c r="M66" i="45"/>
  <c r="L66" i="45"/>
  <c r="Q65" i="45"/>
  <c r="P65" i="45"/>
  <c r="O65" i="45"/>
  <c r="N65" i="45"/>
  <c r="M65" i="45"/>
  <c r="L65" i="45"/>
  <c r="Q64" i="45"/>
  <c r="P64" i="45"/>
  <c r="O64" i="45"/>
  <c r="N64" i="45"/>
  <c r="M64" i="45"/>
  <c r="L64" i="45"/>
  <c r="Q63" i="45"/>
  <c r="P63" i="45"/>
  <c r="O63" i="45"/>
  <c r="N63" i="45"/>
  <c r="M63" i="45"/>
  <c r="L63" i="45"/>
  <c r="Q62" i="45"/>
  <c r="P62" i="45"/>
  <c r="O62" i="45"/>
  <c r="N62" i="45"/>
  <c r="M62" i="45"/>
  <c r="L62" i="45"/>
  <c r="Q61" i="45"/>
  <c r="P61" i="45"/>
  <c r="O61" i="45"/>
  <c r="N61" i="45"/>
  <c r="M61" i="45"/>
  <c r="L61" i="45"/>
  <c r="Q60" i="45"/>
  <c r="P60" i="45"/>
  <c r="O60" i="45"/>
  <c r="N60" i="45"/>
  <c r="M60" i="45"/>
  <c r="L60" i="45"/>
  <c r="Q59" i="45"/>
  <c r="P59" i="45"/>
  <c r="O59" i="45"/>
  <c r="N59" i="45"/>
  <c r="M59" i="45"/>
  <c r="L59" i="45"/>
  <c r="Q58" i="45"/>
  <c r="P58" i="45"/>
  <c r="O58" i="45"/>
  <c r="N58" i="45"/>
  <c r="M58" i="45"/>
  <c r="L58" i="45"/>
  <c r="Q57" i="45"/>
  <c r="P57" i="45"/>
  <c r="O57" i="45"/>
  <c r="N57" i="45"/>
  <c r="M57" i="45"/>
  <c r="L57" i="45"/>
  <c r="Q56" i="45"/>
  <c r="P56" i="45"/>
  <c r="O56" i="45"/>
  <c r="N56" i="45"/>
  <c r="M56" i="45"/>
  <c r="L56" i="45"/>
  <c r="Q55" i="45"/>
  <c r="P55" i="45"/>
  <c r="O55" i="45"/>
  <c r="N55" i="45"/>
  <c r="M55" i="45"/>
  <c r="L55" i="45"/>
  <c r="Q54" i="45"/>
  <c r="P54" i="45"/>
  <c r="O54" i="45"/>
  <c r="N54" i="45"/>
  <c r="M54" i="45"/>
  <c r="L54" i="45"/>
  <c r="Q53" i="45"/>
  <c r="P53" i="45"/>
  <c r="O53" i="45"/>
  <c r="N53" i="45"/>
  <c r="M53" i="45"/>
  <c r="L53" i="45"/>
  <c r="Q52" i="45"/>
  <c r="P52" i="45"/>
  <c r="O52" i="45"/>
  <c r="N52" i="45"/>
  <c r="M52" i="45"/>
  <c r="L52" i="45"/>
  <c r="Q51" i="45"/>
  <c r="P51" i="45"/>
  <c r="O51" i="45"/>
  <c r="N51" i="45"/>
  <c r="M51" i="45"/>
  <c r="L51" i="45"/>
  <c r="Q50" i="45"/>
  <c r="P50" i="45"/>
  <c r="O50" i="45"/>
  <c r="N50" i="45"/>
  <c r="M50" i="45"/>
  <c r="L50" i="45"/>
  <c r="Q49" i="45"/>
  <c r="P49" i="45"/>
  <c r="O49" i="45"/>
  <c r="N49" i="45"/>
  <c r="M49" i="45"/>
  <c r="L49" i="45"/>
  <c r="Q48" i="45"/>
  <c r="P48" i="45"/>
  <c r="O48" i="45"/>
  <c r="N48" i="45"/>
  <c r="M48" i="45"/>
  <c r="L48" i="45"/>
  <c r="Q47" i="45"/>
  <c r="P47" i="45"/>
  <c r="O47" i="45"/>
  <c r="N47" i="45"/>
  <c r="M47" i="45"/>
  <c r="L47" i="45"/>
  <c r="Q46" i="45"/>
  <c r="P46" i="45"/>
  <c r="O46" i="45"/>
  <c r="N46" i="45"/>
  <c r="M46" i="45"/>
  <c r="L46" i="45"/>
  <c r="Q45" i="45"/>
  <c r="P45" i="45"/>
  <c r="O45" i="45"/>
  <c r="N45" i="45"/>
  <c r="M45" i="45"/>
  <c r="L45" i="45"/>
  <c r="Q44" i="45"/>
  <c r="P44" i="45"/>
  <c r="O44" i="45"/>
  <c r="N44" i="45"/>
  <c r="M44" i="45"/>
  <c r="L44" i="45"/>
  <c r="Q43" i="45"/>
  <c r="P43" i="45"/>
  <c r="O43" i="45"/>
  <c r="N43" i="45"/>
  <c r="M43" i="45"/>
  <c r="L43" i="45"/>
  <c r="Q42" i="45"/>
  <c r="P42" i="45"/>
  <c r="O42" i="45"/>
  <c r="N42" i="45"/>
  <c r="M42" i="45"/>
  <c r="L42" i="45"/>
  <c r="Q41" i="45"/>
  <c r="P41" i="45"/>
  <c r="O41" i="45"/>
  <c r="N41" i="45"/>
  <c r="M41" i="45"/>
  <c r="L41" i="45"/>
  <c r="Q40" i="45"/>
  <c r="P40" i="45"/>
  <c r="O40" i="45"/>
  <c r="N40" i="45"/>
  <c r="M40" i="45"/>
  <c r="L40" i="45"/>
  <c r="Q39" i="45"/>
  <c r="P39" i="45"/>
  <c r="O39" i="45"/>
  <c r="N39" i="45"/>
  <c r="M39" i="45"/>
  <c r="L39" i="45"/>
  <c r="Q38" i="45"/>
  <c r="P38" i="45"/>
  <c r="O38" i="45"/>
  <c r="N38" i="45"/>
  <c r="M38" i="45"/>
  <c r="L38" i="45"/>
  <c r="Q37" i="45"/>
  <c r="P37" i="45"/>
  <c r="O37" i="45"/>
  <c r="N37" i="45"/>
  <c r="M37" i="45"/>
  <c r="L37" i="45"/>
  <c r="Q36" i="45"/>
  <c r="P36" i="45"/>
  <c r="O36" i="45"/>
  <c r="N36" i="45"/>
  <c r="M36" i="45"/>
  <c r="L36" i="45"/>
  <c r="Q35" i="45"/>
  <c r="P35" i="45"/>
  <c r="O35" i="45"/>
  <c r="N35" i="45"/>
  <c r="M35" i="45"/>
  <c r="L35" i="45"/>
  <c r="Q34" i="45"/>
  <c r="P34" i="45"/>
  <c r="O34" i="45"/>
  <c r="N34" i="45"/>
  <c r="M34" i="45"/>
  <c r="L34" i="45"/>
  <c r="Q33" i="45"/>
  <c r="P33" i="45"/>
  <c r="O33" i="45"/>
  <c r="N33" i="45"/>
  <c r="M33" i="45"/>
  <c r="L33" i="45"/>
  <c r="Q32" i="45"/>
  <c r="P32" i="45"/>
  <c r="O32" i="45"/>
  <c r="N32" i="45"/>
  <c r="M32" i="45"/>
  <c r="L32" i="45"/>
  <c r="Q31" i="45"/>
  <c r="P31" i="45"/>
  <c r="O31" i="45"/>
  <c r="N31" i="45"/>
  <c r="M31" i="45"/>
  <c r="L31" i="45"/>
  <c r="Q30" i="45"/>
  <c r="P30" i="45"/>
  <c r="O30" i="45"/>
  <c r="N30" i="45"/>
  <c r="M30" i="45"/>
  <c r="L30" i="45"/>
  <c r="Q29" i="45"/>
  <c r="P29" i="45"/>
  <c r="O29" i="45"/>
  <c r="N29" i="45"/>
  <c r="M29" i="45"/>
  <c r="L29" i="45"/>
  <c r="Q28" i="45"/>
  <c r="P28" i="45"/>
  <c r="O28" i="45"/>
  <c r="N28" i="45"/>
  <c r="M28" i="45"/>
  <c r="L28" i="45"/>
  <c r="Q27" i="45"/>
  <c r="P27" i="45"/>
  <c r="O27" i="45"/>
  <c r="N27" i="45"/>
  <c r="M27" i="45"/>
  <c r="L27" i="45"/>
  <c r="Q26" i="45"/>
  <c r="P26" i="45"/>
  <c r="O26" i="45"/>
  <c r="N26" i="45"/>
  <c r="M26" i="45"/>
  <c r="L26" i="45"/>
  <c r="Q25" i="45"/>
  <c r="P25" i="45"/>
  <c r="O25" i="45"/>
  <c r="N25" i="45"/>
  <c r="M25" i="45"/>
  <c r="L25" i="45"/>
  <c r="Q24" i="45"/>
  <c r="P24" i="45"/>
  <c r="O24" i="45"/>
  <c r="N24" i="45"/>
  <c r="M24" i="45"/>
  <c r="L24" i="45"/>
  <c r="Q23" i="45"/>
  <c r="P23" i="45"/>
  <c r="O23" i="45"/>
  <c r="N23" i="45"/>
  <c r="M23" i="45"/>
  <c r="L23" i="45"/>
  <c r="Q22" i="45"/>
  <c r="P22" i="45"/>
  <c r="O22" i="45"/>
  <c r="N22" i="45"/>
  <c r="M22" i="45"/>
  <c r="L22" i="45"/>
  <c r="Q21" i="45"/>
  <c r="P21" i="45"/>
  <c r="O21" i="45"/>
  <c r="N21" i="45"/>
  <c r="M21" i="45"/>
  <c r="L21" i="45"/>
  <c r="Q20" i="45"/>
  <c r="P20" i="45"/>
  <c r="O20" i="45"/>
  <c r="N20" i="45"/>
  <c r="M20" i="45"/>
  <c r="L20" i="45"/>
  <c r="Q19" i="45"/>
  <c r="P19" i="45"/>
  <c r="O19" i="45"/>
  <c r="N19" i="45"/>
  <c r="M19" i="45"/>
  <c r="L19" i="45"/>
  <c r="Q18" i="45"/>
  <c r="P18" i="45"/>
  <c r="O18" i="45"/>
  <c r="N18" i="45"/>
  <c r="M18" i="45"/>
  <c r="L18" i="45"/>
  <c r="Q17" i="45"/>
  <c r="P17" i="45"/>
  <c r="O17" i="45"/>
  <c r="N17" i="45"/>
  <c r="M17" i="45"/>
  <c r="L17" i="45"/>
  <c r="Q16" i="45"/>
  <c r="P16" i="45"/>
  <c r="O16" i="45"/>
  <c r="N16" i="45"/>
  <c r="M16" i="45"/>
  <c r="L16" i="45"/>
  <c r="Q15" i="45"/>
  <c r="P15" i="45"/>
  <c r="O15" i="45"/>
  <c r="N15" i="45"/>
  <c r="M15" i="45"/>
  <c r="L15" i="45"/>
  <c r="Q14" i="45"/>
  <c r="P14" i="45"/>
  <c r="O14" i="45"/>
  <c r="N14" i="45"/>
  <c r="M14" i="45"/>
  <c r="L14" i="45"/>
  <c r="Q13" i="45"/>
  <c r="P13" i="45"/>
  <c r="O13" i="45"/>
  <c r="N13" i="45"/>
  <c r="M13" i="45"/>
  <c r="L13" i="45"/>
  <c r="Q12" i="45"/>
  <c r="P12" i="45"/>
  <c r="O12" i="45"/>
  <c r="N12" i="45"/>
  <c r="M12" i="45"/>
  <c r="L12" i="45"/>
  <c r="Q11" i="45"/>
  <c r="P11" i="45"/>
  <c r="O11" i="45"/>
  <c r="N11" i="45"/>
  <c r="M11" i="45"/>
  <c r="L11" i="45"/>
  <c r="Q10" i="45"/>
  <c r="P10" i="45"/>
  <c r="O10" i="45"/>
  <c r="N10" i="45"/>
  <c r="M10" i="45"/>
  <c r="L10" i="45"/>
  <c r="Q9" i="45"/>
  <c r="P9" i="45"/>
  <c r="O9" i="45"/>
  <c r="N9" i="45"/>
  <c r="M9" i="45"/>
  <c r="L9" i="45"/>
  <c r="Q8" i="45"/>
  <c r="P8" i="45"/>
  <c r="O8" i="45"/>
  <c r="N8" i="45"/>
  <c r="M8" i="45"/>
  <c r="L8" i="45"/>
  <c r="Q7" i="45"/>
  <c r="P7" i="45"/>
  <c r="O7" i="45"/>
  <c r="N7" i="45"/>
  <c r="M7" i="45"/>
  <c r="L7" i="45"/>
  <c r="Q6" i="45"/>
  <c r="P6" i="45"/>
  <c r="O6" i="45"/>
  <c r="N6" i="45"/>
  <c r="M6" i="45"/>
  <c r="L6" i="45"/>
  <c r="Q5" i="45"/>
  <c r="P5" i="45"/>
  <c r="O5" i="45"/>
  <c r="N5" i="45"/>
  <c r="M5" i="45"/>
  <c r="L5" i="45"/>
  <c r="Q359" i="44"/>
  <c r="P359" i="44"/>
  <c r="O359" i="44"/>
  <c r="N359" i="44"/>
  <c r="M359" i="44"/>
  <c r="L359" i="44"/>
  <c r="Q358" i="44"/>
  <c r="P358" i="44"/>
  <c r="O358" i="44"/>
  <c r="N358" i="44"/>
  <c r="M358" i="44"/>
  <c r="L358" i="44"/>
  <c r="Q357" i="44"/>
  <c r="P357" i="44"/>
  <c r="O357" i="44"/>
  <c r="N357" i="44"/>
  <c r="M357" i="44"/>
  <c r="L357" i="44"/>
  <c r="Q356" i="44"/>
  <c r="P356" i="44"/>
  <c r="O356" i="44"/>
  <c r="N356" i="44"/>
  <c r="M356" i="44"/>
  <c r="L356" i="44"/>
  <c r="Q355" i="44"/>
  <c r="P355" i="44"/>
  <c r="O355" i="44"/>
  <c r="N355" i="44"/>
  <c r="M355" i="44"/>
  <c r="L355" i="44"/>
  <c r="Q354" i="44"/>
  <c r="P354" i="44"/>
  <c r="O354" i="44"/>
  <c r="N354" i="44"/>
  <c r="M354" i="44"/>
  <c r="L354" i="44"/>
  <c r="Q353" i="44"/>
  <c r="P353" i="44"/>
  <c r="O353" i="44"/>
  <c r="N353" i="44"/>
  <c r="M353" i="44"/>
  <c r="L353" i="44"/>
  <c r="Q352" i="44"/>
  <c r="P352" i="44"/>
  <c r="O352" i="44"/>
  <c r="N352" i="44"/>
  <c r="M352" i="44"/>
  <c r="L352" i="44"/>
  <c r="Q351" i="44"/>
  <c r="P351" i="44"/>
  <c r="O351" i="44"/>
  <c r="N351" i="44"/>
  <c r="M351" i="44"/>
  <c r="L351" i="44"/>
  <c r="Q350" i="44"/>
  <c r="P350" i="44"/>
  <c r="O350" i="44"/>
  <c r="N350" i="44"/>
  <c r="M350" i="44"/>
  <c r="L350" i="44"/>
  <c r="Q349" i="44"/>
  <c r="P349" i="44"/>
  <c r="O349" i="44"/>
  <c r="N349" i="44"/>
  <c r="M349" i="44"/>
  <c r="L349" i="44"/>
  <c r="Q348" i="44"/>
  <c r="P348" i="44"/>
  <c r="O348" i="44"/>
  <c r="N348" i="44"/>
  <c r="M348" i="44"/>
  <c r="L348" i="44"/>
  <c r="Q347" i="44"/>
  <c r="P347" i="44"/>
  <c r="O347" i="44"/>
  <c r="N347" i="44"/>
  <c r="M347" i="44"/>
  <c r="L347" i="44"/>
  <c r="Q346" i="44"/>
  <c r="P346" i="44"/>
  <c r="O346" i="44"/>
  <c r="N346" i="44"/>
  <c r="M346" i="44"/>
  <c r="L346" i="44"/>
  <c r="Q345" i="44"/>
  <c r="P345" i="44"/>
  <c r="O345" i="44"/>
  <c r="N345" i="44"/>
  <c r="M345" i="44"/>
  <c r="L345" i="44"/>
  <c r="Q344" i="44"/>
  <c r="P344" i="44"/>
  <c r="O344" i="44"/>
  <c r="N344" i="44"/>
  <c r="M344" i="44"/>
  <c r="L344" i="44"/>
  <c r="Q343" i="44"/>
  <c r="P343" i="44"/>
  <c r="O343" i="44"/>
  <c r="N343" i="44"/>
  <c r="M343" i="44"/>
  <c r="L343" i="44"/>
  <c r="Q342" i="44"/>
  <c r="P342" i="44"/>
  <c r="O342" i="44"/>
  <c r="N342" i="44"/>
  <c r="M342" i="44"/>
  <c r="L342" i="44"/>
  <c r="Q341" i="44"/>
  <c r="P341" i="44"/>
  <c r="O341" i="44"/>
  <c r="N341" i="44"/>
  <c r="M341" i="44"/>
  <c r="L341" i="44"/>
  <c r="Q340" i="44"/>
  <c r="P340" i="44"/>
  <c r="O340" i="44"/>
  <c r="N340" i="44"/>
  <c r="M340" i="44"/>
  <c r="L340" i="44"/>
  <c r="Q339" i="44"/>
  <c r="P339" i="44"/>
  <c r="O339" i="44"/>
  <c r="N339" i="44"/>
  <c r="M339" i="44"/>
  <c r="L339" i="44"/>
  <c r="Q338" i="44"/>
  <c r="P338" i="44"/>
  <c r="O338" i="44"/>
  <c r="N338" i="44"/>
  <c r="M338" i="44"/>
  <c r="L338" i="44"/>
  <c r="Q337" i="44"/>
  <c r="P337" i="44"/>
  <c r="O337" i="44"/>
  <c r="N337" i="44"/>
  <c r="M337" i="44"/>
  <c r="L337" i="44"/>
  <c r="Q336" i="44"/>
  <c r="P336" i="44"/>
  <c r="O336" i="44"/>
  <c r="N336" i="44"/>
  <c r="M336" i="44"/>
  <c r="L336" i="44"/>
  <c r="Q335" i="44"/>
  <c r="P335" i="44"/>
  <c r="O335" i="44"/>
  <c r="N335" i="44"/>
  <c r="M335" i="44"/>
  <c r="L335" i="44"/>
  <c r="Q334" i="44"/>
  <c r="P334" i="44"/>
  <c r="O334" i="44"/>
  <c r="N334" i="44"/>
  <c r="M334" i="44"/>
  <c r="L334" i="44"/>
  <c r="Q333" i="44"/>
  <c r="P333" i="44"/>
  <c r="O333" i="44"/>
  <c r="N333" i="44"/>
  <c r="M333" i="44"/>
  <c r="L333" i="44"/>
  <c r="Q332" i="44"/>
  <c r="P332" i="44"/>
  <c r="O332" i="44"/>
  <c r="N332" i="44"/>
  <c r="M332" i="44"/>
  <c r="L332" i="44"/>
  <c r="Q331" i="44"/>
  <c r="P331" i="44"/>
  <c r="O331" i="44"/>
  <c r="N331" i="44"/>
  <c r="M331" i="44"/>
  <c r="L331" i="44"/>
  <c r="Q330" i="44"/>
  <c r="P330" i="44"/>
  <c r="O330" i="44"/>
  <c r="N330" i="44"/>
  <c r="M330" i="44"/>
  <c r="L330" i="44"/>
  <c r="Q329" i="44"/>
  <c r="P329" i="44"/>
  <c r="O329" i="44"/>
  <c r="N329" i="44"/>
  <c r="M329" i="44"/>
  <c r="L329" i="44"/>
  <c r="Q328" i="44"/>
  <c r="P328" i="44"/>
  <c r="O328" i="44"/>
  <c r="N328" i="44"/>
  <c r="M328" i="44"/>
  <c r="L328" i="44"/>
  <c r="Q327" i="44"/>
  <c r="P327" i="44"/>
  <c r="O327" i="44"/>
  <c r="N327" i="44"/>
  <c r="M327" i="44"/>
  <c r="L327" i="44"/>
  <c r="Q326" i="44"/>
  <c r="P326" i="44"/>
  <c r="O326" i="44"/>
  <c r="N326" i="44"/>
  <c r="M326" i="44"/>
  <c r="L326" i="44"/>
  <c r="Q325" i="44"/>
  <c r="P325" i="44"/>
  <c r="O325" i="44"/>
  <c r="N325" i="44"/>
  <c r="M325" i="44"/>
  <c r="L325" i="44"/>
  <c r="Q324" i="44"/>
  <c r="P324" i="44"/>
  <c r="O324" i="44"/>
  <c r="N324" i="44"/>
  <c r="M324" i="44"/>
  <c r="L324" i="44"/>
  <c r="Q323" i="44"/>
  <c r="P323" i="44"/>
  <c r="O323" i="44"/>
  <c r="N323" i="44"/>
  <c r="M323" i="44"/>
  <c r="L323" i="44"/>
  <c r="Q322" i="44"/>
  <c r="P322" i="44"/>
  <c r="O322" i="44"/>
  <c r="N322" i="44"/>
  <c r="M322" i="44"/>
  <c r="L322" i="44"/>
  <c r="Q321" i="44"/>
  <c r="P321" i="44"/>
  <c r="O321" i="44"/>
  <c r="N321" i="44"/>
  <c r="M321" i="44"/>
  <c r="L321" i="44"/>
  <c r="Q320" i="44"/>
  <c r="P320" i="44"/>
  <c r="O320" i="44"/>
  <c r="N320" i="44"/>
  <c r="M320" i="44"/>
  <c r="L320" i="44"/>
  <c r="Q319" i="44"/>
  <c r="P319" i="44"/>
  <c r="O319" i="44"/>
  <c r="N319" i="44"/>
  <c r="M319" i="44"/>
  <c r="L319" i="44"/>
  <c r="Q318" i="44"/>
  <c r="P318" i="44"/>
  <c r="O318" i="44"/>
  <c r="N318" i="44"/>
  <c r="M318" i="44"/>
  <c r="L318" i="44"/>
  <c r="Q317" i="44"/>
  <c r="P317" i="44"/>
  <c r="O317" i="44"/>
  <c r="N317" i="44"/>
  <c r="M317" i="44"/>
  <c r="L317" i="44"/>
  <c r="Q316" i="44"/>
  <c r="P316" i="44"/>
  <c r="O316" i="44"/>
  <c r="N316" i="44"/>
  <c r="M316" i="44"/>
  <c r="L316" i="44"/>
  <c r="Q315" i="44"/>
  <c r="P315" i="44"/>
  <c r="O315" i="44"/>
  <c r="N315" i="44"/>
  <c r="M315" i="44"/>
  <c r="L315" i="44"/>
  <c r="Q314" i="44"/>
  <c r="P314" i="44"/>
  <c r="O314" i="44"/>
  <c r="N314" i="44"/>
  <c r="M314" i="44"/>
  <c r="L314" i="44"/>
  <c r="Q313" i="44"/>
  <c r="P313" i="44"/>
  <c r="O313" i="44"/>
  <c r="N313" i="44"/>
  <c r="M313" i="44"/>
  <c r="L313" i="44"/>
  <c r="Q312" i="44"/>
  <c r="P312" i="44"/>
  <c r="O312" i="44"/>
  <c r="N312" i="44"/>
  <c r="M312" i="44"/>
  <c r="L312" i="44"/>
  <c r="Q311" i="44"/>
  <c r="P311" i="44"/>
  <c r="O311" i="44"/>
  <c r="N311" i="44"/>
  <c r="M311" i="44"/>
  <c r="L311" i="44"/>
  <c r="Q310" i="44"/>
  <c r="P310" i="44"/>
  <c r="O310" i="44"/>
  <c r="N310" i="44"/>
  <c r="M310" i="44"/>
  <c r="L310" i="44"/>
  <c r="Q309" i="44"/>
  <c r="P309" i="44"/>
  <c r="O309" i="44"/>
  <c r="N309" i="44"/>
  <c r="M309" i="44"/>
  <c r="L309" i="44"/>
  <c r="Q308" i="44"/>
  <c r="P308" i="44"/>
  <c r="O308" i="44"/>
  <c r="N308" i="44"/>
  <c r="M308" i="44"/>
  <c r="L308" i="44"/>
  <c r="Q307" i="44"/>
  <c r="P307" i="44"/>
  <c r="O307" i="44"/>
  <c r="N307" i="44"/>
  <c r="M307" i="44"/>
  <c r="L307" i="44"/>
  <c r="Q306" i="44"/>
  <c r="P306" i="44"/>
  <c r="O306" i="44"/>
  <c r="N306" i="44"/>
  <c r="M306" i="44"/>
  <c r="L306" i="44"/>
  <c r="Q305" i="44"/>
  <c r="P305" i="44"/>
  <c r="O305" i="44"/>
  <c r="N305" i="44"/>
  <c r="M305" i="44"/>
  <c r="L305" i="44"/>
  <c r="Q304" i="44"/>
  <c r="P304" i="44"/>
  <c r="O304" i="44"/>
  <c r="N304" i="44"/>
  <c r="M304" i="44"/>
  <c r="L304" i="44"/>
  <c r="Q303" i="44"/>
  <c r="P303" i="44"/>
  <c r="O303" i="44"/>
  <c r="N303" i="44"/>
  <c r="M303" i="44"/>
  <c r="L303" i="44"/>
  <c r="Q302" i="44"/>
  <c r="P302" i="44"/>
  <c r="O302" i="44"/>
  <c r="N302" i="44"/>
  <c r="M302" i="44"/>
  <c r="L302" i="44"/>
  <c r="Q301" i="44"/>
  <c r="P301" i="44"/>
  <c r="O301" i="44"/>
  <c r="N301" i="44"/>
  <c r="M301" i="44"/>
  <c r="L301" i="44"/>
  <c r="Q300" i="44"/>
  <c r="P300" i="44"/>
  <c r="O300" i="44"/>
  <c r="N300" i="44"/>
  <c r="M300" i="44"/>
  <c r="L300" i="44"/>
  <c r="Q299" i="44"/>
  <c r="P299" i="44"/>
  <c r="O299" i="44"/>
  <c r="N299" i="44"/>
  <c r="M299" i="44"/>
  <c r="L299" i="44"/>
  <c r="Q298" i="44"/>
  <c r="P298" i="44"/>
  <c r="O298" i="44"/>
  <c r="N298" i="44"/>
  <c r="M298" i="44"/>
  <c r="L298" i="44"/>
  <c r="Q297" i="44"/>
  <c r="P297" i="44"/>
  <c r="O297" i="44"/>
  <c r="N297" i="44"/>
  <c r="M297" i="44"/>
  <c r="L297" i="44"/>
  <c r="Q296" i="44"/>
  <c r="P296" i="44"/>
  <c r="O296" i="44"/>
  <c r="N296" i="44"/>
  <c r="M296" i="44"/>
  <c r="L296" i="44"/>
  <c r="Q295" i="44"/>
  <c r="P295" i="44"/>
  <c r="O295" i="44"/>
  <c r="N295" i="44"/>
  <c r="M295" i="44"/>
  <c r="L295" i="44"/>
  <c r="Q294" i="44"/>
  <c r="P294" i="44"/>
  <c r="O294" i="44"/>
  <c r="N294" i="44"/>
  <c r="M294" i="44"/>
  <c r="L294" i="44"/>
  <c r="Q293" i="44"/>
  <c r="P293" i="44"/>
  <c r="O293" i="44"/>
  <c r="N293" i="44"/>
  <c r="M293" i="44"/>
  <c r="L293" i="44"/>
  <c r="Q292" i="44"/>
  <c r="P292" i="44"/>
  <c r="O292" i="44"/>
  <c r="N292" i="44"/>
  <c r="M292" i="44"/>
  <c r="L292" i="44"/>
  <c r="Q291" i="44"/>
  <c r="P291" i="44"/>
  <c r="O291" i="44"/>
  <c r="N291" i="44"/>
  <c r="M291" i="44"/>
  <c r="L291" i="44"/>
  <c r="Q290" i="44"/>
  <c r="P290" i="44"/>
  <c r="O290" i="44"/>
  <c r="N290" i="44"/>
  <c r="M290" i="44"/>
  <c r="L290" i="44"/>
  <c r="Q289" i="44"/>
  <c r="P289" i="44"/>
  <c r="O289" i="44"/>
  <c r="N289" i="44"/>
  <c r="M289" i="44"/>
  <c r="L289" i="44"/>
  <c r="Q288" i="44"/>
  <c r="P288" i="44"/>
  <c r="O288" i="44"/>
  <c r="N288" i="44"/>
  <c r="M288" i="44"/>
  <c r="L288" i="44"/>
  <c r="Q287" i="44"/>
  <c r="P287" i="44"/>
  <c r="O287" i="44"/>
  <c r="N287" i="44"/>
  <c r="M287" i="44"/>
  <c r="L287" i="44"/>
  <c r="Q286" i="44"/>
  <c r="P286" i="44"/>
  <c r="O286" i="44"/>
  <c r="N286" i="44"/>
  <c r="M286" i="44"/>
  <c r="L286" i="44"/>
  <c r="Q285" i="44"/>
  <c r="P285" i="44"/>
  <c r="O285" i="44"/>
  <c r="N285" i="44"/>
  <c r="M285" i="44"/>
  <c r="L285" i="44"/>
  <c r="Q284" i="44"/>
  <c r="P284" i="44"/>
  <c r="O284" i="44"/>
  <c r="N284" i="44"/>
  <c r="M284" i="44"/>
  <c r="L284" i="44"/>
  <c r="Q283" i="44"/>
  <c r="P283" i="44"/>
  <c r="O283" i="44"/>
  <c r="N283" i="44"/>
  <c r="M283" i="44"/>
  <c r="L283" i="44"/>
  <c r="Q282" i="44"/>
  <c r="P282" i="44"/>
  <c r="O282" i="44"/>
  <c r="N282" i="44"/>
  <c r="M282" i="44"/>
  <c r="L282" i="44"/>
  <c r="Q281" i="44"/>
  <c r="P281" i="44"/>
  <c r="O281" i="44"/>
  <c r="N281" i="44"/>
  <c r="M281" i="44"/>
  <c r="L281" i="44"/>
  <c r="Q280" i="44"/>
  <c r="P280" i="44"/>
  <c r="O280" i="44"/>
  <c r="N280" i="44"/>
  <c r="M280" i="44"/>
  <c r="L280" i="44"/>
  <c r="Q279" i="44"/>
  <c r="P279" i="44"/>
  <c r="O279" i="44"/>
  <c r="N279" i="44"/>
  <c r="M279" i="44"/>
  <c r="L279" i="44"/>
  <c r="Q278" i="44"/>
  <c r="P278" i="44"/>
  <c r="O278" i="44"/>
  <c r="N278" i="44"/>
  <c r="M278" i="44"/>
  <c r="L278" i="44"/>
  <c r="Q277" i="44"/>
  <c r="P277" i="44"/>
  <c r="O277" i="44"/>
  <c r="N277" i="44"/>
  <c r="M277" i="44"/>
  <c r="L277" i="44"/>
  <c r="Q276" i="44"/>
  <c r="P276" i="44"/>
  <c r="O276" i="44"/>
  <c r="N276" i="44"/>
  <c r="M276" i="44"/>
  <c r="L276" i="44"/>
  <c r="Q275" i="44"/>
  <c r="P275" i="44"/>
  <c r="O275" i="44"/>
  <c r="N275" i="44"/>
  <c r="M275" i="44"/>
  <c r="L275" i="44"/>
  <c r="Q274" i="44"/>
  <c r="P274" i="44"/>
  <c r="O274" i="44"/>
  <c r="N274" i="44"/>
  <c r="M274" i="44"/>
  <c r="L274" i="44"/>
  <c r="Q273" i="44"/>
  <c r="P273" i="44"/>
  <c r="O273" i="44"/>
  <c r="N273" i="44"/>
  <c r="M273" i="44"/>
  <c r="L273" i="44"/>
  <c r="Q272" i="44"/>
  <c r="P272" i="44"/>
  <c r="O272" i="44"/>
  <c r="N272" i="44"/>
  <c r="M272" i="44"/>
  <c r="L272" i="44"/>
  <c r="Q271" i="44"/>
  <c r="P271" i="44"/>
  <c r="O271" i="44"/>
  <c r="N271" i="44"/>
  <c r="M271" i="44"/>
  <c r="L271" i="44"/>
  <c r="Q270" i="44"/>
  <c r="P270" i="44"/>
  <c r="O270" i="44"/>
  <c r="N270" i="44"/>
  <c r="M270" i="44"/>
  <c r="L270" i="44"/>
  <c r="Q269" i="44"/>
  <c r="P269" i="44"/>
  <c r="O269" i="44"/>
  <c r="N269" i="44"/>
  <c r="M269" i="44"/>
  <c r="L269" i="44"/>
  <c r="Q268" i="44"/>
  <c r="P268" i="44"/>
  <c r="O268" i="44"/>
  <c r="N268" i="44"/>
  <c r="M268" i="44"/>
  <c r="L268" i="44"/>
  <c r="Q267" i="44"/>
  <c r="P267" i="44"/>
  <c r="O267" i="44"/>
  <c r="N267" i="44"/>
  <c r="M267" i="44"/>
  <c r="L267" i="44"/>
  <c r="Q266" i="44"/>
  <c r="P266" i="44"/>
  <c r="O266" i="44"/>
  <c r="N266" i="44"/>
  <c r="M266" i="44"/>
  <c r="L266" i="44"/>
  <c r="Q265" i="44"/>
  <c r="P265" i="44"/>
  <c r="O265" i="44"/>
  <c r="N265" i="44"/>
  <c r="M265" i="44"/>
  <c r="L265" i="44"/>
  <c r="Q264" i="44"/>
  <c r="P264" i="44"/>
  <c r="O264" i="44"/>
  <c r="N264" i="44"/>
  <c r="M264" i="44"/>
  <c r="L264" i="44"/>
  <c r="Q263" i="44"/>
  <c r="P263" i="44"/>
  <c r="O263" i="44"/>
  <c r="N263" i="44"/>
  <c r="M263" i="44"/>
  <c r="L263" i="44"/>
  <c r="Q262" i="44"/>
  <c r="P262" i="44"/>
  <c r="O262" i="44"/>
  <c r="N262" i="44"/>
  <c r="M262" i="44"/>
  <c r="L262" i="44"/>
  <c r="Q261" i="44"/>
  <c r="P261" i="44"/>
  <c r="O261" i="44"/>
  <c r="N261" i="44"/>
  <c r="M261" i="44"/>
  <c r="L261" i="44"/>
  <c r="Q260" i="44"/>
  <c r="P260" i="44"/>
  <c r="O260" i="44"/>
  <c r="N260" i="44"/>
  <c r="M260" i="44"/>
  <c r="L260" i="44"/>
  <c r="Q259" i="44"/>
  <c r="P259" i="44"/>
  <c r="O259" i="44"/>
  <c r="N259" i="44"/>
  <c r="M259" i="44"/>
  <c r="L259" i="44"/>
  <c r="Q258" i="44"/>
  <c r="P258" i="44"/>
  <c r="O258" i="44"/>
  <c r="N258" i="44"/>
  <c r="M258" i="44"/>
  <c r="L258" i="44"/>
  <c r="Q257" i="44"/>
  <c r="P257" i="44"/>
  <c r="O257" i="44"/>
  <c r="N257" i="44"/>
  <c r="M257" i="44"/>
  <c r="L257" i="44"/>
  <c r="Q256" i="44"/>
  <c r="P256" i="44"/>
  <c r="O256" i="44"/>
  <c r="N256" i="44"/>
  <c r="M256" i="44"/>
  <c r="L256" i="44"/>
  <c r="Q255" i="44"/>
  <c r="P255" i="44"/>
  <c r="O255" i="44"/>
  <c r="N255" i="44"/>
  <c r="M255" i="44"/>
  <c r="L255" i="44"/>
  <c r="Q254" i="44"/>
  <c r="P254" i="44"/>
  <c r="O254" i="44"/>
  <c r="N254" i="44"/>
  <c r="M254" i="44"/>
  <c r="L254" i="44"/>
  <c r="Q253" i="44"/>
  <c r="P253" i="44"/>
  <c r="O253" i="44"/>
  <c r="N253" i="44"/>
  <c r="M253" i="44"/>
  <c r="L253" i="44"/>
  <c r="Q252" i="44"/>
  <c r="P252" i="44"/>
  <c r="O252" i="44"/>
  <c r="N252" i="44"/>
  <c r="M252" i="44"/>
  <c r="L252" i="44"/>
  <c r="Q251" i="44"/>
  <c r="P251" i="44"/>
  <c r="O251" i="44"/>
  <c r="N251" i="44"/>
  <c r="M251" i="44"/>
  <c r="L251" i="44"/>
  <c r="Q250" i="44"/>
  <c r="P250" i="44"/>
  <c r="O250" i="44"/>
  <c r="N250" i="44"/>
  <c r="M250" i="44"/>
  <c r="L250" i="44"/>
  <c r="Q249" i="44"/>
  <c r="P249" i="44"/>
  <c r="O249" i="44"/>
  <c r="N249" i="44"/>
  <c r="M249" i="44"/>
  <c r="L249" i="44"/>
  <c r="Q248" i="44"/>
  <c r="P248" i="44"/>
  <c r="O248" i="44"/>
  <c r="N248" i="44"/>
  <c r="M248" i="44"/>
  <c r="L248" i="44"/>
  <c r="Q247" i="44"/>
  <c r="P247" i="44"/>
  <c r="O247" i="44"/>
  <c r="N247" i="44"/>
  <c r="M247" i="44"/>
  <c r="L247" i="44"/>
  <c r="Q246" i="44"/>
  <c r="P246" i="44"/>
  <c r="O246" i="44"/>
  <c r="N246" i="44"/>
  <c r="M246" i="44"/>
  <c r="L246" i="44"/>
  <c r="Q245" i="44"/>
  <c r="P245" i="44"/>
  <c r="O245" i="44"/>
  <c r="N245" i="44"/>
  <c r="M245" i="44"/>
  <c r="L245" i="44"/>
  <c r="Q244" i="44"/>
  <c r="P244" i="44"/>
  <c r="O244" i="44"/>
  <c r="N244" i="44"/>
  <c r="M244" i="44"/>
  <c r="L244" i="44"/>
  <c r="Q243" i="44"/>
  <c r="P243" i="44"/>
  <c r="O243" i="44"/>
  <c r="N243" i="44"/>
  <c r="M243" i="44"/>
  <c r="L243" i="44"/>
  <c r="Q242" i="44"/>
  <c r="P242" i="44"/>
  <c r="O242" i="44"/>
  <c r="N242" i="44"/>
  <c r="M242" i="44"/>
  <c r="L242" i="44"/>
  <c r="Q241" i="44"/>
  <c r="P241" i="44"/>
  <c r="O241" i="44"/>
  <c r="N241" i="44"/>
  <c r="M241" i="44"/>
  <c r="L241" i="44"/>
  <c r="Q240" i="44"/>
  <c r="P240" i="44"/>
  <c r="O240" i="44"/>
  <c r="N240" i="44"/>
  <c r="M240" i="44"/>
  <c r="L240" i="44"/>
  <c r="Q239" i="44"/>
  <c r="P239" i="44"/>
  <c r="O239" i="44"/>
  <c r="N239" i="44"/>
  <c r="M239" i="44"/>
  <c r="L239" i="44"/>
  <c r="Q238" i="44"/>
  <c r="P238" i="44"/>
  <c r="O238" i="44"/>
  <c r="N238" i="44"/>
  <c r="M238" i="44"/>
  <c r="L238" i="44"/>
  <c r="Q237" i="44"/>
  <c r="P237" i="44"/>
  <c r="O237" i="44"/>
  <c r="N237" i="44"/>
  <c r="M237" i="44"/>
  <c r="L237" i="44"/>
  <c r="Q236" i="44"/>
  <c r="P236" i="44"/>
  <c r="O236" i="44"/>
  <c r="N236" i="44"/>
  <c r="M236" i="44"/>
  <c r="L236" i="44"/>
  <c r="Q235" i="44"/>
  <c r="P235" i="44"/>
  <c r="O235" i="44"/>
  <c r="N235" i="44"/>
  <c r="M235" i="44"/>
  <c r="L235" i="44"/>
  <c r="Q234" i="44"/>
  <c r="P234" i="44"/>
  <c r="O234" i="44"/>
  <c r="N234" i="44"/>
  <c r="M234" i="44"/>
  <c r="L234" i="44"/>
  <c r="Q233" i="44"/>
  <c r="P233" i="44"/>
  <c r="O233" i="44"/>
  <c r="N233" i="44"/>
  <c r="M233" i="44"/>
  <c r="L233" i="44"/>
  <c r="Q232" i="44"/>
  <c r="P232" i="44"/>
  <c r="O232" i="44"/>
  <c r="N232" i="44"/>
  <c r="M232" i="44"/>
  <c r="L232" i="44"/>
  <c r="Q231" i="44"/>
  <c r="P231" i="44"/>
  <c r="O231" i="44"/>
  <c r="N231" i="44"/>
  <c r="M231" i="44"/>
  <c r="L231" i="44"/>
  <c r="Q230" i="44"/>
  <c r="P230" i="44"/>
  <c r="O230" i="44"/>
  <c r="N230" i="44"/>
  <c r="M230" i="44"/>
  <c r="L230" i="44"/>
  <c r="Q229" i="44"/>
  <c r="P229" i="44"/>
  <c r="O229" i="44"/>
  <c r="N229" i="44"/>
  <c r="M229" i="44"/>
  <c r="L229" i="44"/>
  <c r="Q228" i="44"/>
  <c r="P228" i="44"/>
  <c r="O228" i="44"/>
  <c r="N228" i="44"/>
  <c r="M228" i="44"/>
  <c r="L228" i="44"/>
  <c r="Q227" i="44"/>
  <c r="P227" i="44"/>
  <c r="O227" i="44"/>
  <c r="N227" i="44"/>
  <c r="M227" i="44"/>
  <c r="L227" i="44"/>
  <c r="Q226" i="44"/>
  <c r="P226" i="44"/>
  <c r="O226" i="44"/>
  <c r="N226" i="44"/>
  <c r="M226" i="44"/>
  <c r="L226" i="44"/>
  <c r="Q225" i="44"/>
  <c r="P225" i="44"/>
  <c r="O225" i="44"/>
  <c r="N225" i="44"/>
  <c r="M225" i="44"/>
  <c r="L225" i="44"/>
  <c r="Q224" i="44"/>
  <c r="P224" i="44"/>
  <c r="O224" i="44"/>
  <c r="N224" i="44"/>
  <c r="M224" i="44"/>
  <c r="L224" i="44"/>
  <c r="Q223" i="44"/>
  <c r="P223" i="44"/>
  <c r="O223" i="44"/>
  <c r="N223" i="44"/>
  <c r="M223" i="44"/>
  <c r="L223" i="44"/>
  <c r="Q222" i="44"/>
  <c r="P222" i="44"/>
  <c r="O222" i="44"/>
  <c r="N222" i="44"/>
  <c r="M222" i="44"/>
  <c r="L222" i="44"/>
  <c r="Q221" i="44"/>
  <c r="P221" i="44"/>
  <c r="O221" i="44"/>
  <c r="N221" i="44"/>
  <c r="M221" i="44"/>
  <c r="L221" i="44"/>
  <c r="Q220" i="44"/>
  <c r="P220" i="44"/>
  <c r="O220" i="44"/>
  <c r="N220" i="44"/>
  <c r="M220" i="44"/>
  <c r="L220" i="44"/>
  <c r="Q219" i="44"/>
  <c r="P219" i="44"/>
  <c r="O219" i="44"/>
  <c r="N219" i="44"/>
  <c r="M219" i="44"/>
  <c r="L219" i="44"/>
  <c r="Q218" i="44"/>
  <c r="P218" i="44"/>
  <c r="O218" i="44"/>
  <c r="N218" i="44"/>
  <c r="M218" i="44"/>
  <c r="L218" i="44"/>
  <c r="Q217" i="44"/>
  <c r="P217" i="44"/>
  <c r="O217" i="44"/>
  <c r="N217" i="44"/>
  <c r="M217" i="44"/>
  <c r="L217" i="44"/>
  <c r="Q216" i="44"/>
  <c r="P216" i="44"/>
  <c r="O216" i="44"/>
  <c r="N216" i="44"/>
  <c r="M216" i="44"/>
  <c r="L216" i="44"/>
  <c r="Q215" i="44"/>
  <c r="P215" i="44"/>
  <c r="O215" i="44"/>
  <c r="N215" i="44"/>
  <c r="M215" i="44"/>
  <c r="L215" i="44"/>
  <c r="Q214" i="44"/>
  <c r="P214" i="44"/>
  <c r="O214" i="44"/>
  <c r="N214" i="44"/>
  <c r="M214" i="44"/>
  <c r="L214" i="44"/>
  <c r="Q213" i="44"/>
  <c r="P213" i="44"/>
  <c r="O213" i="44"/>
  <c r="N213" i="44"/>
  <c r="M213" i="44"/>
  <c r="L213" i="44"/>
  <c r="Q212" i="44"/>
  <c r="P212" i="44"/>
  <c r="O212" i="44"/>
  <c r="N212" i="44"/>
  <c r="M212" i="44"/>
  <c r="L212" i="44"/>
  <c r="Q211" i="44"/>
  <c r="P211" i="44"/>
  <c r="O211" i="44"/>
  <c r="N211" i="44"/>
  <c r="M211" i="44"/>
  <c r="L211" i="44"/>
  <c r="Q210" i="44"/>
  <c r="P210" i="44"/>
  <c r="O210" i="44"/>
  <c r="N210" i="44"/>
  <c r="M210" i="44"/>
  <c r="L210" i="44"/>
  <c r="Q209" i="44"/>
  <c r="P209" i="44"/>
  <c r="O209" i="44"/>
  <c r="N209" i="44"/>
  <c r="M209" i="44"/>
  <c r="L209" i="44"/>
  <c r="Q208" i="44"/>
  <c r="P208" i="44"/>
  <c r="O208" i="44"/>
  <c r="N208" i="44"/>
  <c r="M208" i="44"/>
  <c r="L208" i="44"/>
  <c r="Q207" i="44"/>
  <c r="P207" i="44"/>
  <c r="O207" i="44"/>
  <c r="N207" i="44"/>
  <c r="M207" i="44"/>
  <c r="L207" i="44"/>
  <c r="Q206" i="44"/>
  <c r="P206" i="44"/>
  <c r="O206" i="44"/>
  <c r="N206" i="44"/>
  <c r="M206" i="44"/>
  <c r="L206" i="44"/>
  <c r="Q205" i="44"/>
  <c r="P205" i="44"/>
  <c r="O205" i="44"/>
  <c r="N205" i="44"/>
  <c r="M205" i="44"/>
  <c r="L205" i="44"/>
  <c r="Q204" i="44"/>
  <c r="P204" i="44"/>
  <c r="O204" i="44"/>
  <c r="N204" i="44"/>
  <c r="M204" i="44"/>
  <c r="L204" i="44"/>
  <c r="Q203" i="44"/>
  <c r="P203" i="44"/>
  <c r="O203" i="44"/>
  <c r="N203" i="44"/>
  <c r="M203" i="44"/>
  <c r="L203" i="44"/>
  <c r="Q202" i="44"/>
  <c r="P202" i="44"/>
  <c r="O202" i="44"/>
  <c r="N202" i="44"/>
  <c r="M202" i="44"/>
  <c r="L202" i="44"/>
  <c r="Q201" i="44"/>
  <c r="P201" i="44"/>
  <c r="O201" i="44"/>
  <c r="N201" i="44"/>
  <c r="M201" i="44"/>
  <c r="L201" i="44"/>
  <c r="Q200" i="44"/>
  <c r="P200" i="44"/>
  <c r="O200" i="44"/>
  <c r="N200" i="44"/>
  <c r="M200" i="44"/>
  <c r="L200" i="44"/>
  <c r="Q199" i="44"/>
  <c r="P199" i="44"/>
  <c r="O199" i="44"/>
  <c r="N199" i="44"/>
  <c r="M199" i="44"/>
  <c r="L199" i="44"/>
  <c r="Q198" i="44"/>
  <c r="P198" i="44"/>
  <c r="O198" i="44"/>
  <c r="N198" i="44"/>
  <c r="M198" i="44"/>
  <c r="L198" i="44"/>
  <c r="Q197" i="44"/>
  <c r="P197" i="44"/>
  <c r="O197" i="44"/>
  <c r="N197" i="44"/>
  <c r="M197" i="44"/>
  <c r="L197" i="44"/>
  <c r="Q196" i="44"/>
  <c r="P196" i="44"/>
  <c r="O196" i="44"/>
  <c r="N196" i="44"/>
  <c r="M196" i="44"/>
  <c r="L196" i="44"/>
  <c r="Q195" i="44"/>
  <c r="P195" i="44"/>
  <c r="O195" i="44"/>
  <c r="N195" i="44"/>
  <c r="M195" i="44"/>
  <c r="L195" i="44"/>
  <c r="Q194" i="44"/>
  <c r="P194" i="44"/>
  <c r="O194" i="44"/>
  <c r="N194" i="44"/>
  <c r="M194" i="44"/>
  <c r="L194" i="44"/>
  <c r="Q193" i="44"/>
  <c r="P193" i="44"/>
  <c r="O193" i="44"/>
  <c r="N193" i="44"/>
  <c r="M193" i="44"/>
  <c r="L193" i="44"/>
  <c r="Q192" i="44"/>
  <c r="P192" i="44"/>
  <c r="O192" i="44"/>
  <c r="N192" i="44"/>
  <c r="M192" i="44"/>
  <c r="L192" i="44"/>
  <c r="Q191" i="44"/>
  <c r="P191" i="44"/>
  <c r="O191" i="44"/>
  <c r="N191" i="44"/>
  <c r="M191" i="44"/>
  <c r="L191" i="44"/>
  <c r="Q190" i="44"/>
  <c r="P190" i="44"/>
  <c r="O190" i="44"/>
  <c r="N190" i="44"/>
  <c r="M190" i="44"/>
  <c r="L190" i="44"/>
  <c r="Q189" i="44"/>
  <c r="P189" i="44"/>
  <c r="O189" i="44"/>
  <c r="N189" i="44"/>
  <c r="M189" i="44"/>
  <c r="L189" i="44"/>
  <c r="Q188" i="44"/>
  <c r="P188" i="44"/>
  <c r="O188" i="44"/>
  <c r="N188" i="44"/>
  <c r="M188" i="44"/>
  <c r="L188" i="44"/>
  <c r="Q187" i="44"/>
  <c r="P187" i="44"/>
  <c r="O187" i="44"/>
  <c r="N187" i="44"/>
  <c r="M187" i="44"/>
  <c r="L187" i="44"/>
  <c r="Q186" i="44"/>
  <c r="P186" i="44"/>
  <c r="O186" i="44"/>
  <c r="N186" i="44"/>
  <c r="M186" i="44"/>
  <c r="L186" i="44"/>
  <c r="Q185" i="44"/>
  <c r="P185" i="44"/>
  <c r="O185" i="44"/>
  <c r="N185" i="44"/>
  <c r="M185" i="44"/>
  <c r="L185" i="44"/>
  <c r="Q184" i="44"/>
  <c r="P184" i="44"/>
  <c r="O184" i="44"/>
  <c r="N184" i="44"/>
  <c r="M184" i="44"/>
  <c r="L184" i="44"/>
  <c r="Q183" i="44"/>
  <c r="P183" i="44"/>
  <c r="O183" i="44"/>
  <c r="N183" i="44"/>
  <c r="M183" i="44"/>
  <c r="L183" i="44"/>
  <c r="Q182" i="44"/>
  <c r="P182" i="44"/>
  <c r="O182" i="44"/>
  <c r="N182" i="44"/>
  <c r="M182" i="44"/>
  <c r="L182" i="44"/>
  <c r="Q181" i="44"/>
  <c r="P181" i="44"/>
  <c r="O181" i="44"/>
  <c r="N181" i="44"/>
  <c r="M181" i="44"/>
  <c r="L181" i="44"/>
  <c r="Q180" i="44"/>
  <c r="P180" i="44"/>
  <c r="O180" i="44"/>
  <c r="N180" i="44"/>
  <c r="M180" i="44"/>
  <c r="L180" i="44"/>
  <c r="Q179" i="44"/>
  <c r="P179" i="44"/>
  <c r="O179" i="44"/>
  <c r="N179" i="44"/>
  <c r="M179" i="44"/>
  <c r="L179" i="44"/>
  <c r="Q178" i="44"/>
  <c r="P178" i="44"/>
  <c r="O178" i="44"/>
  <c r="N178" i="44"/>
  <c r="M178" i="44"/>
  <c r="L178" i="44"/>
  <c r="Q177" i="44"/>
  <c r="P177" i="44"/>
  <c r="O177" i="44"/>
  <c r="N177" i="44"/>
  <c r="M177" i="44"/>
  <c r="L177" i="44"/>
  <c r="Q176" i="44"/>
  <c r="P176" i="44"/>
  <c r="O176" i="44"/>
  <c r="N176" i="44"/>
  <c r="M176" i="44"/>
  <c r="L176" i="44"/>
  <c r="Q175" i="44"/>
  <c r="P175" i="44"/>
  <c r="O175" i="44"/>
  <c r="N175" i="44"/>
  <c r="M175" i="44"/>
  <c r="L175" i="44"/>
  <c r="Q174" i="44"/>
  <c r="P174" i="44"/>
  <c r="O174" i="44"/>
  <c r="N174" i="44"/>
  <c r="M174" i="44"/>
  <c r="L174" i="44"/>
  <c r="Q173" i="44"/>
  <c r="P173" i="44"/>
  <c r="O173" i="44"/>
  <c r="N173" i="44"/>
  <c r="M173" i="44"/>
  <c r="L173" i="44"/>
  <c r="Q172" i="44"/>
  <c r="P172" i="44"/>
  <c r="O172" i="44"/>
  <c r="N172" i="44"/>
  <c r="M172" i="44"/>
  <c r="L172" i="44"/>
  <c r="Q171" i="44"/>
  <c r="P171" i="44"/>
  <c r="O171" i="44"/>
  <c r="N171" i="44"/>
  <c r="M171" i="44"/>
  <c r="L171" i="44"/>
  <c r="Q170" i="44"/>
  <c r="P170" i="44"/>
  <c r="O170" i="44"/>
  <c r="N170" i="44"/>
  <c r="M170" i="44"/>
  <c r="L170" i="44"/>
  <c r="Q169" i="44"/>
  <c r="P169" i="44"/>
  <c r="O169" i="44"/>
  <c r="N169" i="44"/>
  <c r="M169" i="44"/>
  <c r="L169" i="44"/>
  <c r="Q168" i="44"/>
  <c r="P168" i="44"/>
  <c r="O168" i="44"/>
  <c r="N168" i="44"/>
  <c r="M168" i="44"/>
  <c r="L168" i="44"/>
  <c r="Q167" i="44"/>
  <c r="P167" i="44"/>
  <c r="O167" i="44"/>
  <c r="N167" i="44"/>
  <c r="M167" i="44"/>
  <c r="L167" i="44"/>
  <c r="Q166" i="44"/>
  <c r="P166" i="44"/>
  <c r="O166" i="44"/>
  <c r="N166" i="44"/>
  <c r="M166" i="44"/>
  <c r="L166" i="44"/>
  <c r="Q165" i="44"/>
  <c r="P165" i="44"/>
  <c r="O165" i="44"/>
  <c r="N165" i="44"/>
  <c r="M165" i="44"/>
  <c r="L165" i="44"/>
  <c r="Q164" i="44"/>
  <c r="P164" i="44"/>
  <c r="O164" i="44"/>
  <c r="N164" i="44"/>
  <c r="M164" i="44"/>
  <c r="L164" i="44"/>
  <c r="Q163" i="44"/>
  <c r="P163" i="44"/>
  <c r="O163" i="44"/>
  <c r="N163" i="44"/>
  <c r="M163" i="44"/>
  <c r="L163" i="44"/>
  <c r="Q162" i="44"/>
  <c r="P162" i="44"/>
  <c r="O162" i="44"/>
  <c r="N162" i="44"/>
  <c r="M162" i="44"/>
  <c r="L162" i="44"/>
  <c r="Q161" i="44"/>
  <c r="P161" i="44"/>
  <c r="O161" i="44"/>
  <c r="N161" i="44"/>
  <c r="M161" i="44"/>
  <c r="L161" i="44"/>
  <c r="Q160" i="44"/>
  <c r="P160" i="44"/>
  <c r="O160" i="44"/>
  <c r="N160" i="44"/>
  <c r="M160" i="44"/>
  <c r="L160" i="44"/>
  <c r="Q159" i="44"/>
  <c r="P159" i="44"/>
  <c r="O159" i="44"/>
  <c r="N159" i="44"/>
  <c r="M159" i="44"/>
  <c r="L159" i="44"/>
  <c r="Q158" i="44"/>
  <c r="P158" i="44"/>
  <c r="O158" i="44"/>
  <c r="N158" i="44"/>
  <c r="M158" i="44"/>
  <c r="L158" i="44"/>
  <c r="Q157" i="44"/>
  <c r="P157" i="44"/>
  <c r="O157" i="44"/>
  <c r="N157" i="44"/>
  <c r="M157" i="44"/>
  <c r="L157" i="44"/>
  <c r="Q156" i="44"/>
  <c r="P156" i="44"/>
  <c r="O156" i="44"/>
  <c r="N156" i="44"/>
  <c r="M156" i="44"/>
  <c r="L156" i="44"/>
  <c r="Q155" i="44"/>
  <c r="P155" i="44"/>
  <c r="O155" i="44"/>
  <c r="N155" i="44"/>
  <c r="M155" i="44"/>
  <c r="L155" i="44"/>
  <c r="Q154" i="44"/>
  <c r="P154" i="44"/>
  <c r="O154" i="44"/>
  <c r="N154" i="44"/>
  <c r="M154" i="44"/>
  <c r="L154" i="44"/>
  <c r="Q153" i="44"/>
  <c r="P153" i="44"/>
  <c r="O153" i="44"/>
  <c r="N153" i="44"/>
  <c r="M153" i="44"/>
  <c r="L153" i="44"/>
  <c r="Q152" i="44"/>
  <c r="P152" i="44"/>
  <c r="O152" i="44"/>
  <c r="N152" i="44"/>
  <c r="M152" i="44"/>
  <c r="L152" i="44"/>
  <c r="Q151" i="44"/>
  <c r="P151" i="44"/>
  <c r="O151" i="44"/>
  <c r="N151" i="44"/>
  <c r="M151" i="44"/>
  <c r="L151" i="44"/>
  <c r="Q150" i="44"/>
  <c r="P150" i="44"/>
  <c r="O150" i="44"/>
  <c r="N150" i="44"/>
  <c r="M150" i="44"/>
  <c r="L150" i="44"/>
  <c r="Q149" i="44"/>
  <c r="P149" i="44"/>
  <c r="O149" i="44"/>
  <c r="N149" i="44"/>
  <c r="M149" i="44"/>
  <c r="L149" i="44"/>
  <c r="Q148" i="44"/>
  <c r="P148" i="44"/>
  <c r="O148" i="44"/>
  <c r="N148" i="44"/>
  <c r="M148" i="44"/>
  <c r="L148" i="44"/>
  <c r="Q147" i="44"/>
  <c r="P147" i="44"/>
  <c r="O147" i="44"/>
  <c r="N147" i="44"/>
  <c r="M147" i="44"/>
  <c r="L147" i="44"/>
  <c r="Q146" i="44"/>
  <c r="P146" i="44"/>
  <c r="O146" i="44"/>
  <c r="N146" i="44"/>
  <c r="M146" i="44"/>
  <c r="L146" i="44"/>
  <c r="Q145" i="44"/>
  <c r="P145" i="44"/>
  <c r="O145" i="44"/>
  <c r="N145" i="44"/>
  <c r="M145" i="44"/>
  <c r="L145" i="44"/>
  <c r="Q144" i="44"/>
  <c r="P144" i="44"/>
  <c r="O144" i="44"/>
  <c r="N144" i="44"/>
  <c r="M144" i="44"/>
  <c r="L144" i="44"/>
  <c r="Q143" i="44"/>
  <c r="P143" i="44"/>
  <c r="O143" i="44"/>
  <c r="N143" i="44"/>
  <c r="M143" i="44"/>
  <c r="L143" i="44"/>
  <c r="Q142" i="44"/>
  <c r="P142" i="44"/>
  <c r="O142" i="44"/>
  <c r="N142" i="44"/>
  <c r="M142" i="44"/>
  <c r="L142" i="44"/>
  <c r="Q141" i="44"/>
  <c r="P141" i="44"/>
  <c r="O141" i="44"/>
  <c r="N141" i="44"/>
  <c r="M141" i="44"/>
  <c r="L141" i="44"/>
  <c r="Q140" i="44"/>
  <c r="P140" i="44"/>
  <c r="O140" i="44"/>
  <c r="N140" i="44"/>
  <c r="M140" i="44"/>
  <c r="L140" i="44"/>
  <c r="Q139" i="44"/>
  <c r="P139" i="44"/>
  <c r="O139" i="44"/>
  <c r="N139" i="44"/>
  <c r="M139" i="44"/>
  <c r="L139" i="44"/>
  <c r="Q138" i="44"/>
  <c r="P138" i="44"/>
  <c r="O138" i="44"/>
  <c r="N138" i="44"/>
  <c r="M138" i="44"/>
  <c r="L138" i="44"/>
  <c r="Q137" i="44"/>
  <c r="P137" i="44"/>
  <c r="O137" i="44"/>
  <c r="N137" i="44"/>
  <c r="M137" i="44"/>
  <c r="L137" i="44"/>
  <c r="Q136" i="44"/>
  <c r="P136" i="44"/>
  <c r="O136" i="44"/>
  <c r="N136" i="44"/>
  <c r="M136" i="44"/>
  <c r="L136" i="44"/>
  <c r="Q135" i="44"/>
  <c r="P135" i="44"/>
  <c r="O135" i="44"/>
  <c r="N135" i="44"/>
  <c r="M135" i="44"/>
  <c r="L135" i="44"/>
  <c r="Q134" i="44"/>
  <c r="P134" i="44"/>
  <c r="O134" i="44"/>
  <c r="N134" i="44"/>
  <c r="M134" i="44"/>
  <c r="L134" i="44"/>
  <c r="Q133" i="44"/>
  <c r="P133" i="44"/>
  <c r="O133" i="44"/>
  <c r="N133" i="44"/>
  <c r="M133" i="44"/>
  <c r="L133" i="44"/>
  <c r="Q132" i="44"/>
  <c r="P132" i="44"/>
  <c r="O132" i="44"/>
  <c r="N132" i="44"/>
  <c r="M132" i="44"/>
  <c r="L132" i="44"/>
  <c r="Q131" i="44"/>
  <c r="P131" i="44"/>
  <c r="O131" i="44"/>
  <c r="N131" i="44"/>
  <c r="M131" i="44"/>
  <c r="L131" i="44"/>
  <c r="Q130" i="44"/>
  <c r="P130" i="44"/>
  <c r="O130" i="44"/>
  <c r="N130" i="44"/>
  <c r="M130" i="44"/>
  <c r="L130" i="44"/>
  <c r="Q129" i="44"/>
  <c r="P129" i="44"/>
  <c r="O129" i="44"/>
  <c r="N129" i="44"/>
  <c r="M129" i="44"/>
  <c r="L129" i="44"/>
  <c r="Q128" i="44"/>
  <c r="P128" i="44"/>
  <c r="O128" i="44"/>
  <c r="N128" i="44"/>
  <c r="M128" i="44"/>
  <c r="L128" i="44"/>
  <c r="Q127" i="44"/>
  <c r="P127" i="44"/>
  <c r="O127" i="44"/>
  <c r="N127" i="44"/>
  <c r="M127" i="44"/>
  <c r="L127" i="44"/>
  <c r="Q126" i="44"/>
  <c r="P126" i="44"/>
  <c r="O126" i="44"/>
  <c r="N126" i="44"/>
  <c r="M126" i="44"/>
  <c r="L126" i="44"/>
  <c r="Q125" i="44"/>
  <c r="P125" i="44"/>
  <c r="O125" i="44"/>
  <c r="N125" i="44"/>
  <c r="M125" i="44"/>
  <c r="L125" i="44"/>
  <c r="Q124" i="44"/>
  <c r="P124" i="44"/>
  <c r="O124" i="44"/>
  <c r="N124" i="44"/>
  <c r="M124" i="44"/>
  <c r="L124" i="44"/>
  <c r="Q123" i="44"/>
  <c r="P123" i="44"/>
  <c r="O123" i="44"/>
  <c r="N123" i="44"/>
  <c r="M123" i="44"/>
  <c r="L123" i="44"/>
  <c r="Q122" i="44"/>
  <c r="P122" i="44"/>
  <c r="O122" i="44"/>
  <c r="N122" i="44"/>
  <c r="M122" i="44"/>
  <c r="L122" i="44"/>
  <c r="Q121" i="44"/>
  <c r="P121" i="44"/>
  <c r="O121" i="44"/>
  <c r="N121" i="44"/>
  <c r="M121" i="44"/>
  <c r="L121" i="44"/>
  <c r="Q120" i="44"/>
  <c r="P120" i="44"/>
  <c r="O120" i="44"/>
  <c r="N120" i="44"/>
  <c r="M120" i="44"/>
  <c r="L120" i="44"/>
  <c r="Q119" i="44"/>
  <c r="P119" i="44"/>
  <c r="O119" i="44"/>
  <c r="N119" i="44"/>
  <c r="M119" i="44"/>
  <c r="L119" i="44"/>
  <c r="Q118" i="44"/>
  <c r="P118" i="44"/>
  <c r="O118" i="44"/>
  <c r="N118" i="44"/>
  <c r="M118" i="44"/>
  <c r="L118" i="44"/>
  <c r="Q117" i="44"/>
  <c r="P117" i="44"/>
  <c r="O117" i="44"/>
  <c r="N117" i="44"/>
  <c r="M117" i="44"/>
  <c r="L117" i="44"/>
  <c r="Q116" i="44"/>
  <c r="P116" i="44"/>
  <c r="O116" i="44"/>
  <c r="N116" i="44"/>
  <c r="M116" i="44"/>
  <c r="L116" i="44"/>
  <c r="Q115" i="44"/>
  <c r="P115" i="44"/>
  <c r="O115" i="44"/>
  <c r="N115" i="44"/>
  <c r="M115" i="44"/>
  <c r="L115" i="44"/>
  <c r="Q114" i="44"/>
  <c r="P114" i="44"/>
  <c r="O114" i="44"/>
  <c r="N114" i="44"/>
  <c r="M114" i="44"/>
  <c r="L114" i="44"/>
  <c r="Q113" i="44"/>
  <c r="P113" i="44"/>
  <c r="O113" i="44"/>
  <c r="N113" i="44"/>
  <c r="M113" i="44"/>
  <c r="L113" i="44"/>
  <c r="Q112" i="44"/>
  <c r="P112" i="44"/>
  <c r="O112" i="44"/>
  <c r="N112" i="44"/>
  <c r="M112" i="44"/>
  <c r="L112" i="44"/>
  <c r="Q111" i="44"/>
  <c r="P111" i="44"/>
  <c r="O111" i="44"/>
  <c r="N111" i="44"/>
  <c r="M111" i="44"/>
  <c r="L111" i="44"/>
  <c r="Q110" i="44"/>
  <c r="P110" i="44"/>
  <c r="O110" i="44"/>
  <c r="N110" i="44"/>
  <c r="M110" i="44"/>
  <c r="L110" i="44"/>
  <c r="Q109" i="44"/>
  <c r="P109" i="44"/>
  <c r="O109" i="44"/>
  <c r="N109" i="44"/>
  <c r="M109" i="44"/>
  <c r="L109" i="44"/>
  <c r="Q108" i="44"/>
  <c r="P108" i="44"/>
  <c r="O108" i="44"/>
  <c r="N108" i="44"/>
  <c r="M108" i="44"/>
  <c r="L108" i="44"/>
  <c r="Q107" i="44"/>
  <c r="P107" i="44"/>
  <c r="O107" i="44"/>
  <c r="N107" i="44"/>
  <c r="M107" i="44"/>
  <c r="L107" i="44"/>
  <c r="Q106" i="44"/>
  <c r="P106" i="44"/>
  <c r="O106" i="44"/>
  <c r="N106" i="44"/>
  <c r="M106" i="44"/>
  <c r="L106" i="44"/>
  <c r="Q105" i="44"/>
  <c r="P105" i="44"/>
  <c r="O105" i="44"/>
  <c r="N105" i="44"/>
  <c r="M105" i="44"/>
  <c r="L105" i="44"/>
  <c r="Q104" i="44"/>
  <c r="P104" i="44"/>
  <c r="O104" i="44"/>
  <c r="N104" i="44"/>
  <c r="M104" i="44"/>
  <c r="L104" i="44"/>
  <c r="Q103" i="44"/>
  <c r="P103" i="44"/>
  <c r="O103" i="44"/>
  <c r="N103" i="44"/>
  <c r="M103" i="44"/>
  <c r="L103" i="44"/>
  <c r="Q102" i="44"/>
  <c r="P102" i="44"/>
  <c r="O102" i="44"/>
  <c r="N102" i="44"/>
  <c r="M102" i="44"/>
  <c r="L102" i="44"/>
  <c r="Q101" i="44"/>
  <c r="P101" i="44"/>
  <c r="O101" i="44"/>
  <c r="N101" i="44"/>
  <c r="M101" i="44"/>
  <c r="L101" i="44"/>
  <c r="Q100" i="44"/>
  <c r="P100" i="44"/>
  <c r="O100" i="44"/>
  <c r="N100" i="44"/>
  <c r="M100" i="44"/>
  <c r="L100" i="44"/>
  <c r="Q99" i="44"/>
  <c r="P99" i="44"/>
  <c r="O99" i="44"/>
  <c r="N99" i="44"/>
  <c r="M99" i="44"/>
  <c r="L99" i="44"/>
  <c r="Q98" i="44"/>
  <c r="P98" i="44"/>
  <c r="O98" i="44"/>
  <c r="N98" i="44"/>
  <c r="M98" i="44"/>
  <c r="L98" i="44"/>
  <c r="Q97" i="44"/>
  <c r="P97" i="44"/>
  <c r="O97" i="44"/>
  <c r="N97" i="44"/>
  <c r="M97" i="44"/>
  <c r="L97" i="44"/>
  <c r="Q96" i="44"/>
  <c r="P96" i="44"/>
  <c r="O96" i="44"/>
  <c r="N96" i="44"/>
  <c r="M96" i="44"/>
  <c r="L96" i="44"/>
  <c r="Q95" i="44"/>
  <c r="P95" i="44"/>
  <c r="O95" i="44"/>
  <c r="N95" i="44"/>
  <c r="M95" i="44"/>
  <c r="L95" i="44"/>
  <c r="Q94" i="44"/>
  <c r="P94" i="44"/>
  <c r="O94" i="44"/>
  <c r="N94" i="44"/>
  <c r="M94" i="44"/>
  <c r="L94" i="44"/>
  <c r="Q93" i="44"/>
  <c r="P93" i="44"/>
  <c r="O93" i="44"/>
  <c r="N93" i="44"/>
  <c r="M93" i="44"/>
  <c r="L93" i="44"/>
  <c r="Q92" i="44"/>
  <c r="P92" i="44"/>
  <c r="O92" i="44"/>
  <c r="N92" i="44"/>
  <c r="M92" i="44"/>
  <c r="L92" i="44"/>
  <c r="Q91" i="44"/>
  <c r="P91" i="44"/>
  <c r="O91" i="44"/>
  <c r="N91" i="44"/>
  <c r="M91" i="44"/>
  <c r="L91" i="44"/>
  <c r="Q90" i="44"/>
  <c r="P90" i="44"/>
  <c r="O90" i="44"/>
  <c r="N90" i="44"/>
  <c r="M90" i="44"/>
  <c r="L90" i="44"/>
  <c r="Q89" i="44"/>
  <c r="P89" i="44"/>
  <c r="O89" i="44"/>
  <c r="N89" i="44"/>
  <c r="M89" i="44"/>
  <c r="L89" i="44"/>
  <c r="Q88" i="44"/>
  <c r="P88" i="44"/>
  <c r="O88" i="44"/>
  <c r="N88" i="44"/>
  <c r="M88" i="44"/>
  <c r="L88" i="44"/>
  <c r="Q87" i="44"/>
  <c r="P87" i="44"/>
  <c r="O87" i="44"/>
  <c r="N87" i="44"/>
  <c r="M87" i="44"/>
  <c r="L87" i="44"/>
  <c r="Q86" i="44"/>
  <c r="P86" i="44"/>
  <c r="O86" i="44"/>
  <c r="N86" i="44"/>
  <c r="M86" i="44"/>
  <c r="L86" i="44"/>
  <c r="Q85" i="44"/>
  <c r="P85" i="44"/>
  <c r="O85" i="44"/>
  <c r="N85" i="44"/>
  <c r="M85" i="44"/>
  <c r="L85" i="44"/>
  <c r="Q84" i="44"/>
  <c r="P84" i="44"/>
  <c r="O84" i="44"/>
  <c r="N84" i="44"/>
  <c r="M84" i="44"/>
  <c r="L84" i="44"/>
  <c r="Q83" i="44"/>
  <c r="P83" i="44"/>
  <c r="O83" i="44"/>
  <c r="N83" i="44"/>
  <c r="M83" i="44"/>
  <c r="L83" i="44"/>
  <c r="Q82" i="44"/>
  <c r="P82" i="44"/>
  <c r="O82" i="44"/>
  <c r="N82" i="44"/>
  <c r="M82" i="44"/>
  <c r="L82" i="44"/>
  <c r="Q81" i="44"/>
  <c r="P81" i="44"/>
  <c r="O81" i="44"/>
  <c r="N81" i="44"/>
  <c r="M81" i="44"/>
  <c r="L81" i="44"/>
  <c r="Q80" i="44"/>
  <c r="P80" i="44"/>
  <c r="O80" i="44"/>
  <c r="N80" i="44"/>
  <c r="M80" i="44"/>
  <c r="L80" i="44"/>
  <c r="Q79" i="44"/>
  <c r="P79" i="44"/>
  <c r="O79" i="44"/>
  <c r="N79" i="44"/>
  <c r="M79" i="44"/>
  <c r="L79" i="44"/>
  <c r="Q78" i="44"/>
  <c r="P78" i="44"/>
  <c r="O78" i="44"/>
  <c r="N78" i="44"/>
  <c r="M78" i="44"/>
  <c r="L78" i="44"/>
  <c r="Q77" i="44"/>
  <c r="P77" i="44"/>
  <c r="O77" i="44"/>
  <c r="N77" i="44"/>
  <c r="M77" i="44"/>
  <c r="L77" i="44"/>
  <c r="Q76" i="44"/>
  <c r="P76" i="44"/>
  <c r="O76" i="44"/>
  <c r="N76" i="44"/>
  <c r="M76" i="44"/>
  <c r="L76" i="44"/>
  <c r="Q75" i="44"/>
  <c r="P75" i="44"/>
  <c r="O75" i="44"/>
  <c r="N75" i="44"/>
  <c r="M75" i="44"/>
  <c r="L75" i="44"/>
  <c r="Q74" i="44"/>
  <c r="P74" i="44"/>
  <c r="O74" i="44"/>
  <c r="N74" i="44"/>
  <c r="M74" i="44"/>
  <c r="L74" i="44"/>
  <c r="Q73" i="44"/>
  <c r="P73" i="44"/>
  <c r="O73" i="44"/>
  <c r="N73" i="44"/>
  <c r="M73" i="44"/>
  <c r="L73" i="44"/>
  <c r="Q72" i="44"/>
  <c r="P72" i="44"/>
  <c r="O72" i="44"/>
  <c r="N72" i="44"/>
  <c r="M72" i="44"/>
  <c r="L72" i="44"/>
  <c r="Q71" i="44"/>
  <c r="P71" i="44"/>
  <c r="O71" i="44"/>
  <c r="N71" i="44"/>
  <c r="M71" i="44"/>
  <c r="L71" i="44"/>
  <c r="Q70" i="44"/>
  <c r="P70" i="44"/>
  <c r="O70" i="44"/>
  <c r="N70" i="44"/>
  <c r="M70" i="44"/>
  <c r="L70" i="44"/>
  <c r="Q69" i="44"/>
  <c r="P69" i="44"/>
  <c r="O69" i="44"/>
  <c r="N69" i="44"/>
  <c r="M69" i="44"/>
  <c r="L69" i="44"/>
  <c r="Q68" i="44"/>
  <c r="P68" i="44"/>
  <c r="O68" i="44"/>
  <c r="N68" i="44"/>
  <c r="M68" i="44"/>
  <c r="L68" i="44"/>
  <c r="Q67" i="44"/>
  <c r="P67" i="44"/>
  <c r="O67" i="44"/>
  <c r="N67" i="44"/>
  <c r="M67" i="44"/>
  <c r="L67" i="44"/>
  <c r="Q66" i="44"/>
  <c r="P66" i="44"/>
  <c r="O66" i="44"/>
  <c r="N66" i="44"/>
  <c r="M66" i="44"/>
  <c r="L66" i="44"/>
  <c r="Q65" i="44"/>
  <c r="P65" i="44"/>
  <c r="O65" i="44"/>
  <c r="N65" i="44"/>
  <c r="M65" i="44"/>
  <c r="L65" i="44"/>
  <c r="Q64" i="44"/>
  <c r="P64" i="44"/>
  <c r="O64" i="44"/>
  <c r="N64" i="44"/>
  <c r="M64" i="44"/>
  <c r="L64" i="44"/>
  <c r="Q63" i="44"/>
  <c r="P63" i="44"/>
  <c r="O63" i="44"/>
  <c r="N63" i="44"/>
  <c r="M63" i="44"/>
  <c r="L63" i="44"/>
  <c r="Q62" i="44"/>
  <c r="P62" i="44"/>
  <c r="O62" i="44"/>
  <c r="N62" i="44"/>
  <c r="M62" i="44"/>
  <c r="L62" i="44"/>
  <c r="Q61" i="44"/>
  <c r="P61" i="44"/>
  <c r="O61" i="44"/>
  <c r="N61" i="44"/>
  <c r="M61" i="44"/>
  <c r="L61" i="44"/>
  <c r="Q60" i="44"/>
  <c r="P60" i="44"/>
  <c r="O60" i="44"/>
  <c r="N60" i="44"/>
  <c r="M60" i="44"/>
  <c r="L60" i="44"/>
  <c r="Q59" i="44"/>
  <c r="P59" i="44"/>
  <c r="O59" i="44"/>
  <c r="N59" i="44"/>
  <c r="M59" i="44"/>
  <c r="L59" i="44"/>
  <c r="Q58" i="44"/>
  <c r="P58" i="44"/>
  <c r="O58" i="44"/>
  <c r="N58" i="44"/>
  <c r="M58" i="44"/>
  <c r="L58" i="44"/>
  <c r="Q57" i="44"/>
  <c r="P57" i="44"/>
  <c r="O57" i="44"/>
  <c r="N57" i="44"/>
  <c r="M57" i="44"/>
  <c r="L57" i="44"/>
  <c r="Q56" i="44"/>
  <c r="P56" i="44"/>
  <c r="O56" i="44"/>
  <c r="N56" i="44"/>
  <c r="M56" i="44"/>
  <c r="L56" i="44"/>
  <c r="Q55" i="44"/>
  <c r="P55" i="44"/>
  <c r="O55" i="44"/>
  <c r="N55" i="44"/>
  <c r="M55" i="44"/>
  <c r="L55" i="44"/>
  <c r="Q54" i="44"/>
  <c r="P54" i="44"/>
  <c r="O54" i="44"/>
  <c r="N54" i="44"/>
  <c r="M54" i="44"/>
  <c r="L54" i="44"/>
  <c r="Q53" i="44"/>
  <c r="P53" i="44"/>
  <c r="O53" i="44"/>
  <c r="N53" i="44"/>
  <c r="M53" i="44"/>
  <c r="L53" i="44"/>
  <c r="Q52" i="44"/>
  <c r="P52" i="44"/>
  <c r="O52" i="44"/>
  <c r="N52" i="44"/>
  <c r="M52" i="44"/>
  <c r="L52" i="44"/>
  <c r="Q51" i="44"/>
  <c r="P51" i="44"/>
  <c r="O51" i="44"/>
  <c r="N51" i="44"/>
  <c r="M51" i="44"/>
  <c r="L51" i="44"/>
  <c r="Q50" i="44"/>
  <c r="P50" i="44"/>
  <c r="O50" i="44"/>
  <c r="N50" i="44"/>
  <c r="M50" i="44"/>
  <c r="L50" i="44"/>
  <c r="Q49" i="44"/>
  <c r="P49" i="44"/>
  <c r="O49" i="44"/>
  <c r="N49" i="44"/>
  <c r="M49" i="44"/>
  <c r="L49" i="44"/>
  <c r="Q48" i="44"/>
  <c r="P48" i="44"/>
  <c r="O48" i="44"/>
  <c r="N48" i="44"/>
  <c r="M48" i="44"/>
  <c r="L48" i="44"/>
  <c r="Q47" i="44"/>
  <c r="P47" i="44"/>
  <c r="O47" i="44"/>
  <c r="N47" i="44"/>
  <c r="M47" i="44"/>
  <c r="L47" i="44"/>
  <c r="Q46" i="44"/>
  <c r="P46" i="44"/>
  <c r="O46" i="44"/>
  <c r="N46" i="44"/>
  <c r="M46" i="44"/>
  <c r="L46" i="44"/>
  <c r="Q45" i="44"/>
  <c r="P45" i="44"/>
  <c r="O45" i="44"/>
  <c r="N45" i="44"/>
  <c r="M45" i="44"/>
  <c r="L45" i="44"/>
  <c r="Q44" i="44"/>
  <c r="P44" i="44"/>
  <c r="O44" i="44"/>
  <c r="N44" i="44"/>
  <c r="M44" i="44"/>
  <c r="L44" i="44"/>
  <c r="Q43" i="44"/>
  <c r="P43" i="44"/>
  <c r="O43" i="44"/>
  <c r="N43" i="44"/>
  <c r="M43" i="44"/>
  <c r="L43" i="44"/>
  <c r="Q42" i="44"/>
  <c r="P42" i="44"/>
  <c r="O42" i="44"/>
  <c r="N42" i="44"/>
  <c r="M42" i="44"/>
  <c r="L42" i="44"/>
  <c r="Q41" i="44"/>
  <c r="P41" i="44"/>
  <c r="O41" i="44"/>
  <c r="N41" i="44"/>
  <c r="M41" i="44"/>
  <c r="L41" i="44"/>
  <c r="Q40" i="44"/>
  <c r="P40" i="44"/>
  <c r="O40" i="44"/>
  <c r="N40" i="44"/>
  <c r="M40" i="44"/>
  <c r="L40" i="44"/>
  <c r="Q39" i="44"/>
  <c r="P39" i="44"/>
  <c r="O39" i="44"/>
  <c r="N39" i="44"/>
  <c r="M39" i="44"/>
  <c r="L39" i="44"/>
  <c r="Q38" i="44"/>
  <c r="P38" i="44"/>
  <c r="O38" i="44"/>
  <c r="N38" i="44"/>
  <c r="M38" i="44"/>
  <c r="L38" i="44"/>
  <c r="Q37" i="44"/>
  <c r="P37" i="44"/>
  <c r="O37" i="44"/>
  <c r="N37" i="44"/>
  <c r="M37" i="44"/>
  <c r="L37" i="44"/>
  <c r="Q36" i="44"/>
  <c r="P36" i="44"/>
  <c r="O36" i="44"/>
  <c r="N36" i="44"/>
  <c r="M36" i="44"/>
  <c r="L36" i="44"/>
  <c r="Q35" i="44"/>
  <c r="P35" i="44"/>
  <c r="O35" i="44"/>
  <c r="N35" i="44"/>
  <c r="M35" i="44"/>
  <c r="L35" i="44"/>
  <c r="Q34" i="44"/>
  <c r="P34" i="44"/>
  <c r="O34" i="44"/>
  <c r="N34" i="44"/>
  <c r="M34" i="44"/>
  <c r="L34" i="44"/>
  <c r="Q33" i="44"/>
  <c r="P33" i="44"/>
  <c r="O33" i="44"/>
  <c r="N33" i="44"/>
  <c r="M33" i="44"/>
  <c r="L33" i="44"/>
  <c r="Q32" i="44"/>
  <c r="P32" i="44"/>
  <c r="O32" i="44"/>
  <c r="N32" i="44"/>
  <c r="M32" i="44"/>
  <c r="L32" i="44"/>
  <c r="Q31" i="44"/>
  <c r="P31" i="44"/>
  <c r="O31" i="44"/>
  <c r="N31" i="44"/>
  <c r="M31" i="44"/>
  <c r="L31" i="44"/>
  <c r="Q30" i="44"/>
  <c r="P30" i="44"/>
  <c r="O30" i="44"/>
  <c r="N30" i="44"/>
  <c r="M30" i="44"/>
  <c r="L30" i="44"/>
  <c r="Q29" i="44"/>
  <c r="P29" i="44"/>
  <c r="O29" i="44"/>
  <c r="N29" i="44"/>
  <c r="M29" i="44"/>
  <c r="L29" i="44"/>
  <c r="Q28" i="44"/>
  <c r="P28" i="44"/>
  <c r="O28" i="44"/>
  <c r="N28" i="44"/>
  <c r="M28" i="44"/>
  <c r="L28" i="44"/>
  <c r="Q27" i="44"/>
  <c r="P27" i="44"/>
  <c r="O27" i="44"/>
  <c r="N27" i="44"/>
  <c r="M27" i="44"/>
  <c r="L27" i="44"/>
  <c r="Q26" i="44"/>
  <c r="P26" i="44"/>
  <c r="O26" i="44"/>
  <c r="N26" i="44"/>
  <c r="M26" i="44"/>
  <c r="L26" i="44"/>
  <c r="Q25" i="44"/>
  <c r="P25" i="44"/>
  <c r="O25" i="44"/>
  <c r="N25" i="44"/>
  <c r="M25" i="44"/>
  <c r="L25" i="44"/>
  <c r="Q24" i="44"/>
  <c r="P24" i="44"/>
  <c r="O24" i="44"/>
  <c r="N24" i="44"/>
  <c r="M24" i="44"/>
  <c r="L24" i="44"/>
  <c r="Q23" i="44"/>
  <c r="P23" i="44"/>
  <c r="O23" i="44"/>
  <c r="N23" i="44"/>
  <c r="M23" i="44"/>
  <c r="L23" i="44"/>
  <c r="Q22" i="44"/>
  <c r="P22" i="44"/>
  <c r="O22" i="44"/>
  <c r="N22" i="44"/>
  <c r="M22" i="44"/>
  <c r="L22" i="44"/>
  <c r="Q21" i="44"/>
  <c r="P21" i="44"/>
  <c r="O21" i="44"/>
  <c r="N21" i="44"/>
  <c r="M21" i="44"/>
  <c r="L21" i="44"/>
  <c r="Q20" i="44"/>
  <c r="P20" i="44"/>
  <c r="O20" i="44"/>
  <c r="N20" i="44"/>
  <c r="M20" i="44"/>
  <c r="L20" i="44"/>
  <c r="Q19" i="44"/>
  <c r="P19" i="44"/>
  <c r="O19" i="44"/>
  <c r="N19" i="44"/>
  <c r="M19" i="44"/>
  <c r="L19" i="44"/>
  <c r="Q18" i="44"/>
  <c r="P18" i="44"/>
  <c r="O18" i="44"/>
  <c r="N18" i="44"/>
  <c r="M18" i="44"/>
  <c r="L18" i="44"/>
  <c r="Q17" i="44"/>
  <c r="P17" i="44"/>
  <c r="O17" i="44"/>
  <c r="N17" i="44"/>
  <c r="M17" i="44"/>
  <c r="L17" i="44"/>
  <c r="Q16" i="44"/>
  <c r="P16" i="44"/>
  <c r="O16" i="44"/>
  <c r="N16" i="44"/>
  <c r="M16" i="44"/>
  <c r="L16" i="44"/>
  <c r="Q15" i="44"/>
  <c r="P15" i="44"/>
  <c r="O15" i="44"/>
  <c r="N15" i="44"/>
  <c r="M15" i="44"/>
  <c r="L15" i="44"/>
  <c r="Q14" i="44"/>
  <c r="P14" i="44"/>
  <c r="O14" i="44"/>
  <c r="N14" i="44"/>
  <c r="M14" i="44"/>
  <c r="L14" i="44"/>
  <c r="Q13" i="44"/>
  <c r="P13" i="44"/>
  <c r="O13" i="44"/>
  <c r="N13" i="44"/>
  <c r="M13" i="44"/>
  <c r="L13" i="44"/>
  <c r="Q12" i="44"/>
  <c r="P12" i="44"/>
  <c r="O12" i="44"/>
  <c r="N12" i="44"/>
  <c r="M12" i="44"/>
  <c r="L12" i="44"/>
  <c r="Q11" i="44"/>
  <c r="P11" i="44"/>
  <c r="O11" i="44"/>
  <c r="N11" i="44"/>
  <c r="M11" i="44"/>
  <c r="L11" i="44"/>
  <c r="Q10" i="44"/>
  <c r="P10" i="44"/>
  <c r="O10" i="44"/>
  <c r="N10" i="44"/>
  <c r="M10" i="44"/>
  <c r="L10" i="44"/>
  <c r="Q9" i="44"/>
  <c r="P9" i="44"/>
  <c r="O9" i="44"/>
  <c r="N9" i="44"/>
  <c r="M9" i="44"/>
  <c r="L9" i="44"/>
  <c r="Q8" i="44"/>
  <c r="P8" i="44"/>
  <c r="O8" i="44"/>
  <c r="N8" i="44"/>
  <c r="M8" i="44"/>
  <c r="L8" i="44"/>
  <c r="Q7" i="44"/>
  <c r="P7" i="44"/>
  <c r="O7" i="44"/>
  <c r="N7" i="44"/>
  <c r="M7" i="44"/>
  <c r="L7" i="44"/>
  <c r="Q6" i="44"/>
  <c r="P6" i="44"/>
  <c r="O6" i="44"/>
  <c r="N6" i="44"/>
  <c r="M6" i="44"/>
  <c r="L6" i="44"/>
  <c r="Q5" i="44"/>
  <c r="P5" i="44"/>
  <c r="O5" i="44"/>
  <c r="N5" i="44"/>
  <c r="M5" i="44"/>
  <c r="L5" i="44"/>
  <c r="Q359" i="43"/>
  <c r="P359" i="43"/>
  <c r="O359" i="43"/>
  <c r="N359" i="43"/>
  <c r="M359" i="43"/>
  <c r="L359" i="43"/>
  <c r="Q358" i="43"/>
  <c r="P358" i="43"/>
  <c r="O358" i="43"/>
  <c r="N358" i="43"/>
  <c r="M358" i="43"/>
  <c r="L358" i="43"/>
  <c r="Q357" i="43"/>
  <c r="P357" i="43"/>
  <c r="O357" i="43"/>
  <c r="N357" i="43"/>
  <c r="M357" i="43"/>
  <c r="L357" i="43"/>
  <c r="Q356" i="43"/>
  <c r="P356" i="43"/>
  <c r="O356" i="43"/>
  <c r="N356" i="43"/>
  <c r="M356" i="43"/>
  <c r="L356" i="43"/>
  <c r="Q355" i="43"/>
  <c r="P355" i="43"/>
  <c r="O355" i="43"/>
  <c r="N355" i="43"/>
  <c r="M355" i="43"/>
  <c r="L355" i="43"/>
  <c r="Q354" i="43"/>
  <c r="P354" i="43"/>
  <c r="O354" i="43"/>
  <c r="N354" i="43"/>
  <c r="M354" i="43"/>
  <c r="L354" i="43"/>
  <c r="Q353" i="43"/>
  <c r="P353" i="43"/>
  <c r="O353" i="43"/>
  <c r="N353" i="43"/>
  <c r="M353" i="43"/>
  <c r="L353" i="43"/>
  <c r="Q352" i="43"/>
  <c r="P352" i="43"/>
  <c r="O352" i="43"/>
  <c r="N352" i="43"/>
  <c r="M352" i="43"/>
  <c r="L352" i="43"/>
  <c r="Q351" i="43"/>
  <c r="P351" i="43"/>
  <c r="O351" i="43"/>
  <c r="N351" i="43"/>
  <c r="M351" i="43"/>
  <c r="L351" i="43"/>
  <c r="Q350" i="43"/>
  <c r="P350" i="43"/>
  <c r="O350" i="43"/>
  <c r="N350" i="43"/>
  <c r="M350" i="43"/>
  <c r="L350" i="43"/>
  <c r="Q349" i="43"/>
  <c r="P349" i="43"/>
  <c r="O349" i="43"/>
  <c r="N349" i="43"/>
  <c r="M349" i="43"/>
  <c r="L349" i="43"/>
  <c r="Q348" i="43"/>
  <c r="P348" i="43"/>
  <c r="O348" i="43"/>
  <c r="N348" i="43"/>
  <c r="M348" i="43"/>
  <c r="L348" i="43"/>
  <c r="Q347" i="43"/>
  <c r="P347" i="43"/>
  <c r="O347" i="43"/>
  <c r="N347" i="43"/>
  <c r="M347" i="43"/>
  <c r="L347" i="43"/>
  <c r="Q346" i="43"/>
  <c r="P346" i="43"/>
  <c r="O346" i="43"/>
  <c r="N346" i="43"/>
  <c r="M346" i="43"/>
  <c r="L346" i="43"/>
  <c r="Q345" i="43"/>
  <c r="P345" i="43"/>
  <c r="O345" i="43"/>
  <c r="N345" i="43"/>
  <c r="M345" i="43"/>
  <c r="L345" i="43"/>
  <c r="Q344" i="43"/>
  <c r="P344" i="43"/>
  <c r="O344" i="43"/>
  <c r="N344" i="43"/>
  <c r="M344" i="43"/>
  <c r="L344" i="43"/>
  <c r="Q343" i="43"/>
  <c r="P343" i="43"/>
  <c r="O343" i="43"/>
  <c r="N343" i="43"/>
  <c r="M343" i="43"/>
  <c r="L343" i="43"/>
  <c r="Q342" i="43"/>
  <c r="P342" i="43"/>
  <c r="O342" i="43"/>
  <c r="N342" i="43"/>
  <c r="M342" i="43"/>
  <c r="L342" i="43"/>
  <c r="Q341" i="43"/>
  <c r="P341" i="43"/>
  <c r="O341" i="43"/>
  <c r="N341" i="43"/>
  <c r="M341" i="43"/>
  <c r="L341" i="43"/>
  <c r="Q340" i="43"/>
  <c r="P340" i="43"/>
  <c r="O340" i="43"/>
  <c r="N340" i="43"/>
  <c r="M340" i="43"/>
  <c r="L340" i="43"/>
  <c r="Q339" i="43"/>
  <c r="P339" i="43"/>
  <c r="O339" i="43"/>
  <c r="N339" i="43"/>
  <c r="M339" i="43"/>
  <c r="L339" i="43"/>
  <c r="Q338" i="43"/>
  <c r="P338" i="43"/>
  <c r="O338" i="43"/>
  <c r="N338" i="43"/>
  <c r="M338" i="43"/>
  <c r="L338" i="43"/>
  <c r="Q337" i="43"/>
  <c r="P337" i="43"/>
  <c r="O337" i="43"/>
  <c r="N337" i="43"/>
  <c r="M337" i="43"/>
  <c r="L337" i="43"/>
  <c r="Q336" i="43"/>
  <c r="P336" i="43"/>
  <c r="O336" i="43"/>
  <c r="N336" i="43"/>
  <c r="M336" i="43"/>
  <c r="L336" i="43"/>
  <c r="Q335" i="43"/>
  <c r="P335" i="43"/>
  <c r="O335" i="43"/>
  <c r="N335" i="43"/>
  <c r="M335" i="43"/>
  <c r="L335" i="43"/>
  <c r="Q334" i="43"/>
  <c r="P334" i="43"/>
  <c r="O334" i="43"/>
  <c r="N334" i="43"/>
  <c r="M334" i="43"/>
  <c r="L334" i="43"/>
  <c r="Q333" i="43"/>
  <c r="P333" i="43"/>
  <c r="O333" i="43"/>
  <c r="N333" i="43"/>
  <c r="M333" i="43"/>
  <c r="L333" i="43"/>
  <c r="Q332" i="43"/>
  <c r="P332" i="43"/>
  <c r="O332" i="43"/>
  <c r="N332" i="43"/>
  <c r="M332" i="43"/>
  <c r="L332" i="43"/>
  <c r="Q331" i="43"/>
  <c r="P331" i="43"/>
  <c r="O331" i="43"/>
  <c r="N331" i="43"/>
  <c r="M331" i="43"/>
  <c r="L331" i="43"/>
  <c r="Q330" i="43"/>
  <c r="P330" i="43"/>
  <c r="O330" i="43"/>
  <c r="N330" i="43"/>
  <c r="M330" i="43"/>
  <c r="L330" i="43"/>
  <c r="Q329" i="43"/>
  <c r="P329" i="43"/>
  <c r="O329" i="43"/>
  <c r="N329" i="43"/>
  <c r="M329" i="43"/>
  <c r="L329" i="43"/>
  <c r="Q328" i="43"/>
  <c r="P328" i="43"/>
  <c r="O328" i="43"/>
  <c r="N328" i="43"/>
  <c r="M328" i="43"/>
  <c r="L328" i="43"/>
  <c r="Q327" i="43"/>
  <c r="P327" i="43"/>
  <c r="O327" i="43"/>
  <c r="N327" i="43"/>
  <c r="M327" i="43"/>
  <c r="L327" i="43"/>
  <c r="Q326" i="43"/>
  <c r="P326" i="43"/>
  <c r="O326" i="43"/>
  <c r="N326" i="43"/>
  <c r="M326" i="43"/>
  <c r="L326" i="43"/>
  <c r="Q325" i="43"/>
  <c r="P325" i="43"/>
  <c r="O325" i="43"/>
  <c r="N325" i="43"/>
  <c r="M325" i="43"/>
  <c r="L325" i="43"/>
  <c r="Q324" i="43"/>
  <c r="P324" i="43"/>
  <c r="O324" i="43"/>
  <c r="N324" i="43"/>
  <c r="M324" i="43"/>
  <c r="L324" i="43"/>
  <c r="Q323" i="43"/>
  <c r="P323" i="43"/>
  <c r="O323" i="43"/>
  <c r="N323" i="43"/>
  <c r="M323" i="43"/>
  <c r="L323" i="43"/>
  <c r="Q322" i="43"/>
  <c r="P322" i="43"/>
  <c r="O322" i="43"/>
  <c r="N322" i="43"/>
  <c r="M322" i="43"/>
  <c r="L322" i="43"/>
  <c r="Q321" i="43"/>
  <c r="P321" i="43"/>
  <c r="O321" i="43"/>
  <c r="N321" i="43"/>
  <c r="M321" i="43"/>
  <c r="L321" i="43"/>
  <c r="Q320" i="43"/>
  <c r="P320" i="43"/>
  <c r="O320" i="43"/>
  <c r="N320" i="43"/>
  <c r="M320" i="43"/>
  <c r="L320" i="43"/>
  <c r="Q319" i="43"/>
  <c r="P319" i="43"/>
  <c r="O319" i="43"/>
  <c r="N319" i="43"/>
  <c r="M319" i="43"/>
  <c r="L319" i="43"/>
  <c r="Q318" i="43"/>
  <c r="P318" i="43"/>
  <c r="O318" i="43"/>
  <c r="N318" i="43"/>
  <c r="M318" i="43"/>
  <c r="L318" i="43"/>
  <c r="Q317" i="43"/>
  <c r="P317" i="43"/>
  <c r="O317" i="43"/>
  <c r="N317" i="43"/>
  <c r="M317" i="43"/>
  <c r="L317" i="43"/>
  <c r="Q316" i="43"/>
  <c r="P316" i="43"/>
  <c r="O316" i="43"/>
  <c r="N316" i="43"/>
  <c r="M316" i="43"/>
  <c r="L316" i="43"/>
  <c r="Q315" i="43"/>
  <c r="P315" i="43"/>
  <c r="O315" i="43"/>
  <c r="N315" i="43"/>
  <c r="M315" i="43"/>
  <c r="L315" i="43"/>
  <c r="Q314" i="43"/>
  <c r="P314" i="43"/>
  <c r="O314" i="43"/>
  <c r="N314" i="43"/>
  <c r="M314" i="43"/>
  <c r="L314" i="43"/>
  <c r="Q313" i="43"/>
  <c r="P313" i="43"/>
  <c r="O313" i="43"/>
  <c r="N313" i="43"/>
  <c r="M313" i="43"/>
  <c r="L313" i="43"/>
  <c r="Q312" i="43"/>
  <c r="P312" i="43"/>
  <c r="O312" i="43"/>
  <c r="N312" i="43"/>
  <c r="M312" i="43"/>
  <c r="L312" i="43"/>
  <c r="Q311" i="43"/>
  <c r="P311" i="43"/>
  <c r="O311" i="43"/>
  <c r="N311" i="43"/>
  <c r="M311" i="43"/>
  <c r="L311" i="43"/>
  <c r="Q310" i="43"/>
  <c r="P310" i="43"/>
  <c r="O310" i="43"/>
  <c r="N310" i="43"/>
  <c r="M310" i="43"/>
  <c r="L310" i="43"/>
  <c r="Q309" i="43"/>
  <c r="P309" i="43"/>
  <c r="O309" i="43"/>
  <c r="N309" i="43"/>
  <c r="M309" i="43"/>
  <c r="L309" i="43"/>
  <c r="Q308" i="43"/>
  <c r="P308" i="43"/>
  <c r="O308" i="43"/>
  <c r="N308" i="43"/>
  <c r="M308" i="43"/>
  <c r="L308" i="43"/>
  <c r="Q307" i="43"/>
  <c r="P307" i="43"/>
  <c r="O307" i="43"/>
  <c r="N307" i="43"/>
  <c r="M307" i="43"/>
  <c r="L307" i="43"/>
  <c r="Q306" i="43"/>
  <c r="P306" i="43"/>
  <c r="O306" i="43"/>
  <c r="N306" i="43"/>
  <c r="M306" i="43"/>
  <c r="L306" i="43"/>
  <c r="Q305" i="43"/>
  <c r="P305" i="43"/>
  <c r="O305" i="43"/>
  <c r="N305" i="43"/>
  <c r="M305" i="43"/>
  <c r="L305" i="43"/>
  <c r="Q304" i="43"/>
  <c r="P304" i="43"/>
  <c r="O304" i="43"/>
  <c r="N304" i="43"/>
  <c r="M304" i="43"/>
  <c r="L304" i="43"/>
  <c r="Q303" i="43"/>
  <c r="P303" i="43"/>
  <c r="O303" i="43"/>
  <c r="N303" i="43"/>
  <c r="M303" i="43"/>
  <c r="L303" i="43"/>
  <c r="Q302" i="43"/>
  <c r="P302" i="43"/>
  <c r="O302" i="43"/>
  <c r="N302" i="43"/>
  <c r="M302" i="43"/>
  <c r="L302" i="43"/>
  <c r="Q301" i="43"/>
  <c r="P301" i="43"/>
  <c r="O301" i="43"/>
  <c r="N301" i="43"/>
  <c r="M301" i="43"/>
  <c r="L301" i="43"/>
  <c r="Q300" i="43"/>
  <c r="P300" i="43"/>
  <c r="O300" i="43"/>
  <c r="N300" i="43"/>
  <c r="M300" i="43"/>
  <c r="L300" i="43"/>
  <c r="Q299" i="43"/>
  <c r="P299" i="43"/>
  <c r="O299" i="43"/>
  <c r="N299" i="43"/>
  <c r="M299" i="43"/>
  <c r="L299" i="43"/>
  <c r="Q298" i="43"/>
  <c r="P298" i="43"/>
  <c r="O298" i="43"/>
  <c r="N298" i="43"/>
  <c r="M298" i="43"/>
  <c r="L298" i="43"/>
  <c r="Q297" i="43"/>
  <c r="P297" i="43"/>
  <c r="O297" i="43"/>
  <c r="N297" i="43"/>
  <c r="M297" i="43"/>
  <c r="L297" i="43"/>
  <c r="Q296" i="43"/>
  <c r="P296" i="43"/>
  <c r="O296" i="43"/>
  <c r="N296" i="43"/>
  <c r="M296" i="43"/>
  <c r="L296" i="43"/>
  <c r="Q295" i="43"/>
  <c r="P295" i="43"/>
  <c r="O295" i="43"/>
  <c r="N295" i="43"/>
  <c r="M295" i="43"/>
  <c r="L295" i="43"/>
  <c r="Q294" i="43"/>
  <c r="P294" i="43"/>
  <c r="O294" i="43"/>
  <c r="N294" i="43"/>
  <c r="M294" i="43"/>
  <c r="L294" i="43"/>
  <c r="Q293" i="43"/>
  <c r="P293" i="43"/>
  <c r="O293" i="43"/>
  <c r="N293" i="43"/>
  <c r="M293" i="43"/>
  <c r="L293" i="43"/>
  <c r="Q292" i="43"/>
  <c r="P292" i="43"/>
  <c r="O292" i="43"/>
  <c r="N292" i="43"/>
  <c r="M292" i="43"/>
  <c r="L292" i="43"/>
  <c r="Q291" i="43"/>
  <c r="P291" i="43"/>
  <c r="O291" i="43"/>
  <c r="N291" i="43"/>
  <c r="M291" i="43"/>
  <c r="L291" i="43"/>
  <c r="Q290" i="43"/>
  <c r="P290" i="43"/>
  <c r="O290" i="43"/>
  <c r="N290" i="43"/>
  <c r="M290" i="43"/>
  <c r="L290" i="43"/>
  <c r="Q289" i="43"/>
  <c r="P289" i="43"/>
  <c r="O289" i="43"/>
  <c r="N289" i="43"/>
  <c r="M289" i="43"/>
  <c r="L289" i="43"/>
  <c r="Q288" i="43"/>
  <c r="P288" i="43"/>
  <c r="O288" i="43"/>
  <c r="N288" i="43"/>
  <c r="M288" i="43"/>
  <c r="L288" i="43"/>
  <c r="Q287" i="43"/>
  <c r="P287" i="43"/>
  <c r="O287" i="43"/>
  <c r="N287" i="43"/>
  <c r="M287" i="43"/>
  <c r="L287" i="43"/>
  <c r="Q286" i="43"/>
  <c r="P286" i="43"/>
  <c r="O286" i="43"/>
  <c r="N286" i="43"/>
  <c r="M286" i="43"/>
  <c r="L286" i="43"/>
  <c r="Q285" i="43"/>
  <c r="P285" i="43"/>
  <c r="O285" i="43"/>
  <c r="N285" i="43"/>
  <c r="M285" i="43"/>
  <c r="L285" i="43"/>
  <c r="Q284" i="43"/>
  <c r="P284" i="43"/>
  <c r="O284" i="43"/>
  <c r="N284" i="43"/>
  <c r="M284" i="43"/>
  <c r="L284" i="43"/>
  <c r="Q283" i="43"/>
  <c r="P283" i="43"/>
  <c r="O283" i="43"/>
  <c r="N283" i="43"/>
  <c r="M283" i="43"/>
  <c r="L283" i="43"/>
  <c r="Q282" i="43"/>
  <c r="P282" i="43"/>
  <c r="O282" i="43"/>
  <c r="N282" i="43"/>
  <c r="M282" i="43"/>
  <c r="L282" i="43"/>
  <c r="Q281" i="43"/>
  <c r="P281" i="43"/>
  <c r="O281" i="43"/>
  <c r="N281" i="43"/>
  <c r="M281" i="43"/>
  <c r="L281" i="43"/>
  <c r="Q280" i="43"/>
  <c r="P280" i="43"/>
  <c r="O280" i="43"/>
  <c r="N280" i="43"/>
  <c r="M280" i="43"/>
  <c r="L280" i="43"/>
  <c r="Q279" i="43"/>
  <c r="P279" i="43"/>
  <c r="O279" i="43"/>
  <c r="N279" i="43"/>
  <c r="M279" i="43"/>
  <c r="L279" i="43"/>
  <c r="Q278" i="43"/>
  <c r="P278" i="43"/>
  <c r="O278" i="43"/>
  <c r="N278" i="43"/>
  <c r="M278" i="43"/>
  <c r="L278" i="43"/>
  <c r="Q277" i="43"/>
  <c r="P277" i="43"/>
  <c r="O277" i="43"/>
  <c r="N277" i="43"/>
  <c r="M277" i="43"/>
  <c r="L277" i="43"/>
  <c r="Q276" i="43"/>
  <c r="P276" i="43"/>
  <c r="O276" i="43"/>
  <c r="N276" i="43"/>
  <c r="M276" i="43"/>
  <c r="L276" i="43"/>
  <c r="Q275" i="43"/>
  <c r="P275" i="43"/>
  <c r="O275" i="43"/>
  <c r="N275" i="43"/>
  <c r="M275" i="43"/>
  <c r="L275" i="43"/>
  <c r="Q274" i="43"/>
  <c r="P274" i="43"/>
  <c r="O274" i="43"/>
  <c r="N274" i="43"/>
  <c r="M274" i="43"/>
  <c r="L274" i="43"/>
  <c r="Q273" i="43"/>
  <c r="P273" i="43"/>
  <c r="O273" i="43"/>
  <c r="N273" i="43"/>
  <c r="M273" i="43"/>
  <c r="L273" i="43"/>
  <c r="Q272" i="43"/>
  <c r="P272" i="43"/>
  <c r="O272" i="43"/>
  <c r="N272" i="43"/>
  <c r="M272" i="43"/>
  <c r="L272" i="43"/>
  <c r="Q271" i="43"/>
  <c r="P271" i="43"/>
  <c r="O271" i="43"/>
  <c r="N271" i="43"/>
  <c r="M271" i="43"/>
  <c r="L271" i="43"/>
  <c r="Q270" i="43"/>
  <c r="P270" i="43"/>
  <c r="O270" i="43"/>
  <c r="N270" i="43"/>
  <c r="M270" i="43"/>
  <c r="L270" i="43"/>
  <c r="Q269" i="43"/>
  <c r="P269" i="43"/>
  <c r="O269" i="43"/>
  <c r="N269" i="43"/>
  <c r="M269" i="43"/>
  <c r="L269" i="43"/>
  <c r="Q268" i="43"/>
  <c r="P268" i="43"/>
  <c r="O268" i="43"/>
  <c r="N268" i="43"/>
  <c r="M268" i="43"/>
  <c r="L268" i="43"/>
  <c r="Q267" i="43"/>
  <c r="P267" i="43"/>
  <c r="O267" i="43"/>
  <c r="N267" i="43"/>
  <c r="M267" i="43"/>
  <c r="L267" i="43"/>
  <c r="Q266" i="43"/>
  <c r="P266" i="43"/>
  <c r="O266" i="43"/>
  <c r="N266" i="43"/>
  <c r="M266" i="43"/>
  <c r="L266" i="43"/>
  <c r="Q265" i="43"/>
  <c r="P265" i="43"/>
  <c r="O265" i="43"/>
  <c r="N265" i="43"/>
  <c r="M265" i="43"/>
  <c r="L265" i="43"/>
  <c r="Q264" i="43"/>
  <c r="P264" i="43"/>
  <c r="O264" i="43"/>
  <c r="N264" i="43"/>
  <c r="M264" i="43"/>
  <c r="L264" i="43"/>
  <c r="Q263" i="43"/>
  <c r="P263" i="43"/>
  <c r="O263" i="43"/>
  <c r="N263" i="43"/>
  <c r="M263" i="43"/>
  <c r="L263" i="43"/>
  <c r="Q262" i="43"/>
  <c r="P262" i="43"/>
  <c r="O262" i="43"/>
  <c r="N262" i="43"/>
  <c r="M262" i="43"/>
  <c r="L262" i="43"/>
  <c r="Q261" i="43"/>
  <c r="P261" i="43"/>
  <c r="O261" i="43"/>
  <c r="N261" i="43"/>
  <c r="M261" i="43"/>
  <c r="L261" i="43"/>
  <c r="Q260" i="43"/>
  <c r="P260" i="43"/>
  <c r="O260" i="43"/>
  <c r="N260" i="43"/>
  <c r="M260" i="43"/>
  <c r="L260" i="43"/>
  <c r="Q259" i="43"/>
  <c r="P259" i="43"/>
  <c r="O259" i="43"/>
  <c r="N259" i="43"/>
  <c r="M259" i="43"/>
  <c r="L259" i="43"/>
  <c r="Q258" i="43"/>
  <c r="P258" i="43"/>
  <c r="O258" i="43"/>
  <c r="N258" i="43"/>
  <c r="M258" i="43"/>
  <c r="L258" i="43"/>
  <c r="Q257" i="43"/>
  <c r="P257" i="43"/>
  <c r="O257" i="43"/>
  <c r="N257" i="43"/>
  <c r="M257" i="43"/>
  <c r="L257" i="43"/>
  <c r="Q256" i="43"/>
  <c r="P256" i="43"/>
  <c r="O256" i="43"/>
  <c r="N256" i="43"/>
  <c r="M256" i="43"/>
  <c r="L256" i="43"/>
  <c r="Q255" i="43"/>
  <c r="P255" i="43"/>
  <c r="O255" i="43"/>
  <c r="N255" i="43"/>
  <c r="M255" i="43"/>
  <c r="L255" i="43"/>
  <c r="Q254" i="43"/>
  <c r="P254" i="43"/>
  <c r="O254" i="43"/>
  <c r="N254" i="43"/>
  <c r="M254" i="43"/>
  <c r="L254" i="43"/>
  <c r="Q253" i="43"/>
  <c r="P253" i="43"/>
  <c r="O253" i="43"/>
  <c r="N253" i="43"/>
  <c r="M253" i="43"/>
  <c r="L253" i="43"/>
  <c r="Q252" i="43"/>
  <c r="P252" i="43"/>
  <c r="O252" i="43"/>
  <c r="N252" i="43"/>
  <c r="M252" i="43"/>
  <c r="L252" i="43"/>
  <c r="Q251" i="43"/>
  <c r="P251" i="43"/>
  <c r="O251" i="43"/>
  <c r="N251" i="43"/>
  <c r="M251" i="43"/>
  <c r="L251" i="43"/>
  <c r="Q250" i="43"/>
  <c r="P250" i="43"/>
  <c r="O250" i="43"/>
  <c r="N250" i="43"/>
  <c r="M250" i="43"/>
  <c r="L250" i="43"/>
  <c r="Q249" i="43"/>
  <c r="P249" i="43"/>
  <c r="O249" i="43"/>
  <c r="N249" i="43"/>
  <c r="M249" i="43"/>
  <c r="L249" i="43"/>
  <c r="Q248" i="43"/>
  <c r="P248" i="43"/>
  <c r="O248" i="43"/>
  <c r="N248" i="43"/>
  <c r="M248" i="43"/>
  <c r="L248" i="43"/>
  <c r="Q247" i="43"/>
  <c r="P247" i="43"/>
  <c r="O247" i="43"/>
  <c r="N247" i="43"/>
  <c r="M247" i="43"/>
  <c r="L247" i="43"/>
  <c r="Q246" i="43"/>
  <c r="P246" i="43"/>
  <c r="O246" i="43"/>
  <c r="N246" i="43"/>
  <c r="M246" i="43"/>
  <c r="L246" i="43"/>
  <c r="Q245" i="43"/>
  <c r="P245" i="43"/>
  <c r="O245" i="43"/>
  <c r="N245" i="43"/>
  <c r="M245" i="43"/>
  <c r="L245" i="43"/>
  <c r="Q244" i="43"/>
  <c r="P244" i="43"/>
  <c r="O244" i="43"/>
  <c r="N244" i="43"/>
  <c r="M244" i="43"/>
  <c r="L244" i="43"/>
  <c r="Q243" i="43"/>
  <c r="P243" i="43"/>
  <c r="O243" i="43"/>
  <c r="N243" i="43"/>
  <c r="M243" i="43"/>
  <c r="L243" i="43"/>
  <c r="Q242" i="43"/>
  <c r="P242" i="43"/>
  <c r="O242" i="43"/>
  <c r="N242" i="43"/>
  <c r="M242" i="43"/>
  <c r="L242" i="43"/>
  <c r="Q241" i="43"/>
  <c r="P241" i="43"/>
  <c r="O241" i="43"/>
  <c r="N241" i="43"/>
  <c r="M241" i="43"/>
  <c r="L241" i="43"/>
  <c r="Q240" i="43"/>
  <c r="P240" i="43"/>
  <c r="O240" i="43"/>
  <c r="N240" i="43"/>
  <c r="M240" i="43"/>
  <c r="L240" i="43"/>
  <c r="Q239" i="43"/>
  <c r="P239" i="43"/>
  <c r="O239" i="43"/>
  <c r="N239" i="43"/>
  <c r="M239" i="43"/>
  <c r="L239" i="43"/>
  <c r="Q238" i="43"/>
  <c r="P238" i="43"/>
  <c r="O238" i="43"/>
  <c r="N238" i="43"/>
  <c r="M238" i="43"/>
  <c r="L238" i="43"/>
  <c r="Q237" i="43"/>
  <c r="P237" i="43"/>
  <c r="O237" i="43"/>
  <c r="N237" i="43"/>
  <c r="M237" i="43"/>
  <c r="L237" i="43"/>
  <c r="Q236" i="43"/>
  <c r="P236" i="43"/>
  <c r="O236" i="43"/>
  <c r="N236" i="43"/>
  <c r="M236" i="43"/>
  <c r="L236" i="43"/>
  <c r="Q235" i="43"/>
  <c r="P235" i="43"/>
  <c r="O235" i="43"/>
  <c r="N235" i="43"/>
  <c r="M235" i="43"/>
  <c r="L235" i="43"/>
  <c r="Q234" i="43"/>
  <c r="P234" i="43"/>
  <c r="O234" i="43"/>
  <c r="N234" i="43"/>
  <c r="M234" i="43"/>
  <c r="L234" i="43"/>
  <c r="Q233" i="43"/>
  <c r="P233" i="43"/>
  <c r="O233" i="43"/>
  <c r="N233" i="43"/>
  <c r="M233" i="43"/>
  <c r="L233" i="43"/>
  <c r="Q232" i="43"/>
  <c r="P232" i="43"/>
  <c r="O232" i="43"/>
  <c r="N232" i="43"/>
  <c r="M232" i="43"/>
  <c r="L232" i="43"/>
  <c r="Q231" i="43"/>
  <c r="P231" i="43"/>
  <c r="O231" i="43"/>
  <c r="N231" i="43"/>
  <c r="M231" i="43"/>
  <c r="L231" i="43"/>
  <c r="Q230" i="43"/>
  <c r="P230" i="43"/>
  <c r="O230" i="43"/>
  <c r="N230" i="43"/>
  <c r="M230" i="43"/>
  <c r="L230" i="43"/>
  <c r="Q229" i="43"/>
  <c r="P229" i="43"/>
  <c r="O229" i="43"/>
  <c r="N229" i="43"/>
  <c r="M229" i="43"/>
  <c r="L229" i="43"/>
  <c r="Q228" i="43"/>
  <c r="P228" i="43"/>
  <c r="O228" i="43"/>
  <c r="N228" i="43"/>
  <c r="M228" i="43"/>
  <c r="L228" i="43"/>
  <c r="Q227" i="43"/>
  <c r="P227" i="43"/>
  <c r="O227" i="43"/>
  <c r="N227" i="43"/>
  <c r="M227" i="43"/>
  <c r="L227" i="43"/>
  <c r="Q226" i="43"/>
  <c r="P226" i="43"/>
  <c r="O226" i="43"/>
  <c r="N226" i="43"/>
  <c r="M226" i="43"/>
  <c r="L226" i="43"/>
  <c r="Q225" i="43"/>
  <c r="P225" i="43"/>
  <c r="O225" i="43"/>
  <c r="N225" i="43"/>
  <c r="M225" i="43"/>
  <c r="L225" i="43"/>
  <c r="Q224" i="43"/>
  <c r="P224" i="43"/>
  <c r="O224" i="43"/>
  <c r="N224" i="43"/>
  <c r="M224" i="43"/>
  <c r="L224" i="43"/>
  <c r="Q223" i="43"/>
  <c r="P223" i="43"/>
  <c r="O223" i="43"/>
  <c r="N223" i="43"/>
  <c r="M223" i="43"/>
  <c r="L223" i="43"/>
  <c r="Q222" i="43"/>
  <c r="P222" i="43"/>
  <c r="O222" i="43"/>
  <c r="N222" i="43"/>
  <c r="M222" i="43"/>
  <c r="L222" i="43"/>
  <c r="Q221" i="43"/>
  <c r="P221" i="43"/>
  <c r="O221" i="43"/>
  <c r="N221" i="43"/>
  <c r="M221" i="43"/>
  <c r="L221" i="43"/>
  <c r="Q220" i="43"/>
  <c r="P220" i="43"/>
  <c r="O220" i="43"/>
  <c r="N220" i="43"/>
  <c r="M220" i="43"/>
  <c r="L220" i="43"/>
  <c r="Q219" i="43"/>
  <c r="P219" i="43"/>
  <c r="O219" i="43"/>
  <c r="N219" i="43"/>
  <c r="M219" i="43"/>
  <c r="L219" i="43"/>
  <c r="Q218" i="43"/>
  <c r="P218" i="43"/>
  <c r="O218" i="43"/>
  <c r="N218" i="43"/>
  <c r="M218" i="43"/>
  <c r="L218" i="43"/>
  <c r="Q217" i="43"/>
  <c r="P217" i="43"/>
  <c r="O217" i="43"/>
  <c r="N217" i="43"/>
  <c r="M217" i="43"/>
  <c r="L217" i="43"/>
  <c r="Q216" i="43"/>
  <c r="P216" i="43"/>
  <c r="O216" i="43"/>
  <c r="N216" i="43"/>
  <c r="M216" i="43"/>
  <c r="L216" i="43"/>
  <c r="Q215" i="43"/>
  <c r="P215" i="43"/>
  <c r="O215" i="43"/>
  <c r="N215" i="43"/>
  <c r="M215" i="43"/>
  <c r="L215" i="43"/>
  <c r="Q214" i="43"/>
  <c r="P214" i="43"/>
  <c r="O214" i="43"/>
  <c r="N214" i="43"/>
  <c r="M214" i="43"/>
  <c r="L214" i="43"/>
  <c r="Q213" i="43"/>
  <c r="P213" i="43"/>
  <c r="O213" i="43"/>
  <c r="N213" i="43"/>
  <c r="M213" i="43"/>
  <c r="L213" i="43"/>
  <c r="Q212" i="43"/>
  <c r="P212" i="43"/>
  <c r="O212" i="43"/>
  <c r="N212" i="43"/>
  <c r="M212" i="43"/>
  <c r="L212" i="43"/>
  <c r="Q211" i="43"/>
  <c r="P211" i="43"/>
  <c r="O211" i="43"/>
  <c r="N211" i="43"/>
  <c r="M211" i="43"/>
  <c r="L211" i="43"/>
  <c r="Q210" i="43"/>
  <c r="P210" i="43"/>
  <c r="O210" i="43"/>
  <c r="N210" i="43"/>
  <c r="M210" i="43"/>
  <c r="L210" i="43"/>
  <c r="Q209" i="43"/>
  <c r="P209" i="43"/>
  <c r="O209" i="43"/>
  <c r="N209" i="43"/>
  <c r="M209" i="43"/>
  <c r="L209" i="43"/>
  <c r="Q208" i="43"/>
  <c r="P208" i="43"/>
  <c r="O208" i="43"/>
  <c r="N208" i="43"/>
  <c r="M208" i="43"/>
  <c r="L208" i="43"/>
  <c r="Q207" i="43"/>
  <c r="P207" i="43"/>
  <c r="O207" i="43"/>
  <c r="N207" i="43"/>
  <c r="M207" i="43"/>
  <c r="L207" i="43"/>
  <c r="Q206" i="43"/>
  <c r="P206" i="43"/>
  <c r="O206" i="43"/>
  <c r="N206" i="43"/>
  <c r="M206" i="43"/>
  <c r="L206" i="43"/>
  <c r="Q205" i="43"/>
  <c r="P205" i="43"/>
  <c r="O205" i="43"/>
  <c r="N205" i="43"/>
  <c r="M205" i="43"/>
  <c r="L205" i="43"/>
  <c r="Q204" i="43"/>
  <c r="P204" i="43"/>
  <c r="O204" i="43"/>
  <c r="N204" i="43"/>
  <c r="M204" i="43"/>
  <c r="L204" i="43"/>
  <c r="Q203" i="43"/>
  <c r="P203" i="43"/>
  <c r="O203" i="43"/>
  <c r="N203" i="43"/>
  <c r="M203" i="43"/>
  <c r="L203" i="43"/>
  <c r="Q202" i="43"/>
  <c r="P202" i="43"/>
  <c r="O202" i="43"/>
  <c r="N202" i="43"/>
  <c r="M202" i="43"/>
  <c r="L202" i="43"/>
  <c r="Q201" i="43"/>
  <c r="P201" i="43"/>
  <c r="O201" i="43"/>
  <c r="N201" i="43"/>
  <c r="M201" i="43"/>
  <c r="L201" i="43"/>
  <c r="Q200" i="43"/>
  <c r="P200" i="43"/>
  <c r="O200" i="43"/>
  <c r="N200" i="43"/>
  <c r="M200" i="43"/>
  <c r="L200" i="43"/>
  <c r="Q199" i="43"/>
  <c r="P199" i="43"/>
  <c r="O199" i="43"/>
  <c r="N199" i="43"/>
  <c r="M199" i="43"/>
  <c r="L199" i="43"/>
  <c r="Q198" i="43"/>
  <c r="P198" i="43"/>
  <c r="O198" i="43"/>
  <c r="N198" i="43"/>
  <c r="M198" i="43"/>
  <c r="L198" i="43"/>
  <c r="Q197" i="43"/>
  <c r="P197" i="43"/>
  <c r="O197" i="43"/>
  <c r="N197" i="43"/>
  <c r="M197" i="43"/>
  <c r="L197" i="43"/>
  <c r="Q196" i="43"/>
  <c r="P196" i="43"/>
  <c r="O196" i="43"/>
  <c r="N196" i="43"/>
  <c r="M196" i="43"/>
  <c r="L196" i="43"/>
  <c r="Q195" i="43"/>
  <c r="P195" i="43"/>
  <c r="O195" i="43"/>
  <c r="N195" i="43"/>
  <c r="M195" i="43"/>
  <c r="L195" i="43"/>
  <c r="Q194" i="43"/>
  <c r="P194" i="43"/>
  <c r="O194" i="43"/>
  <c r="N194" i="43"/>
  <c r="M194" i="43"/>
  <c r="L194" i="43"/>
  <c r="Q193" i="43"/>
  <c r="P193" i="43"/>
  <c r="O193" i="43"/>
  <c r="N193" i="43"/>
  <c r="M193" i="43"/>
  <c r="L193" i="43"/>
  <c r="Q192" i="43"/>
  <c r="P192" i="43"/>
  <c r="O192" i="43"/>
  <c r="N192" i="43"/>
  <c r="M192" i="43"/>
  <c r="L192" i="43"/>
  <c r="Q191" i="43"/>
  <c r="P191" i="43"/>
  <c r="O191" i="43"/>
  <c r="N191" i="43"/>
  <c r="M191" i="43"/>
  <c r="L191" i="43"/>
  <c r="Q190" i="43"/>
  <c r="P190" i="43"/>
  <c r="O190" i="43"/>
  <c r="N190" i="43"/>
  <c r="M190" i="43"/>
  <c r="L190" i="43"/>
  <c r="Q189" i="43"/>
  <c r="P189" i="43"/>
  <c r="O189" i="43"/>
  <c r="N189" i="43"/>
  <c r="M189" i="43"/>
  <c r="L189" i="43"/>
  <c r="Q188" i="43"/>
  <c r="P188" i="43"/>
  <c r="O188" i="43"/>
  <c r="N188" i="43"/>
  <c r="M188" i="43"/>
  <c r="L188" i="43"/>
  <c r="Q187" i="43"/>
  <c r="P187" i="43"/>
  <c r="O187" i="43"/>
  <c r="N187" i="43"/>
  <c r="M187" i="43"/>
  <c r="L187" i="43"/>
  <c r="Q186" i="43"/>
  <c r="P186" i="43"/>
  <c r="O186" i="43"/>
  <c r="N186" i="43"/>
  <c r="M186" i="43"/>
  <c r="L186" i="43"/>
  <c r="Q185" i="43"/>
  <c r="P185" i="43"/>
  <c r="O185" i="43"/>
  <c r="N185" i="43"/>
  <c r="M185" i="43"/>
  <c r="L185" i="43"/>
  <c r="Q184" i="43"/>
  <c r="P184" i="43"/>
  <c r="O184" i="43"/>
  <c r="N184" i="43"/>
  <c r="M184" i="43"/>
  <c r="L184" i="43"/>
  <c r="Q183" i="43"/>
  <c r="P183" i="43"/>
  <c r="O183" i="43"/>
  <c r="N183" i="43"/>
  <c r="M183" i="43"/>
  <c r="L183" i="43"/>
  <c r="Q182" i="43"/>
  <c r="P182" i="43"/>
  <c r="O182" i="43"/>
  <c r="N182" i="43"/>
  <c r="M182" i="43"/>
  <c r="L182" i="43"/>
  <c r="Q181" i="43"/>
  <c r="P181" i="43"/>
  <c r="O181" i="43"/>
  <c r="N181" i="43"/>
  <c r="M181" i="43"/>
  <c r="L181" i="43"/>
  <c r="Q180" i="43"/>
  <c r="P180" i="43"/>
  <c r="O180" i="43"/>
  <c r="N180" i="43"/>
  <c r="M180" i="43"/>
  <c r="L180" i="43"/>
  <c r="Q179" i="43"/>
  <c r="P179" i="43"/>
  <c r="O179" i="43"/>
  <c r="N179" i="43"/>
  <c r="M179" i="43"/>
  <c r="L179" i="43"/>
  <c r="Q178" i="43"/>
  <c r="P178" i="43"/>
  <c r="O178" i="43"/>
  <c r="N178" i="43"/>
  <c r="M178" i="43"/>
  <c r="L178" i="43"/>
  <c r="Q177" i="43"/>
  <c r="P177" i="43"/>
  <c r="O177" i="43"/>
  <c r="N177" i="43"/>
  <c r="M177" i="43"/>
  <c r="L177" i="43"/>
  <c r="Q176" i="43"/>
  <c r="P176" i="43"/>
  <c r="O176" i="43"/>
  <c r="N176" i="43"/>
  <c r="M176" i="43"/>
  <c r="L176" i="43"/>
  <c r="Q175" i="43"/>
  <c r="P175" i="43"/>
  <c r="O175" i="43"/>
  <c r="N175" i="43"/>
  <c r="M175" i="43"/>
  <c r="L175" i="43"/>
  <c r="Q174" i="43"/>
  <c r="P174" i="43"/>
  <c r="O174" i="43"/>
  <c r="N174" i="43"/>
  <c r="M174" i="43"/>
  <c r="L174" i="43"/>
  <c r="Q173" i="43"/>
  <c r="P173" i="43"/>
  <c r="O173" i="43"/>
  <c r="N173" i="43"/>
  <c r="M173" i="43"/>
  <c r="L173" i="43"/>
  <c r="Q172" i="43"/>
  <c r="P172" i="43"/>
  <c r="O172" i="43"/>
  <c r="N172" i="43"/>
  <c r="M172" i="43"/>
  <c r="L172" i="43"/>
  <c r="Q171" i="43"/>
  <c r="P171" i="43"/>
  <c r="O171" i="43"/>
  <c r="N171" i="43"/>
  <c r="M171" i="43"/>
  <c r="L171" i="43"/>
  <c r="Q170" i="43"/>
  <c r="P170" i="43"/>
  <c r="O170" i="43"/>
  <c r="N170" i="43"/>
  <c r="M170" i="43"/>
  <c r="L170" i="43"/>
  <c r="Q169" i="43"/>
  <c r="P169" i="43"/>
  <c r="O169" i="43"/>
  <c r="N169" i="43"/>
  <c r="M169" i="43"/>
  <c r="L169" i="43"/>
  <c r="Q168" i="43"/>
  <c r="P168" i="43"/>
  <c r="O168" i="43"/>
  <c r="N168" i="43"/>
  <c r="M168" i="43"/>
  <c r="L168" i="43"/>
  <c r="Q167" i="43"/>
  <c r="P167" i="43"/>
  <c r="O167" i="43"/>
  <c r="N167" i="43"/>
  <c r="M167" i="43"/>
  <c r="L167" i="43"/>
  <c r="Q166" i="43"/>
  <c r="P166" i="43"/>
  <c r="O166" i="43"/>
  <c r="N166" i="43"/>
  <c r="M166" i="43"/>
  <c r="L166" i="43"/>
  <c r="Q165" i="43"/>
  <c r="P165" i="43"/>
  <c r="O165" i="43"/>
  <c r="N165" i="43"/>
  <c r="M165" i="43"/>
  <c r="L165" i="43"/>
  <c r="Q164" i="43"/>
  <c r="P164" i="43"/>
  <c r="O164" i="43"/>
  <c r="N164" i="43"/>
  <c r="M164" i="43"/>
  <c r="L164" i="43"/>
  <c r="Q163" i="43"/>
  <c r="P163" i="43"/>
  <c r="O163" i="43"/>
  <c r="N163" i="43"/>
  <c r="M163" i="43"/>
  <c r="L163" i="43"/>
  <c r="Q162" i="43"/>
  <c r="P162" i="43"/>
  <c r="O162" i="43"/>
  <c r="N162" i="43"/>
  <c r="M162" i="43"/>
  <c r="L162" i="43"/>
  <c r="Q161" i="43"/>
  <c r="P161" i="43"/>
  <c r="O161" i="43"/>
  <c r="N161" i="43"/>
  <c r="M161" i="43"/>
  <c r="L161" i="43"/>
  <c r="Q160" i="43"/>
  <c r="P160" i="43"/>
  <c r="O160" i="43"/>
  <c r="N160" i="43"/>
  <c r="M160" i="43"/>
  <c r="L160" i="43"/>
  <c r="Q159" i="43"/>
  <c r="P159" i="43"/>
  <c r="O159" i="43"/>
  <c r="N159" i="43"/>
  <c r="M159" i="43"/>
  <c r="L159" i="43"/>
  <c r="Q158" i="43"/>
  <c r="P158" i="43"/>
  <c r="O158" i="43"/>
  <c r="N158" i="43"/>
  <c r="M158" i="43"/>
  <c r="L158" i="43"/>
  <c r="Q157" i="43"/>
  <c r="P157" i="43"/>
  <c r="O157" i="43"/>
  <c r="N157" i="43"/>
  <c r="M157" i="43"/>
  <c r="L157" i="43"/>
  <c r="Q156" i="43"/>
  <c r="P156" i="43"/>
  <c r="O156" i="43"/>
  <c r="N156" i="43"/>
  <c r="M156" i="43"/>
  <c r="L156" i="43"/>
  <c r="Q155" i="43"/>
  <c r="P155" i="43"/>
  <c r="O155" i="43"/>
  <c r="N155" i="43"/>
  <c r="M155" i="43"/>
  <c r="L155" i="43"/>
  <c r="Q154" i="43"/>
  <c r="P154" i="43"/>
  <c r="O154" i="43"/>
  <c r="N154" i="43"/>
  <c r="M154" i="43"/>
  <c r="L154" i="43"/>
  <c r="Q153" i="43"/>
  <c r="P153" i="43"/>
  <c r="O153" i="43"/>
  <c r="N153" i="43"/>
  <c r="M153" i="43"/>
  <c r="L153" i="43"/>
  <c r="Q152" i="43"/>
  <c r="P152" i="43"/>
  <c r="O152" i="43"/>
  <c r="N152" i="43"/>
  <c r="M152" i="43"/>
  <c r="L152" i="43"/>
  <c r="Q151" i="43"/>
  <c r="P151" i="43"/>
  <c r="O151" i="43"/>
  <c r="N151" i="43"/>
  <c r="M151" i="43"/>
  <c r="L151" i="43"/>
  <c r="Q150" i="43"/>
  <c r="P150" i="43"/>
  <c r="O150" i="43"/>
  <c r="N150" i="43"/>
  <c r="M150" i="43"/>
  <c r="L150" i="43"/>
  <c r="Q149" i="43"/>
  <c r="P149" i="43"/>
  <c r="O149" i="43"/>
  <c r="N149" i="43"/>
  <c r="M149" i="43"/>
  <c r="L149" i="43"/>
  <c r="Q148" i="43"/>
  <c r="P148" i="43"/>
  <c r="O148" i="43"/>
  <c r="N148" i="43"/>
  <c r="M148" i="43"/>
  <c r="L148" i="43"/>
  <c r="Q147" i="43"/>
  <c r="P147" i="43"/>
  <c r="O147" i="43"/>
  <c r="N147" i="43"/>
  <c r="M147" i="43"/>
  <c r="L147" i="43"/>
  <c r="Q146" i="43"/>
  <c r="P146" i="43"/>
  <c r="O146" i="43"/>
  <c r="N146" i="43"/>
  <c r="M146" i="43"/>
  <c r="L146" i="43"/>
  <c r="Q145" i="43"/>
  <c r="P145" i="43"/>
  <c r="O145" i="43"/>
  <c r="N145" i="43"/>
  <c r="M145" i="43"/>
  <c r="L145" i="43"/>
  <c r="Q144" i="43"/>
  <c r="P144" i="43"/>
  <c r="O144" i="43"/>
  <c r="N144" i="43"/>
  <c r="M144" i="43"/>
  <c r="L144" i="43"/>
  <c r="Q143" i="43"/>
  <c r="P143" i="43"/>
  <c r="O143" i="43"/>
  <c r="N143" i="43"/>
  <c r="M143" i="43"/>
  <c r="L143" i="43"/>
  <c r="Q142" i="43"/>
  <c r="P142" i="43"/>
  <c r="O142" i="43"/>
  <c r="N142" i="43"/>
  <c r="M142" i="43"/>
  <c r="L142" i="43"/>
  <c r="Q141" i="43"/>
  <c r="P141" i="43"/>
  <c r="O141" i="43"/>
  <c r="N141" i="43"/>
  <c r="M141" i="43"/>
  <c r="L141" i="43"/>
  <c r="Q140" i="43"/>
  <c r="P140" i="43"/>
  <c r="O140" i="43"/>
  <c r="N140" i="43"/>
  <c r="M140" i="43"/>
  <c r="L140" i="43"/>
  <c r="Q139" i="43"/>
  <c r="P139" i="43"/>
  <c r="O139" i="43"/>
  <c r="N139" i="43"/>
  <c r="M139" i="43"/>
  <c r="L139" i="43"/>
  <c r="Q138" i="43"/>
  <c r="P138" i="43"/>
  <c r="O138" i="43"/>
  <c r="N138" i="43"/>
  <c r="M138" i="43"/>
  <c r="L138" i="43"/>
  <c r="Q137" i="43"/>
  <c r="P137" i="43"/>
  <c r="O137" i="43"/>
  <c r="N137" i="43"/>
  <c r="M137" i="43"/>
  <c r="L137" i="43"/>
  <c r="Q136" i="43"/>
  <c r="P136" i="43"/>
  <c r="O136" i="43"/>
  <c r="N136" i="43"/>
  <c r="M136" i="43"/>
  <c r="L136" i="43"/>
  <c r="Q135" i="43"/>
  <c r="P135" i="43"/>
  <c r="O135" i="43"/>
  <c r="N135" i="43"/>
  <c r="M135" i="43"/>
  <c r="L135" i="43"/>
  <c r="Q134" i="43"/>
  <c r="P134" i="43"/>
  <c r="O134" i="43"/>
  <c r="N134" i="43"/>
  <c r="M134" i="43"/>
  <c r="L134" i="43"/>
  <c r="Q133" i="43"/>
  <c r="P133" i="43"/>
  <c r="O133" i="43"/>
  <c r="N133" i="43"/>
  <c r="M133" i="43"/>
  <c r="L133" i="43"/>
  <c r="Q132" i="43"/>
  <c r="P132" i="43"/>
  <c r="O132" i="43"/>
  <c r="N132" i="43"/>
  <c r="M132" i="43"/>
  <c r="L132" i="43"/>
  <c r="Q131" i="43"/>
  <c r="P131" i="43"/>
  <c r="O131" i="43"/>
  <c r="N131" i="43"/>
  <c r="M131" i="43"/>
  <c r="L131" i="43"/>
  <c r="Q130" i="43"/>
  <c r="P130" i="43"/>
  <c r="O130" i="43"/>
  <c r="N130" i="43"/>
  <c r="M130" i="43"/>
  <c r="L130" i="43"/>
  <c r="Q129" i="43"/>
  <c r="P129" i="43"/>
  <c r="O129" i="43"/>
  <c r="N129" i="43"/>
  <c r="M129" i="43"/>
  <c r="L129" i="43"/>
  <c r="Q128" i="43"/>
  <c r="P128" i="43"/>
  <c r="O128" i="43"/>
  <c r="N128" i="43"/>
  <c r="M128" i="43"/>
  <c r="L128" i="43"/>
  <c r="Q127" i="43"/>
  <c r="P127" i="43"/>
  <c r="O127" i="43"/>
  <c r="N127" i="43"/>
  <c r="M127" i="43"/>
  <c r="L127" i="43"/>
  <c r="Q126" i="43"/>
  <c r="P126" i="43"/>
  <c r="O126" i="43"/>
  <c r="N126" i="43"/>
  <c r="M126" i="43"/>
  <c r="L126" i="43"/>
  <c r="Q125" i="43"/>
  <c r="P125" i="43"/>
  <c r="O125" i="43"/>
  <c r="N125" i="43"/>
  <c r="M125" i="43"/>
  <c r="L125" i="43"/>
  <c r="Q124" i="43"/>
  <c r="P124" i="43"/>
  <c r="O124" i="43"/>
  <c r="N124" i="43"/>
  <c r="M124" i="43"/>
  <c r="L124" i="43"/>
  <c r="Q123" i="43"/>
  <c r="P123" i="43"/>
  <c r="O123" i="43"/>
  <c r="N123" i="43"/>
  <c r="M123" i="43"/>
  <c r="L123" i="43"/>
  <c r="Q122" i="43"/>
  <c r="P122" i="43"/>
  <c r="O122" i="43"/>
  <c r="N122" i="43"/>
  <c r="M122" i="43"/>
  <c r="L122" i="43"/>
  <c r="Q121" i="43"/>
  <c r="P121" i="43"/>
  <c r="O121" i="43"/>
  <c r="N121" i="43"/>
  <c r="M121" i="43"/>
  <c r="L121" i="43"/>
  <c r="Q120" i="43"/>
  <c r="P120" i="43"/>
  <c r="O120" i="43"/>
  <c r="N120" i="43"/>
  <c r="M120" i="43"/>
  <c r="L120" i="43"/>
  <c r="Q119" i="43"/>
  <c r="P119" i="43"/>
  <c r="O119" i="43"/>
  <c r="N119" i="43"/>
  <c r="M119" i="43"/>
  <c r="L119" i="43"/>
  <c r="Q118" i="43"/>
  <c r="P118" i="43"/>
  <c r="O118" i="43"/>
  <c r="N118" i="43"/>
  <c r="M118" i="43"/>
  <c r="L118" i="43"/>
  <c r="Q117" i="43"/>
  <c r="P117" i="43"/>
  <c r="O117" i="43"/>
  <c r="N117" i="43"/>
  <c r="M117" i="43"/>
  <c r="L117" i="43"/>
  <c r="Q116" i="43"/>
  <c r="P116" i="43"/>
  <c r="O116" i="43"/>
  <c r="N116" i="43"/>
  <c r="M116" i="43"/>
  <c r="L116" i="43"/>
  <c r="Q115" i="43"/>
  <c r="P115" i="43"/>
  <c r="O115" i="43"/>
  <c r="N115" i="43"/>
  <c r="M115" i="43"/>
  <c r="L115" i="43"/>
  <c r="Q114" i="43"/>
  <c r="P114" i="43"/>
  <c r="O114" i="43"/>
  <c r="N114" i="43"/>
  <c r="M114" i="43"/>
  <c r="L114" i="43"/>
  <c r="Q113" i="43"/>
  <c r="P113" i="43"/>
  <c r="O113" i="43"/>
  <c r="N113" i="43"/>
  <c r="M113" i="43"/>
  <c r="L113" i="43"/>
  <c r="Q112" i="43"/>
  <c r="P112" i="43"/>
  <c r="O112" i="43"/>
  <c r="N112" i="43"/>
  <c r="M112" i="43"/>
  <c r="L112" i="43"/>
  <c r="Q111" i="43"/>
  <c r="P111" i="43"/>
  <c r="O111" i="43"/>
  <c r="N111" i="43"/>
  <c r="M111" i="43"/>
  <c r="L111" i="43"/>
  <c r="Q110" i="43"/>
  <c r="P110" i="43"/>
  <c r="O110" i="43"/>
  <c r="N110" i="43"/>
  <c r="M110" i="43"/>
  <c r="L110" i="43"/>
  <c r="Q109" i="43"/>
  <c r="P109" i="43"/>
  <c r="O109" i="43"/>
  <c r="N109" i="43"/>
  <c r="M109" i="43"/>
  <c r="L109" i="43"/>
  <c r="Q108" i="43"/>
  <c r="P108" i="43"/>
  <c r="O108" i="43"/>
  <c r="N108" i="43"/>
  <c r="M108" i="43"/>
  <c r="L108" i="43"/>
  <c r="Q107" i="43"/>
  <c r="P107" i="43"/>
  <c r="O107" i="43"/>
  <c r="N107" i="43"/>
  <c r="M107" i="43"/>
  <c r="L107" i="43"/>
  <c r="Q106" i="43"/>
  <c r="P106" i="43"/>
  <c r="O106" i="43"/>
  <c r="N106" i="43"/>
  <c r="M106" i="43"/>
  <c r="L106" i="43"/>
  <c r="Q105" i="43"/>
  <c r="P105" i="43"/>
  <c r="O105" i="43"/>
  <c r="N105" i="43"/>
  <c r="M105" i="43"/>
  <c r="L105" i="43"/>
  <c r="Q104" i="43"/>
  <c r="P104" i="43"/>
  <c r="O104" i="43"/>
  <c r="N104" i="43"/>
  <c r="M104" i="43"/>
  <c r="L104" i="43"/>
  <c r="Q103" i="43"/>
  <c r="P103" i="43"/>
  <c r="O103" i="43"/>
  <c r="N103" i="43"/>
  <c r="M103" i="43"/>
  <c r="L103" i="43"/>
  <c r="Q102" i="43"/>
  <c r="P102" i="43"/>
  <c r="O102" i="43"/>
  <c r="N102" i="43"/>
  <c r="M102" i="43"/>
  <c r="L102" i="43"/>
  <c r="Q101" i="43"/>
  <c r="P101" i="43"/>
  <c r="O101" i="43"/>
  <c r="N101" i="43"/>
  <c r="M101" i="43"/>
  <c r="L101" i="43"/>
  <c r="Q100" i="43"/>
  <c r="P100" i="43"/>
  <c r="O100" i="43"/>
  <c r="N100" i="43"/>
  <c r="M100" i="43"/>
  <c r="L100" i="43"/>
  <c r="Q99" i="43"/>
  <c r="P99" i="43"/>
  <c r="O99" i="43"/>
  <c r="N99" i="43"/>
  <c r="M99" i="43"/>
  <c r="L99" i="43"/>
  <c r="Q98" i="43"/>
  <c r="P98" i="43"/>
  <c r="O98" i="43"/>
  <c r="N98" i="43"/>
  <c r="M98" i="43"/>
  <c r="L98" i="43"/>
  <c r="Q97" i="43"/>
  <c r="P97" i="43"/>
  <c r="O97" i="43"/>
  <c r="N97" i="43"/>
  <c r="M97" i="43"/>
  <c r="L97" i="43"/>
  <c r="Q96" i="43"/>
  <c r="P96" i="43"/>
  <c r="O96" i="43"/>
  <c r="N96" i="43"/>
  <c r="M96" i="43"/>
  <c r="L96" i="43"/>
  <c r="Q95" i="43"/>
  <c r="P95" i="43"/>
  <c r="O95" i="43"/>
  <c r="N95" i="43"/>
  <c r="M95" i="43"/>
  <c r="L95" i="43"/>
  <c r="Q94" i="43"/>
  <c r="P94" i="43"/>
  <c r="O94" i="43"/>
  <c r="N94" i="43"/>
  <c r="M94" i="43"/>
  <c r="L94" i="43"/>
  <c r="Q93" i="43"/>
  <c r="P93" i="43"/>
  <c r="O93" i="43"/>
  <c r="N93" i="43"/>
  <c r="M93" i="43"/>
  <c r="L93" i="43"/>
  <c r="Q92" i="43"/>
  <c r="P92" i="43"/>
  <c r="O92" i="43"/>
  <c r="N92" i="43"/>
  <c r="M92" i="43"/>
  <c r="L92" i="43"/>
  <c r="Q91" i="43"/>
  <c r="P91" i="43"/>
  <c r="O91" i="43"/>
  <c r="N91" i="43"/>
  <c r="M91" i="43"/>
  <c r="L91" i="43"/>
  <c r="Q90" i="43"/>
  <c r="P90" i="43"/>
  <c r="O90" i="43"/>
  <c r="N90" i="43"/>
  <c r="M90" i="43"/>
  <c r="L90" i="43"/>
  <c r="Q89" i="43"/>
  <c r="P89" i="43"/>
  <c r="O89" i="43"/>
  <c r="N89" i="43"/>
  <c r="M89" i="43"/>
  <c r="L89" i="43"/>
  <c r="Q88" i="43"/>
  <c r="P88" i="43"/>
  <c r="O88" i="43"/>
  <c r="N88" i="43"/>
  <c r="M88" i="43"/>
  <c r="L88" i="43"/>
  <c r="Q87" i="43"/>
  <c r="P87" i="43"/>
  <c r="O87" i="43"/>
  <c r="N87" i="43"/>
  <c r="M87" i="43"/>
  <c r="L87" i="43"/>
  <c r="Q86" i="43"/>
  <c r="P86" i="43"/>
  <c r="O86" i="43"/>
  <c r="N86" i="43"/>
  <c r="M86" i="43"/>
  <c r="L86" i="43"/>
  <c r="Q85" i="43"/>
  <c r="P85" i="43"/>
  <c r="O85" i="43"/>
  <c r="N85" i="43"/>
  <c r="M85" i="43"/>
  <c r="L85" i="43"/>
  <c r="Q84" i="43"/>
  <c r="P84" i="43"/>
  <c r="O84" i="43"/>
  <c r="N84" i="43"/>
  <c r="M84" i="43"/>
  <c r="L84" i="43"/>
  <c r="Q83" i="43"/>
  <c r="P83" i="43"/>
  <c r="O83" i="43"/>
  <c r="N83" i="43"/>
  <c r="M83" i="43"/>
  <c r="L83" i="43"/>
  <c r="Q82" i="43"/>
  <c r="P82" i="43"/>
  <c r="O82" i="43"/>
  <c r="N82" i="43"/>
  <c r="M82" i="43"/>
  <c r="L82" i="43"/>
  <c r="Q81" i="43"/>
  <c r="P81" i="43"/>
  <c r="O81" i="43"/>
  <c r="N81" i="43"/>
  <c r="M81" i="43"/>
  <c r="L81" i="43"/>
  <c r="Q80" i="43"/>
  <c r="P80" i="43"/>
  <c r="O80" i="43"/>
  <c r="N80" i="43"/>
  <c r="M80" i="43"/>
  <c r="L80" i="43"/>
  <c r="Q79" i="43"/>
  <c r="P79" i="43"/>
  <c r="O79" i="43"/>
  <c r="N79" i="43"/>
  <c r="M79" i="43"/>
  <c r="L79" i="43"/>
  <c r="Q78" i="43"/>
  <c r="P78" i="43"/>
  <c r="O78" i="43"/>
  <c r="N78" i="43"/>
  <c r="M78" i="43"/>
  <c r="L78" i="43"/>
  <c r="Q77" i="43"/>
  <c r="P77" i="43"/>
  <c r="O77" i="43"/>
  <c r="N77" i="43"/>
  <c r="M77" i="43"/>
  <c r="L77" i="43"/>
  <c r="Q76" i="43"/>
  <c r="P76" i="43"/>
  <c r="O76" i="43"/>
  <c r="N76" i="43"/>
  <c r="M76" i="43"/>
  <c r="L76" i="43"/>
  <c r="Q75" i="43"/>
  <c r="P75" i="43"/>
  <c r="O75" i="43"/>
  <c r="N75" i="43"/>
  <c r="M75" i="43"/>
  <c r="L75" i="43"/>
  <c r="Q74" i="43"/>
  <c r="P74" i="43"/>
  <c r="O74" i="43"/>
  <c r="N74" i="43"/>
  <c r="M74" i="43"/>
  <c r="L74" i="43"/>
  <c r="Q73" i="43"/>
  <c r="P73" i="43"/>
  <c r="O73" i="43"/>
  <c r="N73" i="43"/>
  <c r="M73" i="43"/>
  <c r="L73" i="43"/>
  <c r="Q72" i="43"/>
  <c r="P72" i="43"/>
  <c r="O72" i="43"/>
  <c r="N72" i="43"/>
  <c r="M72" i="43"/>
  <c r="L72" i="43"/>
  <c r="Q71" i="43"/>
  <c r="P71" i="43"/>
  <c r="O71" i="43"/>
  <c r="N71" i="43"/>
  <c r="M71" i="43"/>
  <c r="L71" i="43"/>
  <c r="Q70" i="43"/>
  <c r="P70" i="43"/>
  <c r="O70" i="43"/>
  <c r="N70" i="43"/>
  <c r="M70" i="43"/>
  <c r="L70" i="43"/>
  <c r="Q69" i="43"/>
  <c r="P69" i="43"/>
  <c r="O69" i="43"/>
  <c r="N69" i="43"/>
  <c r="M69" i="43"/>
  <c r="L69" i="43"/>
  <c r="Q68" i="43"/>
  <c r="P68" i="43"/>
  <c r="O68" i="43"/>
  <c r="N68" i="43"/>
  <c r="M68" i="43"/>
  <c r="L68" i="43"/>
  <c r="Q67" i="43"/>
  <c r="P67" i="43"/>
  <c r="O67" i="43"/>
  <c r="N67" i="43"/>
  <c r="M67" i="43"/>
  <c r="L67" i="43"/>
  <c r="Q66" i="43"/>
  <c r="P66" i="43"/>
  <c r="O66" i="43"/>
  <c r="N66" i="43"/>
  <c r="M66" i="43"/>
  <c r="L66" i="43"/>
  <c r="Q65" i="43"/>
  <c r="P65" i="43"/>
  <c r="O65" i="43"/>
  <c r="N65" i="43"/>
  <c r="M65" i="43"/>
  <c r="L65" i="43"/>
  <c r="Q64" i="43"/>
  <c r="P64" i="43"/>
  <c r="O64" i="43"/>
  <c r="N64" i="43"/>
  <c r="M64" i="43"/>
  <c r="L64" i="43"/>
  <c r="Q63" i="43"/>
  <c r="P63" i="43"/>
  <c r="O63" i="43"/>
  <c r="N63" i="43"/>
  <c r="M63" i="43"/>
  <c r="L63" i="43"/>
  <c r="Q62" i="43"/>
  <c r="P62" i="43"/>
  <c r="O62" i="43"/>
  <c r="N62" i="43"/>
  <c r="M62" i="43"/>
  <c r="L62" i="43"/>
  <c r="Q61" i="43"/>
  <c r="P61" i="43"/>
  <c r="O61" i="43"/>
  <c r="N61" i="43"/>
  <c r="M61" i="43"/>
  <c r="L61" i="43"/>
  <c r="Q60" i="43"/>
  <c r="P60" i="43"/>
  <c r="O60" i="43"/>
  <c r="N60" i="43"/>
  <c r="M60" i="43"/>
  <c r="L60" i="43"/>
  <c r="Q59" i="43"/>
  <c r="P59" i="43"/>
  <c r="O59" i="43"/>
  <c r="N59" i="43"/>
  <c r="M59" i="43"/>
  <c r="L59" i="43"/>
  <c r="Q58" i="43"/>
  <c r="P58" i="43"/>
  <c r="O58" i="43"/>
  <c r="N58" i="43"/>
  <c r="M58" i="43"/>
  <c r="L58" i="43"/>
  <c r="Q57" i="43"/>
  <c r="P57" i="43"/>
  <c r="O57" i="43"/>
  <c r="N57" i="43"/>
  <c r="M57" i="43"/>
  <c r="L57" i="43"/>
  <c r="Q56" i="43"/>
  <c r="P56" i="43"/>
  <c r="O56" i="43"/>
  <c r="N56" i="43"/>
  <c r="M56" i="43"/>
  <c r="L56" i="43"/>
  <c r="Q55" i="43"/>
  <c r="P55" i="43"/>
  <c r="O55" i="43"/>
  <c r="N55" i="43"/>
  <c r="M55" i="43"/>
  <c r="L55" i="43"/>
  <c r="Q54" i="43"/>
  <c r="P54" i="43"/>
  <c r="O54" i="43"/>
  <c r="N54" i="43"/>
  <c r="M54" i="43"/>
  <c r="L54" i="43"/>
  <c r="Q53" i="43"/>
  <c r="P53" i="43"/>
  <c r="O53" i="43"/>
  <c r="N53" i="43"/>
  <c r="M53" i="43"/>
  <c r="L53" i="43"/>
  <c r="Q52" i="43"/>
  <c r="P52" i="43"/>
  <c r="O52" i="43"/>
  <c r="N52" i="43"/>
  <c r="M52" i="43"/>
  <c r="L52" i="43"/>
  <c r="Q51" i="43"/>
  <c r="P51" i="43"/>
  <c r="O51" i="43"/>
  <c r="N51" i="43"/>
  <c r="M51" i="43"/>
  <c r="L51" i="43"/>
  <c r="Q50" i="43"/>
  <c r="P50" i="43"/>
  <c r="O50" i="43"/>
  <c r="N50" i="43"/>
  <c r="M50" i="43"/>
  <c r="L50" i="43"/>
  <c r="Q49" i="43"/>
  <c r="P49" i="43"/>
  <c r="O49" i="43"/>
  <c r="N49" i="43"/>
  <c r="M49" i="43"/>
  <c r="L49" i="43"/>
  <c r="Q48" i="43"/>
  <c r="P48" i="43"/>
  <c r="O48" i="43"/>
  <c r="N48" i="43"/>
  <c r="M48" i="43"/>
  <c r="L48" i="43"/>
  <c r="Q47" i="43"/>
  <c r="P47" i="43"/>
  <c r="O47" i="43"/>
  <c r="N47" i="43"/>
  <c r="M47" i="43"/>
  <c r="L47" i="43"/>
  <c r="Q46" i="43"/>
  <c r="P46" i="43"/>
  <c r="O46" i="43"/>
  <c r="N46" i="43"/>
  <c r="M46" i="43"/>
  <c r="L46" i="43"/>
  <c r="Q45" i="43"/>
  <c r="P45" i="43"/>
  <c r="O45" i="43"/>
  <c r="N45" i="43"/>
  <c r="M45" i="43"/>
  <c r="L45" i="43"/>
  <c r="Q44" i="43"/>
  <c r="P44" i="43"/>
  <c r="O44" i="43"/>
  <c r="N44" i="43"/>
  <c r="M44" i="43"/>
  <c r="L44" i="43"/>
  <c r="Q43" i="43"/>
  <c r="P43" i="43"/>
  <c r="O43" i="43"/>
  <c r="N43" i="43"/>
  <c r="M43" i="43"/>
  <c r="L43" i="43"/>
  <c r="Q42" i="43"/>
  <c r="P42" i="43"/>
  <c r="O42" i="43"/>
  <c r="N42" i="43"/>
  <c r="M42" i="43"/>
  <c r="L42" i="43"/>
  <c r="Q41" i="43"/>
  <c r="P41" i="43"/>
  <c r="O41" i="43"/>
  <c r="N41" i="43"/>
  <c r="M41" i="43"/>
  <c r="L41" i="43"/>
  <c r="Q40" i="43"/>
  <c r="P40" i="43"/>
  <c r="O40" i="43"/>
  <c r="N40" i="43"/>
  <c r="M40" i="43"/>
  <c r="L40" i="43"/>
  <c r="Q39" i="43"/>
  <c r="P39" i="43"/>
  <c r="O39" i="43"/>
  <c r="N39" i="43"/>
  <c r="M39" i="43"/>
  <c r="L39" i="43"/>
  <c r="Q38" i="43"/>
  <c r="P38" i="43"/>
  <c r="O38" i="43"/>
  <c r="N38" i="43"/>
  <c r="M38" i="43"/>
  <c r="L38" i="43"/>
  <c r="Q37" i="43"/>
  <c r="P37" i="43"/>
  <c r="O37" i="43"/>
  <c r="N37" i="43"/>
  <c r="M37" i="43"/>
  <c r="L37" i="43"/>
  <c r="Q36" i="43"/>
  <c r="P36" i="43"/>
  <c r="O36" i="43"/>
  <c r="N36" i="43"/>
  <c r="M36" i="43"/>
  <c r="L36" i="43"/>
  <c r="Q35" i="43"/>
  <c r="P35" i="43"/>
  <c r="O35" i="43"/>
  <c r="N35" i="43"/>
  <c r="M35" i="43"/>
  <c r="L35" i="43"/>
  <c r="Q34" i="43"/>
  <c r="P34" i="43"/>
  <c r="O34" i="43"/>
  <c r="N34" i="43"/>
  <c r="M34" i="43"/>
  <c r="L34" i="43"/>
  <c r="Q33" i="43"/>
  <c r="P33" i="43"/>
  <c r="O33" i="43"/>
  <c r="N33" i="43"/>
  <c r="M33" i="43"/>
  <c r="L33" i="43"/>
  <c r="Q32" i="43"/>
  <c r="P32" i="43"/>
  <c r="O32" i="43"/>
  <c r="N32" i="43"/>
  <c r="M32" i="43"/>
  <c r="L32" i="43"/>
  <c r="Q31" i="43"/>
  <c r="P31" i="43"/>
  <c r="O31" i="43"/>
  <c r="N31" i="43"/>
  <c r="M31" i="43"/>
  <c r="L31" i="43"/>
  <c r="Q30" i="43"/>
  <c r="P30" i="43"/>
  <c r="O30" i="43"/>
  <c r="N30" i="43"/>
  <c r="M30" i="43"/>
  <c r="L30" i="43"/>
  <c r="Q29" i="43"/>
  <c r="P29" i="43"/>
  <c r="O29" i="43"/>
  <c r="N29" i="43"/>
  <c r="M29" i="43"/>
  <c r="L29" i="43"/>
  <c r="Q28" i="43"/>
  <c r="P28" i="43"/>
  <c r="O28" i="43"/>
  <c r="N28" i="43"/>
  <c r="M28" i="43"/>
  <c r="L28" i="43"/>
  <c r="Q27" i="43"/>
  <c r="P27" i="43"/>
  <c r="O27" i="43"/>
  <c r="N27" i="43"/>
  <c r="M27" i="43"/>
  <c r="L27" i="43"/>
  <c r="Q26" i="43"/>
  <c r="P26" i="43"/>
  <c r="O26" i="43"/>
  <c r="N26" i="43"/>
  <c r="M26" i="43"/>
  <c r="L26" i="43"/>
  <c r="Q25" i="43"/>
  <c r="P25" i="43"/>
  <c r="O25" i="43"/>
  <c r="N25" i="43"/>
  <c r="M25" i="43"/>
  <c r="L25" i="43"/>
  <c r="Q24" i="43"/>
  <c r="P24" i="43"/>
  <c r="O24" i="43"/>
  <c r="N24" i="43"/>
  <c r="M24" i="43"/>
  <c r="L24" i="43"/>
  <c r="Q23" i="43"/>
  <c r="P23" i="43"/>
  <c r="O23" i="43"/>
  <c r="N23" i="43"/>
  <c r="M23" i="43"/>
  <c r="L23" i="43"/>
  <c r="Q22" i="43"/>
  <c r="P22" i="43"/>
  <c r="O22" i="43"/>
  <c r="N22" i="43"/>
  <c r="M22" i="43"/>
  <c r="L22" i="43"/>
  <c r="Q21" i="43"/>
  <c r="P21" i="43"/>
  <c r="O21" i="43"/>
  <c r="N21" i="43"/>
  <c r="M21" i="43"/>
  <c r="L21" i="43"/>
  <c r="Q20" i="43"/>
  <c r="P20" i="43"/>
  <c r="O20" i="43"/>
  <c r="N20" i="43"/>
  <c r="M20" i="43"/>
  <c r="L20" i="43"/>
  <c r="Q19" i="43"/>
  <c r="P19" i="43"/>
  <c r="O19" i="43"/>
  <c r="N19" i="43"/>
  <c r="M19" i="43"/>
  <c r="L19" i="43"/>
  <c r="Q18" i="43"/>
  <c r="P18" i="43"/>
  <c r="O18" i="43"/>
  <c r="N18" i="43"/>
  <c r="M18" i="43"/>
  <c r="L18" i="43"/>
  <c r="Q17" i="43"/>
  <c r="P17" i="43"/>
  <c r="O17" i="43"/>
  <c r="N17" i="43"/>
  <c r="M17" i="43"/>
  <c r="L17" i="43"/>
  <c r="Q16" i="43"/>
  <c r="P16" i="43"/>
  <c r="O16" i="43"/>
  <c r="N16" i="43"/>
  <c r="M16" i="43"/>
  <c r="L16" i="43"/>
  <c r="Q15" i="43"/>
  <c r="P15" i="43"/>
  <c r="O15" i="43"/>
  <c r="N15" i="43"/>
  <c r="M15" i="43"/>
  <c r="L15" i="43"/>
  <c r="Q14" i="43"/>
  <c r="P14" i="43"/>
  <c r="O14" i="43"/>
  <c r="N14" i="43"/>
  <c r="M14" i="43"/>
  <c r="L14" i="43"/>
  <c r="Q13" i="43"/>
  <c r="P13" i="43"/>
  <c r="O13" i="43"/>
  <c r="N13" i="43"/>
  <c r="M13" i="43"/>
  <c r="L13" i="43"/>
  <c r="Q12" i="43"/>
  <c r="P12" i="43"/>
  <c r="O12" i="43"/>
  <c r="N12" i="43"/>
  <c r="M12" i="43"/>
  <c r="L12" i="43"/>
  <c r="Q11" i="43"/>
  <c r="P11" i="43"/>
  <c r="O11" i="43"/>
  <c r="N11" i="43"/>
  <c r="M11" i="43"/>
  <c r="L11" i="43"/>
  <c r="Q10" i="43"/>
  <c r="P10" i="43"/>
  <c r="O10" i="43"/>
  <c r="N10" i="43"/>
  <c r="M10" i="43"/>
  <c r="L10" i="43"/>
  <c r="Q9" i="43"/>
  <c r="P9" i="43"/>
  <c r="O9" i="43"/>
  <c r="N9" i="43"/>
  <c r="M9" i="43"/>
  <c r="L9" i="43"/>
  <c r="Q8" i="43"/>
  <c r="P8" i="43"/>
  <c r="O8" i="43"/>
  <c r="N8" i="43"/>
  <c r="M8" i="43"/>
  <c r="L8" i="43"/>
  <c r="Q7" i="43"/>
  <c r="P7" i="43"/>
  <c r="O7" i="43"/>
  <c r="N7" i="43"/>
  <c r="M7" i="43"/>
  <c r="L7" i="43"/>
  <c r="Q6" i="43"/>
  <c r="P6" i="43"/>
  <c r="O6" i="43"/>
  <c r="N6" i="43"/>
  <c r="M6" i="43"/>
  <c r="L6" i="43"/>
  <c r="Q5" i="43"/>
  <c r="P5" i="43"/>
  <c r="O5" i="43"/>
  <c r="N5" i="43"/>
  <c r="M5" i="43"/>
  <c r="L5" i="43"/>
  <c r="Q359" i="42"/>
  <c r="P359" i="42"/>
  <c r="O359" i="42"/>
  <c r="N359" i="42"/>
  <c r="M359" i="42"/>
  <c r="L359" i="42"/>
  <c r="Q358" i="42"/>
  <c r="P358" i="42"/>
  <c r="O358" i="42"/>
  <c r="N358" i="42"/>
  <c r="M358" i="42"/>
  <c r="L358" i="42"/>
  <c r="Q357" i="42"/>
  <c r="P357" i="42"/>
  <c r="O357" i="42"/>
  <c r="N357" i="42"/>
  <c r="M357" i="42"/>
  <c r="L357" i="42"/>
  <c r="Q356" i="42"/>
  <c r="P356" i="42"/>
  <c r="O356" i="42"/>
  <c r="N356" i="42"/>
  <c r="M356" i="42"/>
  <c r="L356" i="42"/>
  <c r="Q355" i="42"/>
  <c r="P355" i="42"/>
  <c r="O355" i="42"/>
  <c r="N355" i="42"/>
  <c r="M355" i="42"/>
  <c r="L355" i="42"/>
  <c r="Q354" i="42"/>
  <c r="P354" i="42"/>
  <c r="O354" i="42"/>
  <c r="N354" i="42"/>
  <c r="M354" i="42"/>
  <c r="L354" i="42"/>
  <c r="Q353" i="42"/>
  <c r="P353" i="42"/>
  <c r="O353" i="42"/>
  <c r="N353" i="42"/>
  <c r="M353" i="42"/>
  <c r="L353" i="42"/>
  <c r="Q352" i="42"/>
  <c r="P352" i="42"/>
  <c r="O352" i="42"/>
  <c r="N352" i="42"/>
  <c r="M352" i="42"/>
  <c r="L352" i="42"/>
  <c r="Q351" i="42"/>
  <c r="P351" i="42"/>
  <c r="O351" i="42"/>
  <c r="N351" i="42"/>
  <c r="M351" i="42"/>
  <c r="L351" i="42"/>
  <c r="Q350" i="42"/>
  <c r="P350" i="42"/>
  <c r="O350" i="42"/>
  <c r="N350" i="42"/>
  <c r="M350" i="42"/>
  <c r="L350" i="42"/>
  <c r="Q349" i="42"/>
  <c r="P349" i="42"/>
  <c r="O349" i="42"/>
  <c r="N349" i="42"/>
  <c r="M349" i="42"/>
  <c r="L349" i="42"/>
  <c r="Q348" i="42"/>
  <c r="P348" i="42"/>
  <c r="O348" i="42"/>
  <c r="N348" i="42"/>
  <c r="M348" i="42"/>
  <c r="L348" i="42"/>
  <c r="Q347" i="42"/>
  <c r="P347" i="42"/>
  <c r="O347" i="42"/>
  <c r="N347" i="42"/>
  <c r="M347" i="42"/>
  <c r="L347" i="42"/>
  <c r="Q346" i="42"/>
  <c r="P346" i="42"/>
  <c r="O346" i="42"/>
  <c r="N346" i="42"/>
  <c r="M346" i="42"/>
  <c r="L346" i="42"/>
  <c r="Q345" i="42"/>
  <c r="P345" i="42"/>
  <c r="O345" i="42"/>
  <c r="N345" i="42"/>
  <c r="M345" i="42"/>
  <c r="L345" i="42"/>
  <c r="Q344" i="42"/>
  <c r="P344" i="42"/>
  <c r="O344" i="42"/>
  <c r="N344" i="42"/>
  <c r="M344" i="42"/>
  <c r="L344" i="42"/>
  <c r="Q343" i="42"/>
  <c r="P343" i="42"/>
  <c r="O343" i="42"/>
  <c r="N343" i="42"/>
  <c r="M343" i="42"/>
  <c r="L343" i="42"/>
  <c r="Q342" i="42"/>
  <c r="P342" i="42"/>
  <c r="O342" i="42"/>
  <c r="N342" i="42"/>
  <c r="M342" i="42"/>
  <c r="L342" i="42"/>
  <c r="Q341" i="42"/>
  <c r="P341" i="42"/>
  <c r="O341" i="42"/>
  <c r="N341" i="42"/>
  <c r="M341" i="42"/>
  <c r="L341" i="42"/>
  <c r="Q340" i="42"/>
  <c r="P340" i="42"/>
  <c r="O340" i="42"/>
  <c r="N340" i="42"/>
  <c r="M340" i="42"/>
  <c r="L340" i="42"/>
  <c r="Q339" i="42"/>
  <c r="P339" i="42"/>
  <c r="O339" i="42"/>
  <c r="N339" i="42"/>
  <c r="M339" i="42"/>
  <c r="L339" i="42"/>
  <c r="Q338" i="42"/>
  <c r="P338" i="42"/>
  <c r="O338" i="42"/>
  <c r="N338" i="42"/>
  <c r="M338" i="42"/>
  <c r="L338" i="42"/>
  <c r="Q337" i="42"/>
  <c r="P337" i="42"/>
  <c r="O337" i="42"/>
  <c r="N337" i="42"/>
  <c r="M337" i="42"/>
  <c r="L337" i="42"/>
  <c r="Q336" i="42"/>
  <c r="P336" i="42"/>
  <c r="O336" i="42"/>
  <c r="N336" i="42"/>
  <c r="M336" i="42"/>
  <c r="L336" i="42"/>
  <c r="Q335" i="42"/>
  <c r="P335" i="42"/>
  <c r="O335" i="42"/>
  <c r="N335" i="42"/>
  <c r="M335" i="42"/>
  <c r="L335" i="42"/>
  <c r="Q334" i="42"/>
  <c r="P334" i="42"/>
  <c r="O334" i="42"/>
  <c r="N334" i="42"/>
  <c r="M334" i="42"/>
  <c r="L334" i="42"/>
  <c r="Q333" i="42"/>
  <c r="P333" i="42"/>
  <c r="O333" i="42"/>
  <c r="N333" i="42"/>
  <c r="M333" i="42"/>
  <c r="L333" i="42"/>
  <c r="Q332" i="42"/>
  <c r="P332" i="42"/>
  <c r="O332" i="42"/>
  <c r="N332" i="42"/>
  <c r="M332" i="42"/>
  <c r="L332" i="42"/>
  <c r="Q331" i="42"/>
  <c r="P331" i="42"/>
  <c r="O331" i="42"/>
  <c r="N331" i="42"/>
  <c r="M331" i="42"/>
  <c r="L331" i="42"/>
  <c r="Q330" i="42"/>
  <c r="P330" i="42"/>
  <c r="O330" i="42"/>
  <c r="N330" i="42"/>
  <c r="M330" i="42"/>
  <c r="L330" i="42"/>
  <c r="Q329" i="42"/>
  <c r="P329" i="42"/>
  <c r="O329" i="42"/>
  <c r="N329" i="42"/>
  <c r="M329" i="42"/>
  <c r="L329" i="42"/>
  <c r="Q328" i="42"/>
  <c r="P328" i="42"/>
  <c r="O328" i="42"/>
  <c r="N328" i="42"/>
  <c r="M328" i="42"/>
  <c r="L328" i="42"/>
  <c r="Q327" i="42"/>
  <c r="P327" i="42"/>
  <c r="O327" i="42"/>
  <c r="N327" i="42"/>
  <c r="M327" i="42"/>
  <c r="L327" i="42"/>
  <c r="Q326" i="42"/>
  <c r="P326" i="42"/>
  <c r="O326" i="42"/>
  <c r="N326" i="42"/>
  <c r="M326" i="42"/>
  <c r="L326" i="42"/>
  <c r="Q325" i="42"/>
  <c r="P325" i="42"/>
  <c r="O325" i="42"/>
  <c r="N325" i="42"/>
  <c r="M325" i="42"/>
  <c r="L325" i="42"/>
  <c r="Q324" i="42"/>
  <c r="P324" i="42"/>
  <c r="O324" i="42"/>
  <c r="N324" i="42"/>
  <c r="M324" i="42"/>
  <c r="L324" i="42"/>
  <c r="Q323" i="42"/>
  <c r="P323" i="42"/>
  <c r="O323" i="42"/>
  <c r="N323" i="42"/>
  <c r="M323" i="42"/>
  <c r="L323" i="42"/>
  <c r="Q322" i="42"/>
  <c r="P322" i="42"/>
  <c r="O322" i="42"/>
  <c r="N322" i="42"/>
  <c r="M322" i="42"/>
  <c r="L322" i="42"/>
  <c r="Q321" i="42"/>
  <c r="P321" i="42"/>
  <c r="O321" i="42"/>
  <c r="N321" i="42"/>
  <c r="M321" i="42"/>
  <c r="L321" i="42"/>
  <c r="Q320" i="42"/>
  <c r="P320" i="42"/>
  <c r="O320" i="42"/>
  <c r="N320" i="42"/>
  <c r="M320" i="42"/>
  <c r="L320" i="42"/>
  <c r="Q319" i="42"/>
  <c r="P319" i="42"/>
  <c r="O319" i="42"/>
  <c r="N319" i="42"/>
  <c r="M319" i="42"/>
  <c r="L319" i="42"/>
  <c r="Q318" i="42"/>
  <c r="P318" i="42"/>
  <c r="O318" i="42"/>
  <c r="N318" i="42"/>
  <c r="M318" i="42"/>
  <c r="L318" i="42"/>
  <c r="Q317" i="42"/>
  <c r="P317" i="42"/>
  <c r="O317" i="42"/>
  <c r="N317" i="42"/>
  <c r="M317" i="42"/>
  <c r="L317" i="42"/>
  <c r="Q316" i="42"/>
  <c r="P316" i="42"/>
  <c r="O316" i="42"/>
  <c r="N316" i="42"/>
  <c r="M316" i="42"/>
  <c r="L316" i="42"/>
  <c r="Q315" i="42"/>
  <c r="P315" i="42"/>
  <c r="O315" i="42"/>
  <c r="N315" i="42"/>
  <c r="M315" i="42"/>
  <c r="L315" i="42"/>
  <c r="Q314" i="42"/>
  <c r="P314" i="42"/>
  <c r="O314" i="42"/>
  <c r="N314" i="42"/>
  <c r="M314" i="42"/>
  <c r="L314" i="42"/>
  <c r="Q313" i="42"/>
  <c r="P313" i="42"/>
  <c r="O313" i="42"/>
  <c r="N313" i="42"/>
  <c r="M313" i="42"/>
  <c r="L313" i="42"/>
  <c r="Q312" i="42"/>
  <c r="P312" i="42"/>
  <c r="O312" i="42"/>
  <c r="N312" i="42"/>
  <c r="M312" i="42"/>
  <c r="L312" i="42"/>
  <c r="Q311" i="42"/>
  <c r="P311" i="42"/>
  <c r="O311" i="42"/>
  <c r="N311" i="42"/>
  <c r="M311" i="42"/>
  <c r="L311" i="42"/>
  <c r="Q310" i="42"/>
  <c r="P310" i="42"/>
  <c r="O310" i="42"/>
  <c r="N310" i="42"/>
  <c r="M310" i="42"/>
  <c r="L310" i="42"/>
  <c r="Q309" i="42"/>
  <c r="P309" i="42"/>
  <c r="O309" i="42"/>
  <c r="N309" i="42"/>
  <c r="M309" i="42"/>
  <c r="L309" i="42"/>
  <c r="Q308" i="42"/>
  <c r="P308" i="42"/>
  <c r="O308" i="42"/>
  <c r="N308" i="42"/>
  <c r="M308" i="42"/>
  <c r="L308" i="42"/>
  <c r="Q307" i="42"/>
  <c r="P307" i="42"/>
  <c r="O307" i="42"/>
  <c r="N307" i="42"/>
  <c r="M307" i="42"/>
  <c r="L307" i="42"/>
  <c r="Q306" i="42"/>
  <c r="P306" i="42"/>
  <c r="O306" i="42"/>
  <c r="N306" i="42"/>
  <c r="M306" i="42"/>
  <c r="L306" i="42"/>
  <c r="Q305" i="42"/>
  <c r="P305" i="42"/>
  <c r="O305" i="42"/>
  <c r="N305" i="42"/>
  <c r="M305" i="42"/>
  <c r="L305" i="42"/>
  <c r="Q304" i="42"/>
  <c r="P304" i="42"/>
  <c r="O304" i="42"/>
  <c r="N304" i="42"/>
  <c r="M304" i="42"/>
  <c r="L304" i="42"/>
  <c r="Q303" i="42"/>
  <c r="P303" i="42"/>
  <c r="O303" i="42"/>
  <c r="N303" i="42"/>
  <c r="M303" i="42"/>
  <c r="L303" i="42"/>
  <c r="Q302" i="42"/>
  <c r="P302" i="42"/>
  <c r="O302" i="42"/>
  <c r="N302" i="42"/>
  <c r="M302" i="42"/>
  <c r="L302" i="42"/>
  <c r="Q301" i="42"/>
  <c r="P301" i="42"/>
  <c r="O301" i="42"/>
  <c r="N301" i="42"/>
  <c r="M301" i="42"/>
  <c r="L301" i="42"/>
  <c r="Q300" i="42"/>
  <c r="P300" i="42"/>
  <c r="O300" i="42"/>
  <c r="N300" i="42"/>
  <c r="M300" i="42"/>
  <c r="L300" i="42"/>
  <c r="Q299" i="42"/>
  <c r="P299" i="42"/>
  <c r="O299" i="42"/>
  <c r="N299" i="42"/>
  <c r="M299" i="42"/>
  <c r="L299" i="42"/>
  <c r="Q298" i="42"/>
  <c r="P298" i="42"/>
  <c r="O298" i="42"/>
  <c r="N298" i="42"/>
  <c r="M298" i="42"/>
  <c r="L298" i="42"/>
  <c r="Q297" i="42"/>
  <c r="P297" i="42"/>
  <c r="O297" i="42"/>
  <c r="N297" i="42"/>
  <c r="M297" i="42"/>
  <c r="L297" i="42"/>
  <c r="Q296" i="42"/>
  <c r="P296" i="42"/>
  <c r="O296" i="42"/>
  <c r="N296" i="42"/>
  <c r="M296" i="42"/>
  <c r="L296" i="42"/>
  <c r="Q295" i="42"/>
  <c r="P295" i="42"/>
  <c r="O295" i="42"/>
  <c r="N295" i="42"/>
  <c r="M295" i="42"/>
  <c r="L295" i="42"/>
  <c r="Q294" i="42"/>
  <c r="P294" i="42"/>
  <c r="O294" i="42"/>
  <c r="N294" i="42"/>
  <c r="M294" i="42"/>
  <c r="L294" i="42"/>
  <c r="Q293" i="42"/>
  <c r="P293" i="42"/>
  <c r="O293" i="42"/>
  <c r="N293" i="42"/>
  <c r="M293" i="42"/>
  <c r="L293" i="42"/>
  <c r="Q292" i="42"/>
  <c r="P292" i="42"/>
  <c r="O292" i="42"/>
  <c r="N292" i="42"/>
  <c r="M292" i="42"/>
  <c r="L292" i="42"/>
  <c r="Q291" i="42"/>
  <c r="P291" i="42"/>
  <c r="O291" i="42"/>
  <c r="N291" i="42"/>
  <c r="M291" i="42"/>
  <c r="L291" i="42"/>
  <c r="Q290" i="42"/>
  <c r="P290" i="42"/>
  <c r="O290" i="42"/>
  <c r="N290" i="42"/>
  <c r="M290" i="42"/>
  <c r="L290" i="42"/>
  <c r="Q289" i="42"/>
  <c r="P289" i="42"/>
  <c r="O289" i="42"/>
  <c r="N289" i="42"/>
  <c r="M289" i="42"/>
  <c r="L289" i="42"/>
  <c r="Q288" i="42"/>
  <c r="P288" i="42"/>
  <c r="O288" i="42"/>
  <c r="N288" i="42"/>
  <c r="M288" i="42"/>
  <c r="L288" i="42"/>
  <c r="Q287" i="42"/>
  <c r="P287" i="42"/>
  <c r="O287" i="42"/>
  <c r="N287" i="42"/>
  <c r="M287" i="42"/>
  <c r="L287" i="42"/>
  <c r="Q286" i="42"/>
  <c r="P286" i="42"/>
  <c r="O286" i="42"/>
  <c r="N286" i="42"/>
  <c r="M286" i="42"/>
  <c r="L286" i="42"/>
  <c r="Q285" i="42"/>
  <c r="P285" i="42"/>
  <c r="O285" i="42"/>
  <c r="N285" i="42"/>
  <c r="M285" i="42"/>
  <c r="L285" i="42"/>
  <c r="Q284" i="42"/>
  <c r="P284" i="42"/>
  <c r="O284" i="42"/>
  <c r="N284" i="42"/>
  <c r="M284" i="42"/>
  <c r="L284" i="42"/>
  <c r="Q283" i="42"/>
  <c r="P283" i="42"/>
  <c r="O283" i="42"/>
  <c r="N283" i="42"/>
  <c r="M283" i="42"/>
  <c r="L283" i="42"/>
  <c r="Q282" i="42"/>
  <c r="P282" i="42"/>
  <c r="O282" i="42"/>
  <c r="N282" i="42"/>
  <c r="M282" i="42"/>
  <c r="L282" i="42"/>
  <c r="Q281" i="42"/>
  <c r="P281" i="42"/>
  <c r="O281" i="42"/>
  <c r="N281" i="42"/>
  <c r="M281" i="42"/>
  <c r="L281" i="42"/>
  <c r="Q280" i="42"/>
  <c r="P280" i="42"/>
  <c r="O280" i="42"/>
  <c r="N280" i="42"/>
  <c r="M280" i="42"/>
  <c r="L280" i="42"/>
  <c r="Q279" i="42"/>
  <c r="P279" i="42"/>
  <c r="O279" i="42"/>
  <c r="N279" i="42"/>
  <c r="M279" i="42"/>
  <c r="L279" i="42"/>
  <c r="Q278" i="42"/>
  <c r="P278" i="42"/>
  <c r="O278" i="42"/>
  <c r="N278" i="42"/>
  <c r="M278" i="42"/>
  <c r="L278" i="42"/>
  <c r="Q277" i="42"/>
  <c r="P277" i="42"/>
  <c r="O277" i="42"/>
  <c r="N277" i="42"/>
  <c r="M277" i="42"/>
  <c r="L277" i="42"/>
  <c r="Q276" i="42"/>
  <c r="P276" i="42"/>
  <c r="O276" i="42"/>
  <c r="N276" i="42"/>
  <c r="M276" i="42"/>
  <c r="L276" i="42"/>
  <c r="Q275" i="42"/>
  <c r="P275" i="42"/>
  <c r="O275" i="42"/>
  <c r="N275" i="42"/>
  <c r="M275" i="42"/>
  <c r="L275" i="42"/>
  <c r="Q274" i="42"/>
  <c r="P274" i="42"/>
  <c r="O274" i="42"/>
  <c r="N274" i="42"/>
  <c r="M274" i="42"/>
  <c r="L274" i="42"/>
  <c r="Q273" i="42"/>
  <c r="P273" i="42"/>
  <c r="O273" i="42"/>
  <c r="N273" i="42"/>
  <c r="M273" i="42"/>
  <c r="L273" i="42"/>
  <c r="Q272" i="42"/>
  <c r="P272" i="42"/>
  <c r="O272" i="42"/>
  <c r="N272" i="42"/>
  <c r="M272" i="42"/>
  <c r="L272" i="42"/>
  <c r="Q271" i="42"/>
  <c r="P271" i="42"/>
  <c r="O271" i="42"/>
  <c r="N271" i="42"/>
  <c r="M271" i="42"/>
  <c r="L271" i="42"/>
  <c r="Q270" i="42"/>
  <c r="P270" i="42"/>
  <c r="O270" i="42"/>
  <c r="N270" i="42"/>
  <c r="M270" i="42"/>
  <c r="L270" i="42"/>
  <c r="Q269" i="42"/>
  <c r="P269" i="42"/>
  <c r="O269" i="42"/>
  <c r="N269" i="42"/>
  <c r="M269" i="42"/>
  <c r="L269" i="42"/>
  <c r="Q268" i="42"/>
  <c r="P268" i="42"/>
  <c r="O268" i="42"/>
  <c r="N268" i="42"/>
  <c r="M268" i="42"/>
  <c r="L268" i="42"/>
  <c r="Q267" i="42"/>
  <c r="P267" i="42"/>
  <c r="O267" i="42"/>
  <c r="N267" i="42"/>
  <c r="M267" i="42"/>
  <c r="L267" i="42"/>
  <c r="Q266" i="42"/>
  <c r="P266" i="42"/>
  <c r="O266" i="42"/>
  <c r="N266" i="42"/>
  <c r="M266" i="42"/>
  <c r="L266" i="42"/>
  <c r="Q265" i="42"/>
  <c r="P265" i="42"/>
  <c r="O265" i="42"/>
  <c r="N265" i="42"/>
  <c r="M265" i="42"/>
  <c r="L265" i="42"/>
  <c r="Q264" i="42"/>
  <c r="P264" i="42"/>
  <c r="O264" i="42"/>
  <c r="N264" i="42"/>
  <c r="M264" i="42"/>
  <c r="L264" i="42"/>
  <c r="Q263" i="42"/>
  <c r="P263" i="42"/>
  <c r="O263" i="42"/>
  <c r="N263" i="42"/>
  <c r="M263" i="42"/>
  <c r="L263" i="42"/>
  <c r="Q262" i="42"/>
  <c r="P262" i="42"/>
  <c r="O262" i="42"/>
  <c r="N262" i="42"/>
  <c r="M262" i="42"/>
  <c r="L262" i="42"/>
  <c r="Q261" i="42"/>
  <c r="P261" i="42"/>
  <c r="O261" i="42"/>
  <c r="N261" i="42"/>
  <c r="M261" i="42"/>
  <c r="L261" i="42"/>
  <c r="Q260" i="42"/>
  <c r="P260" i="42"/>
  <c r="O260" i="42"/>
  <c r="N260" i="42"/>
  <c r="M260" i="42"/>
  <c r="L260" i="42"/>
  <c r="Q259" i="42"/>
  <c r="P259" i="42"/>
  <c r="O259" i="42"/>
  <c r="N259" i="42"/>
  <c r="M259" i="42"/>
  <c r="L259" i="42"/>
  <c r="Q258" i="42"/>
  <c r="P258" i="42"/>
  <c r="O258" i="42"/>
  <c r="N258" i="42"/>
  <c r="M258" i="42"/>
  <c r="L258" i="42"/>
  <c r="Q257" i="42"/>
  <c r="P257" i="42"/>
  <c r="O257" i="42"/>
  <c r="N257" i="42"/>
  <c r="M257" i="42"/>
  <c r="L257" i="42"/>
  <c r="Q256" i="42"/>
  <c r="P256" i="42"/>
  <c r="O256" i="42"/>
  <c r="N256" i="42"/>
  <c r="M256" i="42"/>
  <c r="L256" i="42"/>
  <c r="Q255" i="42"/>
  <c r="P255" i="42"/>
  <c r="O255" i="42"/>
  <c r="N255" i="42"/>
  <c r="M255" i="42"/>
  <c r="L255" i="42"/>
  <c r="Q254" i="42"/>
  <c r="P254" i="42"/>
  <c r="O254" i="42"/>
  <c r="N254" i="42"/>
  <c r="M254" i="42"/>
  <c r="L254" i="42"/>
  <c r="Q253" i="42"/>
  <c r="P253" i="42"/>
  <c r="O253" i="42"/>
  <c r="N253" i="42"/>
  <c r="M253" i="42"/>
  <c r="L253" i="42"/>
  <c r="Q252" i="42"/>
  <c r="P252" i="42"/>
  <c r="O252" i="42"/>
  <c r="N252" i="42"/>
  <c r="M252" i="42"/>
  <c r="L252" i="42"/>
  <c r="Q251" i="42"/>
  <c r="P251" i="42"/>
  <c r="O251" i="42"/>
  <c r="N251" i="42"/>
  <c r="M251" i="42"/>
  <c r="L251" i="42"/>
  <c r="Q250" i="42"/>
  <c r="P250" i="42"/>
  <c r="O250" i="42"/>
  <c r="N250" i="42"/>
  <c r="M250" i="42"/>
  <c r="L250" i="42"/>
  <c r="Q249" i="42"/>
  <c r="P249" i="42"/>
  <c r="O249" i="42"/>
  <c r="N249" i="42"/>
  <c r="M249" i="42"/>
  <c r="L249" i="42"/>
  <c r="Q248" i="42"/>
  <c r="P248" i="42"/>
  <c r="O248" i="42"/>
  <c r="N248" i="42"/>
  <c r="M248" i="42"/>
  <c r="L248" i="42"/>
  <c r="Q247" i="42"/>
  <c r="P247" i="42"/>
  <c r="O247" i="42"/>
  <c r="N247" i="42"/>
  <c r="M247" i="42"/>
  <c r="L247" i="42"/>
  <c r="Q246" i="42"/>
  <c r="P246" i="42"/>
  <c r="O246" i="42"/>
  <c r="N246" i="42"/>
  <c r="M246" i="42"/>
  <c r="L246" i="42"/>
  <c r="Q245" i="42"/>
  <c r="P245" i="42"/>
  <c r="O245" i="42"/>
  <c r="N245" i="42"/>
  <c r="M245" i="42"/>
  <c r="L245" i="42"/>
  <c r="Q244" i="42"/>
  <c r="P244" i="42"/>
  <c r="O244" i="42"/>
  <c r="N244" i="42"/>
  <c r="M244" i="42"/>
  <c r="L244" i="42"/>
  <c r="Q243" i="42"/>
  <c r="P243" i="42"/>
  <c r="O243" i="42"/>
  <c r="N243" i="42"/>
  <c r="M243" i="42"/>
  <c r="L243" i="42"/>
  <c r="Q242" i="42"/>
  <c r="P242" i="42"/>
  <c r="O242" i="42"/>
  <c r="N242" i="42"/>
  <c r="M242" i="42"/>
  <c r="L242" i="42"/>
  <c r="Q241" i="42"/>
  <c r="P241" i="42"/>
  <c r="O241" i="42"/>
  <c r="N241" i="42"/>
  <c r="M241" i="42"/>
  <c r="L241" i="42"/>
  <c r="Q240" i="42"/>
  <c r="P240" i="42"/>
  <c r="O240" i="42"/>
  <c r="N240" i="42"/>
  <c r="M240" i="42"/>
  <c r="L240" i="42"/>
  <c r="Q239" i="42"/>
  <c r="P239" i="42"/>
  <c r="O239" i="42"/>
  <c r="N239" i="42"/>
  <c r="M239" i="42"/>
  <c r="L239" i="42"/>
  <c r="Q238" i="42"/>
  <c r="P238" i="42"/>
  <c r="O238" i="42"/>
  <c r="N238" i="42"/>
  <c r="M238" i="42"/>
  <c r="L238" i="42"/>
  <c r="Q237" i="42"/>
  <c r="P237" i="42"/>
  <c r="O237" i="42"/>
  <c r="N237" i="42"/>
  <c r="M237" i="42"/>
  <c r="L237" i="42"/>
  <c r="Q236" i="42"/>
  <c r="P236" i="42"/>
  <c r="O236" i="42"/>
  <c r="N236" i="42"/>
  <c r="M236" i="42"/>
  <c r="L236" i="42"/>
  <c r="Q235" i="42"/>
  <c r="P235" i="42"/>
  <c r="O235" i="42"/>
  <c r="N235" i="42"/>
  <c r="M235" i="42"/>
  <c r="L235" i="42"/>
  <c r="Q234" i="42"/>
  <c r="P234" i="42"/>
  <c r="O234" i="42"/>
  <c r="N234" i="42"/>
  <c r="M234" i="42"/>
  <c r="L234" i="42"/>
  <c r="Q233" i="42"/>
  <c r="P233" i="42"/>
  <c r="O233" i="42"/>
  <c r="N233" i="42"/>
  <c r="M233" i="42"/>
  <c r="L233" i="42"/>
  <c r="Q232" i="42"/>
  <c r="P232" i="42"/>
  <c r="O232" i="42"/>
  <c r="N232" i="42"/>
  <c r="M232" i="42"/>
  <c r="L232" i="42"/>
  <c r="Q231" i="42"/>
  <c r="P231" i="42"/>
  <c r="O231" i="42"/>
  <c r="N231" i="42"/>
  <c r="M231" i="42"/>
  <c r="L231" i="42"/>
  <c r="Q230" i="42"/>
  <c r="P230" i="42"/>
  <c r="O230" i="42"/>
  <c r="N230" i="42"/>
  <c r="M230" i="42"/>
  <c r="L230" i="42"/>
  <c r="Q229" i="42"/>
  <c r="P229" i="42"/>
  <c r="O229" i="42"/>
  <c r="N229" i="42"/>
  <c r="M229" i="42"/>
  <c r="L229" i="42"/>
  <c r="Q228" i="42"/>
  <c r="P228" i="42"/>
  <c r="O228" i="42"/>
  <c r="N228" i="42"/>
  <c r="M228" i="42"/>
  <c r="L228" i="42"/>
  <c r="Q227" i="42"/>
  <c r="P227" i="42"/>
  <c r="O227" i="42"/>
  <c r="N227" i="42"/>
  <c r="M227" i="42"/>
  <c r="L227" i="42"/>
  <c r="Q226" i="42"/>
  <c r="P226" i="42"/>
  <c r="O226" i="42"/>
  <c r="N226" i="42"/>
  <c r="M226" i="42"/>
  <c r="L226" i="42"/>
  <c r="Q225" i="42"/>
  <c r="P225" i="42"/>
  <c r="O225" i="42"/>
  <c r="N225" i="42"/>
  <c r="M225" i="42"/>
  <c r="L225" i="42"/>
  <c r="Q224" i="42"/>
  <c r="P224" i="42"/>
  <c r="O224" i="42"/>
  <c r="N224" i="42"/>
  <c r="M224" i="42"/>
  <c r="L224" i="42"/>
  <c r="Q223" i="42"/>
  <c r="P223" i="42"/>
  <c r="O223" i="42"/>
  <c r="N223" i="42"/>
  <c r="M223" i="42"/>
  <c r="L223" i="42"/>
  <c r="Q222" i="42"/>
  <c r="P222" i="42"/>
  <c r="O222" i="42"/>
  <c r="N222" i="42"/>
  <c r="M222" i="42"/>
  <c r="L222" i="42"/>
  <c r="Q221" i="42"/>
  <c r="P221" i="42"/>
  <c r="O221" i="42"/>
  <c r="N221" i="42"/>
  <c r="M221" i="42"/>
  <c r="L221" i="42"/>
  <c r="Q220" i="42"/>
  <c r="P220" i="42"/>
  <c r="O220" i="42"/>
  <c r="N220" i="42"/>
  <c r="M220" i="42"/>
  <c r="L220" i="42"/>
  <c r="Q219" i="42"/>
  <c r="P219" i="42"/>
  <c r="O219" i="42"/>
  <c r="N219" i="42"/>
  <c r="M219" i="42"/>
  <c r="L219" i="42"/>
  <c r="Q218" i="42"/>
  <c r="P218" i="42"/>
  <c r="O218" i="42"/>
  <c r="N218" i="42"/>
  <c r="M218" i="42"/>
  <c r="L218" i="42"/>
  <c r="Q217" i="42"/>
  <c r="P217" i="42"/>
  <c r="O217" i="42"/>
  <c r="N217" i="42"/>
  <c r="M217" i="42"/>
  <c r="L217" i="42"/>
  <c r="Q216" i="42"/>
  <c r="P216" i="42"/>
  <c r="O216" i="42"/>
  <c r="N216" i="42"/>
  <c r="M216" i="42"/>
  <c r="L216" i="42"/>
  <c r="Q215" i="42"/>
  <c r="P215" i="42"/>
  <c r="O215" i="42"/>
  <c r="N215" i="42"/>
  <c r="M215" i="42"/>
  <c r="L215" i="42"/>
  <c r="Q214" i="42"/>
  <c r="P214" i="42"/>
  <c r="O214" i="42"/>
  <c r="N214" i="42"/>
  <c r="M214" i="42"/>
  <c r="L214" i="42"/>
  <c r="Q213" i="42"/>
  <c r="P213" i="42"/>
  <c r="O213" i="42"/>
  <c r="N213" i="42"/>
  <c r="M213" i="42"/>
  <c r="L213" i="42"/>
  <c r="Q212" i="42"/>
  <c r="P212" i="42"/>
  <c r="O212" i="42"/>
  <c r="N212" i="42"/>
  <c r="M212" i="42"/>
  <c r="L212" i="42"/>
  <c r="Q211" i="42"/>
  <c r="P211" i="42"/>
  <c r="O211" i="42"/>
  <c r="N211" i="42"/>
  <c r="M211" i="42"/>
  <c r="L211" i="42"/>
  <c r="Q210" i="42"/>
  <c r="P210" i="42"/>
  <c r="O210" i="42"/>
  <c r="N210" i="42"/>
  <c r="M210" i="42"/>
  <c r="L210" i="42"/>
  <c r="Q209" i="42"/>
  <c r="P209" i="42"/>
  <c r="O209" i="42"/>
  <c r="N209" i="42"/>
  <c r="M209" i="42"/>
  <c r="L209" i="42"/>
  <c r="Q208" i="42"/>
  <c r="P208" i="42"/>
  <c r="O208" i="42"/>
  <c r="N208" i="42"/>
  <c r="M208" i="42"/>
  <c r="L208" i="42"/>
  <c r="Q207" i="42"/>
  <c r="P207" i="42"/>
  <c r="O207" i="42"/>
  <c r="N207" i="42"/>
  <c r="M207" i="42"/>
  <c r="L207" i="42"/>
  <c r="Q206" i="42"/>
  <c r="P206" i="42"/>
  <c r="O206" i="42"/>
  <c r="N206" i="42"/>
  <c r="M206" i="42"/>
  <c r="L206" i="42"/>
  <c r="Q205" i="42"/>
  <c r="P205" i="42"/>
  <c r="O205" i="42"/>
  <c r="N205" i="42"/>
  <c r="M205" i="42"/>
  <c r="L205" i="42"/>
  <c r="Q204" i="42"/>
  <c r="P204" i="42"/>
  <c r="O204" i="42"/>
  <c r="N204" i="42"/>
  <c r="M204" i="42"/>
  <c r="L204" i="42"/>
  <c r="Q203" i="42"/>
  <c r="P203" i="42"/>
  <c r="O203" i="42"/>
  <c r="N203" i="42"/>
  <c r="M203" i="42"/>
  <c r="L203" i="42"/>
  <c r="Q202" i="42"/>
  <c r="P202" i="42"/>
  <c r="O202" i="42"/>
  <c r="N202" i="42"/>
  <c r="M202" i="42"/>
  <c r="L202" i="42"/>
  <c r="Q201" i="42"/>
  <c r="P201" i="42"/>
  <c r="O201" i="42"/>
  <c r="N201" i="42"/>
  <c r="M201" i="42"/>
  <c r="L201" i="42"/>
  <c r="Q200" i="42"/>
  <c r="P200" i="42"/>
  <c r="O200" i="42"/>
  <c r="N200" i="42"/>
  <c r="M200" i="42"/>
  <c r="L200" i="42"/>
  <c r="Q199" i="42"/>
  <c r="P199" i="42"/>
  <c r="O199" i="42"/>
  <c r="N199" i="42"/>
  <c r="M199" i="42"/>
  <c r="L199" i="42"/>
  <c r="Q198" i="42"/>
  <c r="P198" i="42"/>
  <c r="O198" i="42"/>
  <c r="N198" i="42"/>
  <c r="M198" i="42"/>
  <c r="L198" i="42"/>
  <c r="Q197" i="42"/>
  <c r="P197" i="42"/>
  <c r="O197" i="42"/>
  <c r="N197" i="42"/>
  <c r="M197" i="42"/>
  <c r="L197" i="42"/>
  <c r="Q196" i="42"/>
  <c r="P196" i="42"/>
  <c r="O196" i="42"/>
  <c r="N196" i="42"/>
  <c r="M196" i="42"/>
  <c r="L196" i="42"/>
  <c r="Q195" i="42"/>
  <c r="P195" i="42"/>
  <c r="O195" i="42"/>
  <c r="N195" i="42"/>
  <c r="M195" i="42"/>
  <c r="L195" i="42"/>
  <c r="Q194" i="42"/>
  <c r="P194" i="42"/>
  <c r="O194" i="42"/>
  <c r="N194" i="42"/>
  <c r="M194" i="42"/>
  <c r="L194" i="42"/>
  <c r="Q193" i="42"/>
  <c r="P193" i="42"/>
  <c r="O193" i="42"/>
  <c r="N193" i="42"/>
  <c r="M193" i="42"/>
  <c r="L193" i="42"/>
  <c r="Q192" i="42"/>
  <c r="P192" i="42"/>
  <c r="O192" i="42"/>
  <c r="N192" i="42"/>
  <c r="M192" i="42"/>
  <c r="L192" i="42"/>
  <c r="Q191" i="42"/>
  <c r="P191" i="42"/>
  <c r="O191" i="42"/>
  <c r="N191" i="42"/>
  <c r="M191" i="42"/>
  <c r="L191" i="42"/>
  <c r="Q190" i="42"/>
  <c r="P190" i="42"/>
  <c r="O190" i="42"/>
  <c r="N190" i="42"/>
  <c r="M190" i="42"/>
  <c r="L190" i="42"/>
  <c r="Q189" i="42"/>
  <c r="P189" i="42"/>
  <c r="O189" i="42"/>
  <c r="N189" i="42"/>
  <c r="M189" i="42"/>
  <c r="L189" i="42"/>
  <c r="Q188" i="42"/>
  <c r="P188" i="42"/>
  <c r="O188" i="42"/>
  <c r="N188" i="42"/>
  <c r="M188" i="42"/>
  <c r="L188" i="42"/>
  <c r="Q187" i="42"/>
  <c r="P187" i="42"/>
  <c r="O187" i="42"/>
  <c r="N187" i="42"/>
  <c r="M187" i="42"/>
  <c r="L187" i="42"/>
  <c r="Q186" i="42"/>
  <c r="P186" i="42"/>
  <c r="O186" i="42"/>
  <c r="N186" i="42"/>
  <c r="M186" i="42"/>
  <c r="L186" i="42"/>
  <c r="Q185" i="42"/>
  <c r="P185" i="42"/>
  <c r="O185" i="42"/>
  <c r="N185" i="42"/>
  <c r="M185" i="42"/>
  <c r="L185" i="42"/>
  <c r="Q184" i="42"/>
  <c r="P184" i="42"/>
  <c r="O184" i="42"/>
  <c r="N184" i="42"/>
  <c r="M184" i="42"/>
  <c r="L184" i="42"/>
  <c r="Q183" i="42"/>
  <c r="P183" i="42"/>
  <c r="O183" i="42"/>
  <c r="N183" i="42"/>
  <c r="M183" i="42"/>
  <c r="L183" i="42"/>
  <c r="Q182" i="42"/>
  <c r="P182" i="42"/>
  <c r="O182" i="42"/>
  <c r="N182" i="42"/>
  <c r="M182" i="42"/>
  <c r="L182" i="42"/>
  <c r="Q181" i="42"/>
  <c r="P181" i="42"/>
  <c r="O181" i="42"/>
  <c r="N181" i="42"/>
  <c r="M181" i="42"/>
  <c r="L181" i="42"/>
  <c r="Q180" i="42"/>
  <c r="P180" i="42"/>
  <c r="O180" i="42"/>
  <c r="N180" i="42"/>
  <c r="M180" i="42"/>
  <c r="L180" i="42"/>
  <c r="Q179" i="42"/>
  <c r="P179" i="42"/>
  <c r="O179" i="42"/>
  <c r="N179" i="42"/>
  <c r="M179" i="42"/>
  <c r="L179" i="42"/>
  <c r="Q178" i="42"/>
  <c r="P178" i="42"/>
  <c r="O178" i="42"/>
  <c r="N178" i="42"/>
  <c r="M178" i="42"/>
  <c r="L178" i="42"/>
  <c r="Q177" i="42"/>
  <c r="P177" i="42"/>
  <c r="O177" i="42"/>
  <c r="N177" i="42"/>
  <c r="M177" i="42"/>
  <c r="L177" i="42"/>
  <c r="Q176" i="42"/>
  <c r="P176" i="42"/>
  <c r="O176" i="42"/>
  <c r="N176" i="42"/>
  <c r="M176" i="42"/>
  <c r="L176" i="42"/>
  <c r="Q175" i="42"/>
  <c r="P175" i="42"/>
  <c r="O175" i="42"/>
  <c r="N175" i="42"/>
  <c r="M175" i="42"/>
  <c r="L175" i="42"/>
  <c r="Q174" i="42"/>
  <c r="P174" i="42"/>
  <c r="O174" i="42"/>
  <c r="N174" i="42"/>
  <c r="M174" i="42"/>
  <c r="L174" i="42"/>
  <c r="Q173" i="42"/>
  <c r="P173" i="42"/>
  <c r="O173" i="42"/>
  <c r="N173" i="42"/>
  <c r="M173" i="42"/>
  <c r="L173" i="42"/>
  <c r="Q172" i="42"/>
  <c r="P172" i="42"/>
  <c r="O172" i="42"/>
  <c r="N172" i="42"/>
  <c r="M172" i="42"/>
  <c r="L172" i="42"/>
  <c r="Q171" i="42"/>
  <c r="P171" i="42"/>
  <c r="O171" i="42"/>
  <c r="N171" i="42"/>
  <c r="M171" i="42"/>
  <c r="L171" i="42"/>
  <c r="Q170" i="42"/>
  <c r="P170" i="42"/>
  <c r="O170" i="42"/>
  <c r="N170" i="42"/>
  <c r="M170" i="42"/>
  <c r="L170" i="42"/>
  <c r="Q169" i="42"/>
  <c r="P169" i="42"/>
  <c r="O169" i="42"/>
  <c r="N169" i="42"/>
  <c r="M169" i="42"/>
  <c r="L169" i="42"/>
  <c r="Q168" i="42"/>
  <c r="P168" i="42"/>
  <c r="O168" i="42"/>
  <c r="N168" i="42"/>
  <c r="M168" i="42"/>
  <c r="L168" i="42"/>
  <c r="Q167" i="42"/>
  <c r="P167" i="42"/>
  <c r="O167" i="42"/>
  <c r="N167" i="42"/>
  <c r="M167" i="42"/>
  <c r="L167" i="42"/>
  <c r="Q166" i="42"/>
  <c r="P166" i="42"/>
  <c r="O166" i="42"/>
  <c r="N166" i="42"/>
  <c r="M166" i="42"/>
  <c r="L166" i="42"/>
  <c r="Q165" i="42"/>
  <c r="P165" i="42"/>
  <c r="O165" i="42"/>
  <c r="N165" i="42"/>
  <c r="M165" i="42"/>
  <c r="L165" i="42"/>
  <c r="Q164" i="42"/>
  <c r="P164" i="42"/>
  <c r="O164" i="42"/>
  <c r="N164" i="42"/>
  <c r="M164" i="42"/>
  <c r="L164" i="42"/>
  <c r="Q163" i="42"/>
  <c r="P163" i="42"/>
  <c r="O163" i="42"/>
  <c r="N163" i="42"/>
  <c r="M163" i="42"/>
  <c r="L163" i="42"/>
  <c r="Q162" i="42"/>
  <c r="P162" i="42"/>
  <c r="O162" i="42"/>
  <c r="N162" i="42"/>
  <c r="M162" i="42"/>
  <c r="L162" i="42"/>
  <c r="Q161" i="42"/>
  <c r="P161" i="42"/>
  <c r="O161" i="42"/>
  <c r="N161" i="42"/>
  <c r="M161" i="42"/>
  <c r="L161" i="42"/>
  <c r="Q160" i="42"/>
  <c r="P160" i="42"/>
  <c r="O160" i="42"/>
  <c r="N160" i="42"/>
  <c r="M160" i="42"/>
  <c r="L160" i="42"/>
  <c r="Q159" i="42"/>
  <c r="P159" i="42"/>
  <c r="O159" i="42"/>
  <c r="N159" i="42"/>
  <c r="M159" i="42"/>
  <c r="L159" i="42"/>
  <c r="Q158" i="42"/>
  <c r="P158" i="42"/>
  <c r="O158" i="42"/>
  <c r="N158" i="42"/>
  <c r="M158" i="42"/>
  <c r="L158" i="42"/>
  <c r="Q157" i="42"/>
  <c r="P157" i="42"/>
  <c r="O157" i="42"/>
  <c r="N157" i="42"/>
  <c r="M157" i="42"/>
  <c r="L157" i="42"/>
  <c r="Q156" i="42"/>
  <c r="P156" i="42"/>
  <c r="O156" i="42"/>
  <c r="N156" i="42"/>
  <c r="M156" i="42"/>
  <c r="L156" i="42"/>
  <c r="Q155" i="42"/>
  <c r="P155" i="42"/>
  <c r="O155" i="42"/>
  <c r="N155" i="42"/>
  <c r="M155" i="42"/>
  <c r="L155" i="42"/>
  <c r="Q154" i="42"/>
  <c r="P154" i="42"/>
  <c r="O154" i="42"/>
  <c r="N154" i="42"/>
  <c r="M154" i="42"/>
  <c r="L154" i="42"/>
  <c r="Q153" i="42"/>
  <c r="P153" i="42"/>
  <c r="O153" i="42"/>
  <c r="N153" i="42"/>
  <c r="M153" i="42"/>
  <c r="L153" i="42"/>
  <c r="Q152" i="42"/>
  <c r="P152" i="42"/>
  <c r="O152" i="42"/>
  <c r="N152" i="42"/>
  <c r="M152" i="42"/>
  <c r="L152" i="42"/>
  <c r="Q151" i="42"/>
  <c r="P151" i="42"/>
  <c r="O151" i="42"/>
  <c r="N151" i="42"/>
  <c r="M151" i="42"/>
  <c r="L151" i="42"/>
  <c r="Q150" i="42"/>
  <c r="P150" i="42"/>
  <c r="O150" i="42"/>
  <c r="N150" i="42"/>
  <c r="M150" i="42"/>
  <c r="L150" i="42"/>
  <c r="Q149" i="42"/>
  <c r="P149" i="42"/>
  <c r="O149" i="42"/>
  <c r="N149" i="42"/>
  <c r="M149" i="42"/>
  <c r="L149" i="42"/>
  <c r="Q148" i="42"/>
  <c r="P148" i="42"/>
  <c r="O148" i="42"/>
  <c r="N148" i="42"/>
  <c r="M148" i="42"/>
  <c r="L148" i="42"/>
  <c r="Q147" i="42"/>
  <c r="P147" i="42"/>
  <c r="O147" i="42"/>
  <c r="N147" i="42"/>
  <c r="M147" i="42"/>
  <c r="L147" i="42"/>
  <c r="Q146" i="42"/>
  <c r="P146" i="42"/>
  <c r="O146" i="42"/>
  <c r="N146" i="42"/>
  <c r="M146" i="42"/>
  <c r="L146" i="42"/>
  <c r="Q145" i="42"/>
  <c r="P145" i="42"/>
  <c r="O145" i="42"/>
  <c r="N145" i="42"/>
  <c r="M145" i="42"/>
  <c r="L145" i="42"/>
  <c r="Q144" i="42"/>
  <c r="P144" i="42"/>
  <c r="O144" i="42"/>
  <c r="N144" i="42"/>
  <c r="M144" i="42"/>
  <c r="L144" i="42"/>
  <c r="Q143" i="42"/>
  <c r="P143" i="42"/>
  <c r="O143" i="42"/>
  <c r="N143" i="42"/>
  <c r="M143" i="42"/>
  <c r="L143" i="42"/>
  <c r="Q142" i="42"/>
  <c r="P142" i="42"/>
  <c r="O142" i="42"/>
  <c r="N142" i="42"/>
  <c r="M142" i="42"/>
  <c r="L142" i="42"/>
  <c r="Q141" i="42"/>
  <c r="P141" i="42"/>
  <c r="O141" i="42"/>
  <c r="N141" i="42"/>
  <c r="M141" i="42"/>
  <c r="L141" i="42"/>
  <c r="Q140" i="42"/>
  <c r="P140" i="42"/>
  <c r="O140" i="42"/>
  <c r="N140" i="42"/>
  <c r="M140" i="42"/>
  <c r="L140" i="42"/>
  <c r="Q139" i="42"/>
  <c r="P139" i="42"/>
  <c r="O139" i="42"/>
  <c r="N139" i="42"/>
  <c r="M139" i="42"/>
  <c r="L139" i="42"/>
  <c r="Q138" i="42"/>
  <c r="P138" i="42"/>
  <c r="O138" i="42"/>
  <c r="N138" i="42"/>
  <c r="M138" i="42"/>
  <c r="L138" i="42"/>
  <c r="Q137" i="42"/>
  <c r="P137" i="42"/>
  <c r="O137" i="42"/>
  <c r="N137" i="42"/>
  <c r="M137" i="42"/>
  <c r="L137" i="42"/>
  <c r="Q136" i="42"/>
  <c r="P136" i="42"/>
  <c r="O136" i="42"/>
  <c r="N136" i="42"/>
  <c r="M136" i="42"/>
  <c r="L136" i="42"/>
  <c r="Q135" i="42"/>
  <c r="P135" i="42"/>
  <c r="O135" i="42"/>
  <c r="N135" i="42"/>
  <c r="M135" i="42"/>
  <c r="L135" i="42"/>
  <c r="Q134" i="42"/>
  <c r="P134" i="42"/>
  <c r="O134" i="42"/>
  <c r="N134" i="42"/>
  <c r="M134" i="42"/>
  <c r="L134" i="42"/>
  <c r="Q133" i="42"/>
  <c r="P133" i="42"/>
  <c r="O133" i="42"/>
  <c r="N133" i="42"/>
  <c r="M133" i="42"/>
  <c r="L133" i="42"/>
  <c r="Q132" i="42"/>
  <c r="P132" i="42"/>
  <c r="O132" i="42"/>
  <c r="N132" i="42"/>
  <c r="M132" i="42"/>
  <c r="L132" i="42"/>
  <c r="Q131" i="42"/>
  <c r="P131" i="42"/>
  <c r="O131" i="42"/>
  <c r="N131" i="42"/>
  <c r="M131" i="42"/>
  <c r="L131" i="42"/>
  <c r="Q130" i="42"/>
  <c r="P130" i="42"/>
  <c r="O130" i="42"/>
  <c r="N130" i="42"/>
  <c r="M130" i="42"/>
  <c r="L130" i="42"/>
  <c r="Q129" i="42"/>
  <c r="P129" i="42"/>
  <c r="O129" i="42"/>
  <c r="N129" i="42"/>
  <c r="M129" i="42"/>
  <c r="L129" i="42"/>
  <c r="Q128" i="42"/>
  <c r="P128" i="42"/>
  <c r="O128" i="42"/>
  <c r="N128" i="42"/>
  <c r="M128" i="42"/>
  <c r="L128" i="42"/>
  <c r="Q127" i="42"/>
  <c r="P127" i="42"/>
  <c r="O127" i="42"/>
  <c r="N127" i="42"/>
  <c r="M127" i="42"/>
  <c r="L127" i="42"/>
  <c r="Q126" i="42"/>
  <c r="P126" i="42"/>
  <c r="O126" i="42"/>
  <c r="N126" i="42"/>
  <c r="M126" i="42"/>
  <c r="L126" i="42"/>
  <c r="Q125" i="42"/>
  <c r="P125" i="42"/>
  <c r="O125" i="42"/>
  <c r="N125" i="42"/>
  <c r="M125" i="42"/>
  <c r="L125" i="42"/>
  <c r="Q124" i="42"/>
  <c r="P124" i="42"/>
  <c r="O124" i="42"/>
  <c r="N124" i="42"/>
  <c r="M124" i="42"/>
  <c r="L124" i="42"/>
  <c r="Q123" i="42"/>
  <c r="P123" i="42"/>
  <c r="O123" i="42"/>
  <c r="N123" i="42"/>
  <c r="M123" i="42"/>
  <c r="L123" i="42"/>
  <c r="Q122" i="42"/>
  <c r="P122" i="42"/>
  <c r="O122" i="42"/>
  <c r="N122" i="42"/>
  <c r="M122" i="42"/>
  <c r="L122" i="42"/>
  <c r="Q121" i="42"/>
  <c r="P121" i="42"/>
  <c r="O121" i="42"/>
  <c r="N121" i="42"/>
  <c r="M121" i="42"/>
  <c r="L121" i="42"/>
  <c r="Q120" i="42"/>
  <c r="P120" i="42"/>
  <c r="O120" i="42"/>
  <c r="N120" i="42"/>
  <c r="M120" i="42"/>
  <c r="L120" i="42"/>
  <c r="Q119" i="42"/>
  <c r="P119" i="42"/>
  <c r="O119" i="42"/>
  <c r="N119" i="42"/>
  <c r="M119" i="42"/>
  <c r="L119" i="42"/>
  <c r="Q118" i="42"/>
  <c r="P118" i="42"/>
  <c r="O118" i="42"/>
  <c r="N118" i="42"/>
  <c r="M118" i="42"/>
  <c r="L118" i="42"/>
  <c r="Q117" i="42"/>
  <c r="P117" i="42"/>
  <c r="O117" i="42"/>
  <c r="N117" i="42"/>
  <c r="M117" i="42"/>
  <c r="L117" i="42"/>
  <c r="Q116" i="42"/>
  <c r="P116" i="42"/>
  <c r="O116" i="42"/>
  <c r="N116" i="42"/>
  <c r="M116" i="42"/>
  <c r="L116" i="42"/>
  <c r="Q115" i="42"/>
  <c r="P115" i="42"/>
  <c r="O115" i="42"/>
  <c r="N115" i="42"/>
  <c r="M115" i="42"/>
  <c r="L115" i="42"/>
  <c r="Q114" i="42"/>
  <c r="P114" i="42"/>
  <c r="O114" i="42"/>
  <c r="N114" i="42"/>
  <c r="M114" i="42"/>
  <c r="L114" i="42"/>
  <c r="Q113" i="42"/>
  <c r="P113" i="42"/>
  <c r="O113" i="42"/>
  <c r="N113" i="42"/>
  <c r="M113" i="42"/>
  <c r="L113" i="42"/>
  <c r="Q112" i="42"/>
  <c r="P112" i="42"/>
  <c r="O112" i="42"/>
  <c r="N112" i="42"/>
  <c r="M112" i="42"/>
  <c r="L112" i="42"/>
  <c r="Q111" i="42"/>
  <c r="P111" i="42"/>
  <c r="O111" i="42"/>
  <c r="N111" i="42"/>
  <c r="M111" i="42"/>
  <c r="L111" i="42"/>
  <c r="Q110" i="42"/>
  <c r="P110" i="42"/>
  <c r="O110" i="42"/>
  <c r="N110" i="42"/>
  <c r="M110" i="42"/>
  <c r="L110" i="42"/>
  <c r="Q109" i="42"/>
  <c r="P109" i="42"/>
  <c r="O109" i="42"/>
  <c r="N109" i="42"/>
  <c r="M109" i="42"/>
  <c r="L109" i="42"/>
  <c r="Q108" i="42"/>
  <c r="P108" i="42"/>
  <c r="O108" i="42"/>
  <c r="N108" i="42"/>
  <c r="M108" i="42"/>
  <c r="L108" i="42"/>
  <c r="Q107" i="42"/>
  <c r="P107" i="42"/>
  <c r="O107" i="42"/>
  <c r="N107" i="42"/>
  <c r="M107" i="42"/>
  <c r="L107" i="42"/>
  <c r="Q106" i="42"/>
  <c r="P106" i="42"/>
  <c r="O106" i="42"/>
  <c r="N106" i="42"/>
  <c r="M106" i="42"/>
  <c r="L106" i="42"/>
  <c r="Q105" i="42"/>
  <c r="P105" i="42"/>
  <c r="O105" i="42"/>
  <c r="N105" i="42"/>
  <c r="M105" i="42"/>
  <c r="L105" i="42"/>
  <c r="Q104" i="42"/>
  <c r="P104" i="42"/>
  <c r="O104" i="42"/>
  <c r="N104" i="42"/>
  <c r="M104" i="42"/>
  <c r="L104" i="42"/>
  <c r="Q103" i="42"/>
  <c r="P103" i="42"/>
  <c r="O103" i="42"/>
  <c r="N103" i="42"/>
  <c r="M103" i="42"/>
  <c r="L103" i="42"/>
  <c r="Q102" i="42"/>
  <c r="P102" i="42"/>
  <c r="O102" i="42"/>
  <c r="N102" i="42"/>
  <c r="M102" i="42"/>
  <c r="L102" i="42"/>
  <c r="Q101" i="42"/>
  <c r="P101" i="42"/>
  <c r="O101" i="42"/>
  <c r="N101" i="42"/>
  <c r="M101" i="42"/>
  <c r="L101" i="42"/>
  <c r="Q100" i="42"/>
  <c r="P100" i="42"/>
  <c r="O100" i="42"/>
  <c r="N100" i="42"/>
  <c r="M100" i="42"/>
  <c r="L100" i="42"/>
  <c r="Q99" i="42"/>
  <c r="P99" i="42"/>
  <c r="O99" i="42"/>
  <c r="N99" i="42"/>
  <c r="M99" i="42"/>
  <c r="L99" i="42"/>
  <c r="Q98" i="42"/>
  <c r="P98" i="42"/>
  <c r="O98" i="42"/>
  <c r="N98" i="42"/>
  <c r="M98" i="42"/>
  <c r="L98" i="42"/>
  <c r="Q97" i="42"/>
  <c r="P97" i="42"/>
  <c r="O97" i="42"/>
  <c r="N97" i="42"/>
  <c r="M97" i="42"/>
  <c r="L97" i="42"/>
  <c r="Q96" i="42"/>
  <c r="P96" i="42"/>
  <c r="O96" i="42"/>
  <c r="N96" i="42"/>
  <c r="M96" i="42"/>
  <c r="L96" i="42"/>
  <c r="Q95" i="42"/>
  <c r="P95" i="42"/>
  <c r="O95" i="42"/>
  <c r="N95" i="42"/>
  <c r="M95" i="42"/>
  <c r="L95" i="42"/>
  <c r="Q94" i="42"/>
  <c r="P94" i="42"/>
  <c r="O94" i="42"/>
  <c r="N94" i="42"/>
  <c r="M94" i="42"/>
  <c r="L94" i="42"/>
  <c r="Q93" i="42"/>
  <c r="P93" i="42"/>
  <c r="O93" i="42"/>
  <c r="N93" i="42"/>
  <c r="M93" i="42"/>
  <c r="L93" i="42"/>
  <c r="Q92" i="42"/>
  <c r="P92" i="42"/>
  <c r="O92" i="42"/>
  <c r="N92" i="42"/>
  <c r="M92" i="42"/>
  <c r="L92" i="42"/>
  <c r="Q91" i="42"/>
  <c r="P91" i="42"/>
  <c r="O91" i="42"/>
  <c r="N91" i="42"/>
  <c r="M91" i="42"/>
  <c r="L91" i="42"/>
  <c r="Q90" i="42"/>
  <c r="P90" i="42"/>
  <c r="O90" i="42"/>
  <c r="N90" i="42"/>
  <c r="M90" i="42"/>
  <c r="L90" i="42"/>
  <c r="Q89" i="42"/>
  <c r="P89" i="42"/>
  <c r="O89" i="42"/>
  <c r="N89" i="42"/>
  <c r="M89" i="42"/>
  <c r="L89" i="42"/>
  <c r="Q88" i="42"/>
  <c r="P88" i="42"/>
  <c r="O88" i="42"/>
  <c r="N88" i="42"/>
  <c r="M88" i="42"/>
  <c r="L88" i="42"/>
  <c r="Q87" i="42"/>
  <c r="P87" i="42"/>
  <c r="O87" i="42"/>
  <c r="N87" i="42"/>
  <c r="M87" i="42"/>
  <c r="L87" i="42"/>
  <c r="Q86" i="42"/>
  <c r="P86" i="42"/>
  <c r="O86" i="42"/>
  <c r="N86" i="42"/>
  <c r="M86" i="42"/>
  <c r="L86" i="42"/>
  <c r="Q85" i="42"/>
  <c r="P85" i="42"/>
  <c r="O85" i="42"/>
  <c r="N85" i="42"/>
  <c r="M85" i="42"/>
  <c r="L85" i="42"/>
  <c r="Q84" i="42"/>
  <c r="P84" i="42"/>
  <c r="O84" i="42"/>
  <c r="N84" i="42"/>
  <c r="M84" i="42"/>
  <c r="L84" i="42"/>
  <c r="Q83" i="42"/>
  <c r="P83" i="42"/>
  <c r="O83" i="42"/>
  <c r="N83" i="42"/>
  <c r="M83" i="42"/>
  <c r="L83" i="42"/>
  <c r="Q82" i="42"/>
  <c r="P82" i="42"/>
  <c r="O82" i="42"/>
  <c r="N82" i="42"/>
  <c r="M82" i="42"/>
  <c r="L82" i="42"/>
  <c r="Q81" i="42"/>
  <c r="P81" i="42"/>
  <c r="O81" i="42"/>
  <c r="N81" i="42"/>
  <c r="M81" i="42"/>
  <c r="L81" i="42"/>
  <c r="Q80" i="42"/>
  <c r="P80" i="42"/>
  <c r="O80" i="42"/>
  <c r="N80" i="42"/>
  <c r="M80" i="42"/>
  <c r="L80" i="42"/>
  <c r="Q79" i="42"/>
  <c r="P79" i="42"/>
  <c r="O79" i="42"/>
  <c r="N79" i="42"/>
  <c r="M79" i="42"/>
  <c r="L79" i="42"/>
  <c r="Q78" i="42"/>
  <c r="P78" i="42"/>
  <c r="O78" i="42"/>
  <c r="N78" i="42"/>
  <c r="M78" i="42"/>
  <c r="L78" i="42"/>
  <c r="Q77" i="42"/>
  <c r="P77" i="42"/>
  <c r="O77" i="42"/>
  <c r="N77" i="42"/>
  <c r="M77" i="42"/>
  <c r="L77" i="42"/>
  <c r="Q76" i="42"/>
  <c r="P76" i="42"/>
  <c r="O76" i="42"/>
  <c r="N76" i="42"/>
  <c r="M76" i="42"/>
  <c r="L76" i="42"/>
  <c r="Q75" i="42"/>
  <c r="P75" i="42"/>
  <c r="O75" i="42"/>
  <c r="N75" i="42"/>
  <c r="M75" i="42"/>
  <c r="L75" i="42"/>
  <c r="Q74" i="42"/>
  <c r="P74" i="42"/>
  <c r="O74" i="42"/>
  <c r="N74" i="42"/>
  <c r="M74" i="42"/>
  <c r="L74" i="42"/>
  <c r="Q73" i="42"/>
  <c r="P73" i="42"/>
  <c r="O73" i="42"/>
  <c r="N73" i="42"/>
  <c r="M73" i="42"/>
  <c r="L73" i="42"/>
  <c r="Q72" i="42"/>
  <c r="P72" i="42"/>
  <c r="O72" i="42"/>
  <c r="N72" i="42"/>
  <c r="M72" i="42"/>
  <c r="L72" i="42"/>
  <c r="Q71" i="42"/>
  <c r="P71" i="42"/>
  <c r="O71" i="42"/>
  <c r="N71" i="42"/>
  <c r="M71" i="42"/>
  <c r="L71" i="42"/>
  <c r="Q70" i="42"/>
  <c r="P70" i="42"/>
  <c r="O70" i="42"/>
  <c r="N70" i="42"/>
  <c r="M70" i="42"/>
  <c r="L70" i="42"/>
  <c r="Q69" i="42"/>
  <c r="P69" i="42"/>
  <c r="O69" i="42"/>
  <c r="N69" i="42"/>
  <c r="M69" i="42"/>
  <c r="L69" i="42"/>
  <c r="Q68" i="42"/>
  <c r="P68" i="42"/>
  <c r="O68" i="42"/>
  <c r="N68" i="42"/>
  <c r="M68" i="42"/>
  <c r="L68" i="42"/>
  <c r="Q67" i="42"/>
  <c r="P67" i="42"/>
  <c r="O67" i="42"/>
  <c r="N67" i="42"/>
  <c r="M67" i="42"/>
  <c r="L67" i="42"/>
  <c r="Q66" i="42"/>
  <c r="P66" i="42"/>
  <c r="O66" i="42"/>
  <c r="N66" i="42"/>
  <c r="M66" i="42"/>
  <c r="L66" i="42"/>
  <c r="Q65" i="42"/>
  <c r="P65" i="42"/>
  <c r="O65" i="42"/>
  <c r="N65" i="42"/>
  <c r="M65" i="42"/>
  <c r="L65" i="42"/>
  <c r="Q64" i="42"/>
  <c r="P64" i="42"/>
  <c r="O64" i="42"/>
  <c r="N64" i="42"/>
  <c r="M64" i="42"/>
  <c r="L64" i="42"/>
  <c r="Q63" i="42"/>
  <c r="P63" i="42"/>
  <c r="O63" i="42"/>
  <c r="N63" i="42"/>
  <c r="M63" i="42"/>
  <c r="L63" i="42"/>
  <c r="Q62" i="42"/>
  <c r="P62" i="42"/>
  <c r="O62" i="42"/>
  <c r="N62" i="42"/>
  <c r="M62" i="42"/>
  <c r="L62" i="42"/>
  <c r="Q61" i="42"/>
  <c r="P61" i="42"/>
  <c r="O61" i="42"/>
  <c r="N61" i="42"/>
  <c r="M61" i="42"/>
  <c r="L61" i="42"/>
  <c r="Q60" i="42"/>
  <c r="P60" i="42"/>
  <c r="O60" i="42"/>
  <c r="N60" i="42"/>
  <c r="M60" i="42"/>
  <c r="L60" i="42"/>
  <c r="Q59" i="42"/>
  <c r="P59" i="42"/>
  <c r="O59" i="42"/>
  <c r="N59" i="42"/>
  <c r="M59" i="42"/>
  <c r="L59" i="42"/>
  <c r="Q58" i="42"/>
  <c r="P58" i="42"/>
  <c r="O58" i="42"/>
  <c r="N58" i="42"/>
  <c r="M58" i="42"/>
  <c r="L58" i="42"/>
  <c r="Q57" i="42"/>
  <c r="P57" i="42"/>
  <c r="O57" i="42"/>
  <c r="N57" i="42"/>
  <c r="M57" i="42"/>
  <c r="L57" i="42"/>
  <c r="Q56" i="42"/>
  <c r="P56" i="42"/>
  <c r="O56" i="42"/>
  <c r="N56" i="42"/>
  <c r="M56" i="42"/>
  <c r="L56" i="42"/>
  <c r="Q55" i="42"/>
  <c r="P55" i="42"/>
  <c r="O55" i="42"/>
  <c r="N55" i="42"/>
  <c r="M55" i="42"/>
  <c r="L55" i="42"/>
  <c r="Q54" i="42"/>
  <c r="P54" i="42"/>
  <c r="O54" i="42"/>
  <c r="N54" i="42"/>
  <c r="M54" i="42"/>
  <c r="L54" i="42"/>
  <c r="Q53" i="42"/>
  <c r="P53" i="42"/>
  <c r="O53" i="42"/>
  <c r="N53" i="42"/>
  <c r="M53" i="42"/>
  <c r="L53" i="42"/>
  <c r="Q52" i="42"/>
  <c r="P52" i="42"/>
  <c r="O52" i="42"/>
  <c r="N52" i="42"/>
  <c r="M52" i="42"/>
  <c r="L52" i="42"/>
  <c r="Q51" i="42"/>
  <c r="P51" i="42"/>
  <c r="O51" i="42"/>
  <c r="N51" i="42"/>
  <c r="M51" i="42"/>
  <c r="L51" i="42"/>
  <c r="Q50" i="42"/>
  <c r="P50" i="42"/>
  <c r="O50" i="42"/>
  <c r="N50" i="42"/>
  <c r="M50" i="42"/>
  <c r="L50" i="42"/>
  <c r="Q49" i="42"/>
  <c r="P49" i="42"/>
  <c r="O49" i="42"/>
  <c r="N49" i="42"/>
  <c r="M49" i="42"/>
  <c r="L49" i="42"/>
  <c r="Q48" i="42"/>
  <c r="P48" i="42"/>
  <c r="O48" i="42"/>
  <c r="N48" i="42"/>
  <c r="M48" i="42"/>
  <c r="L48" i="42"/>
  <c r="Q47" i="42"/>
  <c r="P47" i="42"/>
  <c r="O47" i="42"/>
  <c r="N47" i="42"/>
  <c r="M47" i="42"/>
  <c r="L47" i="42"/>
  <c r="Q46" i="42"/>
  <c r="P46" i="42"/>
  <c r="O46" i="42"/>
  <c r="N46" i="42"/>
  <c r="M46" i="42"/>
  <c r="L46" i="42"/>
  <c r="Q45" i="42"/>
  <c r="P45" i="42"/>
  <c r="O45" i="42"/>
  <c r="N45" i="42"/>
  <c r="M45" i="42"/>
  <c r="L45" i="42"/>
  <c r="Q44" i="42"/>
  <c r="P44" i="42"/>
  <c r="O44" i="42"/>
  <c r="N44" i="42"/>
  <c r="M44" i="42"/>
  <c r="L44" i="42"/>
  <c r="Q43" i="42"/>
  <c r="P43" i="42"/>
  <c r="O43" i="42"/>
  <c r="N43" i="42"/>
  <c r="M43" i="42"/>
  <c r="L43" i="42"/>
  <c r="Q42" i="42"/>
  <c r="P42" i="42"/>
  <c r="O42" i="42"/>
  <c r="N42" i="42"/>
  <c r="M42" i="42"/>
  <c r="L42" i="42"/>
  <c r="Q41" i="42"/>
  <c r="P41" i="42"/>
  <c r="O41" i="42"/>
  <c r="N41" i="42"/>
  <c r="M41" i="42"/>
  <c r="L41" i="42"/>
  <c r="Q40" i="42"/>
  <c r="P40" i="42"/>
  <c r="O40" i="42"/>
  <c r="N40" i="42"/>
  <c r="M40" i="42"/>
  <c r="L40" i="42"/>
  <c r="Q39" i="42"/>
  <c r="P39" i="42"/>
  <c r="O39" i="42"/>
  <c r="N39" i="42"/>
  <c r="M39" i="42"/>
  <c r="L39" i="42"/>
  <c r="Q38" i="42"/>
  <c r="P38" i="42"/>
  <c r="O38" i="42"/>
  <c r="N38" i="42"/>
  <c r="M38" i="42"/>
  <c r="L38" i="42"/>
  <c r="Q37" i="42"/>
  <c r="P37" i="42"/>
  <c r="O37" i="42"/>
  <c r="N37" i="42"/>
  <c r="M37" i="42"/>
  <c r="L37" i="42"/>
  <c r="Q36" i="42"/>
  <c r="P36" i="42"/>
  <c r="O36" i="42"/>
  <c r="N36" i="42"/>
  <c r="M36" i="42"/>
  <c r="L36" i="42"/>
  <c r="Q35" i="42"/>
  <c r="P35" i="42"/>
  <c r="O35" i="42"/>
  <c r="N35" i="42"/>
  <c r="M35" i="42"/>
  <c r="L35" i="42"/>
  <c r="Q34" i="42"/>
  <c r="P34" i="42"/>
  <c r="O34" i="42"/>
  <c r="N34" i="42"/>
  <c r="M34" i="42"/>
  <c r="L34" i="42"/>
  <c r="Q33" i="42"/>
  <c r="P33" i="42"/>
  <c r="O33" i="42"/>
  <c r="N33" i="42"/>
  <c r="M33" i="42"/>
  <c r="L33" i="42"/>
  <c r="Q32" i="42"/>
  <c r="P32" i="42"/>
  <c r="O32" i="42"/>
  <c r="N32" i="42"/>
  <c r="M32" i="42"/>
  <c r="L32" i="42"/>
  <c r="Q31" i="42"/>
  <c r="P31" i="42"/>
  <c r="O31" i="42"/>
  <c r="N31" i="42"/>
  <c r="M31" i="42"/>
  <c r="L31" i="42"/>
  <c r="Q30" i="42"/>
  <c r="P30" i="42"/>
  <c r="O30" i="42"/>
  <c r="N30" i="42"/>
  <c r="M30" i="42"/>
  <c r="L30" i="42"/>
  <c r="Q29" i="42"/>
  <c r="P29" i="42"/>
  <c r="O29" i="42"/>
  <c r="N29" i="42"/>
  <c r="M29" i="42"/>
  <c r="L29" i="42"/>
  <c r="Q28" i="42"/>
  <c r="P28" i="42"/>
  <c r="O28" i="42"/>
  <c r="N28" i="42"/>
  <c r="M28" i="42"/>
  <c r="L28" i="42"/>
  <c r="Q27" i="42"/>
  <c r="P27" i="42"/>
  <c r="O27" i="42"/>
  <c r="N27" i="42"/>
  <c r="M27" i="42"/>
  <c r="L27" i="42"/>
  <c r="Q26" i="42"/>
  <c r="P26" i="42"/>
  <c r="O26" i="42"/>
  <c r="N26" i="42"/>
  <c r="M26" i="42"/>
  <c r="L26" i="42"/>
  <c r="Q25" i="42"/>
  <c r="P25" i="42"/>
  <c r="O25" i="42"/>
  <c r="N25" i="42"/>
  <c r="M25" i="42"/>
  <c r="L25" i="42"/>
  <c r="Q24" i="42"/>
  <c r="P24" i="42"/>
  <c r="O24" i="42"/>
  <c r="N24" i="42"/>
  <c r="M24" i="42"/>
  <c r="L24" i="42"/>
  <c r="Q23" i="42"/>
  <c r="P23" i="42"/>
  <c r="O23" i="42"/>
  <c r="N23" i="42"/>
  <c r="M23" i="42"/>
  <c r="L23" i="42"/>
  <c r="Q22" i="42"/>
  <c r="P22" i="42"/>
  <c r="O22" i="42"/>
  <c r="N22" i="42"/>
  <c r="M22" i="42"/>
  <c r="L22" i="42"/>
  <c r="Q21" i="42"/>
  <c r="P21" i="42"/>
  <c r="O21" i="42"/>
  <c r="N21" i="42"/>
  <c r="M21" i="42"/>
  <c r="L21" i="42"/>
  <c r="Q20" i="42"/>
  <c r="P20" i="42"/>
  <c r="O20" i="42"/>
  <c r="N20" i="42"/>
  <c r="M20" i="42"/>
  <c r="L20" i="42"/>
  <c r="Q19" i="42"/>
  <c r="P19" i="42"/>
  <c r="O19" i="42"/>
  <c r="N19" i="42"/>
  <c r="M19" i="42"/>
  <c r="L19" i="42"/>
  <c r="Q18" i="42"/>
  <c r="P18" i="42"/>
  <c r="O18" i="42"/>
  <c r="N18" i="42"/>
  <c r="M18" i="42"/>
  <c r="L18" i="42"/>
  <c r="Q17" i="42"/>
  <c r="P17" i="42"/>
  <c r="O17" i="42"/>
  <c r="N17" i="42"/>
  <c r="M17" i="42"/>
  <c r="L17" i="42"/>
  <c r="Q16" i="42"/>
  <c r="P16" i="42"/>
  <c r="O16" i="42"/>
  <c r="N16" i="42"/>
  <c r="M16" i="42"/>
  <c r="L16" i="42"/>
  <c r="Q15" i="42"/>
  <c r="P15" i="42"/>
  <c r="O15" i="42"/>
  <c r="N15" i="42"/>
  <c r="M15" i="42"/>
  <c r="L15" i="42"/>
  <c r="Q14" i="42"/>
  <c r="P14" i="42"/>
  <c r="O14" i="42"/>
  <c r="N14" i="42"/>
  <c r="M14" i="42"/>
  <c r="L14" i="42"/>
  <c r="Q13" i="42"/>
  <c r="P13" i="42"/>
  <c r="O13" i="42"/>
  <c r="N13" i="42"/>
  <c r="M13" i="42"/>
  <c r="L13" i="42"/>
  <c r="Q12" i="42"/>
  <c r="P12" i="42"/>
  <c r="O12" i="42"/>
  <c r="N12" i="42"/>
  <c r="M12" i="42"/>
  <c r="L12" i="42"/>
  <c r="Q11" i="42"/>
  <c r="P11" i="42"/>
  <c r="O11" i="42"/>
  <c r="N11" i="42"/>
  <c r="M11" i="42"/>
  <c r="L11" i="42"/>
  <c r="Q10" i="42"/>
  <c r="P10" i="42"/>
  <c r="O10" i="42"/>
  <c r="N10" i="42"/>
  <c r="M10" i="42"/>
  <c r="L10" i="42"/>
  <c r="Q9" i="42"/>
  <c r="P9" i="42"/>
  <c r="O9" i="42"/>
  <c r="N9" i="42"/>
  <c r="M9" i="42"/>
  <c r="L9" i="42"/>
  <c r="Q8" i="42"/>
  <c r="P8" i="42"/>
  <c r="O8" i="42"/>
  <c r="N8" i="42"/>
  <c r="M8" i="42"/>
  <c r="L8" i="42"/>
  <c r="Q7" i="42"/>
  <c r="P7" i="42"/>
  <c r="O7" i="42"/>
  <c r="N7" i="42"/>
  <c r="M7" i="42"/>
  <c r="L7" i="42"/>
  <c r="Q6" i="42"/>
  <c r="P6" i="42"/>
  <c r="O6" i="42"/>
  <c r="N6" i="42"/>
  <c r="M6" i="42"/>
  <c r="L6" i="42"/>
  <c r="Q5" i="42"/>
  <c r="P5" i="42"/>
  <c r="O5" i="42"/>
  <c r="N5" i="42"/>
  <c r="M5" i="42"/>
  <c r="L5" i="42"/>
  <c r="J359" i="42" l="1"/>
  <c r="J358" i="42"/>
  <c r="J357" i="42"/>
  <c r="J356" i="42"/>
  <c r="J355" i="42"/>
  <c r="J354" i="42"/>
  <c r="J353" i="42"/>
  <c r="J352" i="42"/>
  <c r="J351" i="42"/>
  <c r="J350" i="42"/>
  <c r="J349" i="42"/>
  <c r="J348" i="42"/>
  <c r="J347" i="42"/>
  <c r="J346" i="42"/>
  <c r="J345" i="42"/>
  <c r="J344" i="42"/>
  <c r="J343" i="42"/>
  <c r="J342" i="42"/>
  <c r="J341" i="42"/>
  <c r="J340" i="42"/>
  <c r="J339" i="42"/>
  <c r="J338" i="42"/>
  <c r="J337" i="42"/>
  <c r="J336" i="42"/>
  <c r="J335" i="42"/>
  <c r="J334" i="42"/>
  <c r="J333" i="42"/>
  <c r="J332" i="42"/>
  <c r="J331" i="42"/>
  <c r="J330" i="42"/>
  <c r="J329" i="42"/>
  <c r="J328" i="42"/>
  <c r="J327" i="42"/>
  <c r="J326" i="42"/>
  <c r="J325" i="42"/>
  <c r="J324" i="42"/>
  <c r="J323" i="42"/>
  <c r="J322" i="42"/>
  <c r="J321" i="42"/>
  <c r="J320" i="42"/>
  <c r="J319" i="42"/>
  <c r="J318" i="42"/>
  <c r="J317" i="42"/>
  <c r="J316" i="42"/>
  <c r="J315" i="42"/>
  <c r="J314" i="42"/>
  <c r="J313" i="42"/>
  <c r="J312" i="42"/>
  <c r="J311" i="42"/>
  <c r="J310" i="42"/>
  <c r="J309" i="42"/>
  <c r="J308" i="42"/>
  <c r="J307" i="42"/>
  <c r="J306" i="42"/>
  <c r="J305" i="42"/>
  <c r="J304" i="42"/>
  <c r="J303" i="42"/>
  <c r="J302" i="42"/>
  <c r="J301" i="42"/>
  <c r="J300" i="42"/>
  <c r="J299" i="42"/>
  <c r="J298" i="42"/>
  <c r="J297" i="42"/>
  <c r="J296" i="42"/>
  <c r="J295" i="42"/>
  <c r="J294" i="42"/>
  <c r="J293" i="42"/>
  <c r="J292" i="42"/>
  <c r="J291" i="42"/>
  <c r="J290" i="42"/>
  <c r="J289" i="42"/>
  <c r="J288" i="42"/>
  <c r="J287" i="42"/>
  <c r="J286" i="42"/>
  <c r="J285" i="42"/>
  <c r="J284" i="42"/>
  <c r="J283" i="42"/>
  <c r="J282" i="42"/>
  <c r="J281" i="42"/>
  <c r="J280" i="42"/>
  <c r="J279" i="42"/>
  <c r="J278" i="42"/>
  <c r="J277" i="42"/>
  <c r="J276" i="42"/>
  <c r="J275" i="42"/>
  <c r="J274" i="42"/>
  <c r="J273" i="42"/>
  <c r="J272" i="42"/>
  <c r="J271" i="42"/>
  <c r="J270" i="42"/>
  <c r="J269" i="42"/>
  <c r="J268" i="42"/>
  <c r="J267" i="42"/>
  <c r="J266" i="42"/>
  <c r="J265" i="42"/>
  <c r="J264" i="42"/>
  <c r="J263" i="42"/>
  <c r="J262" i="42"/>
  <c r="J261" i="42"/>
  <c r="J260" i="42"/>
  <c r="J259" i="42"/>
  <c r="J258" i="42"/>
  <c r="J257" i="42"/>
  <c r="J256" i="42"/>
  <c r="J255" i="42"/>
  <c r="J254" i="42"/>
  <c r="J253" i="42"/>
  <c r="J252" i="42"/>
  <c r="J251" i="42"/>
  <c r="J250" i="42"/>
  <c r="J249" i="42"/>
  <c r="J248" i="42"/>
  <c r="J247" i="42"/>
  <c r="J246" i="42"/>
  <c r="J245" i="42"/>
  <c r="J244" i="42"/>
  <c r="J243" i="42"/>
  <c r="J242" i="42"/>
  <c r="J241" i="42"/>
  <c r="J240" i="42"/>
  <c r="J239" i="42"/>
  <c r="J238" i="42"/>
  <c r="J237" i="42"/>
  <c r="J236" i="42"/>
  <c r="J235" i="42"/>
  <c r="J234" i="42"/>
  <c r="J233" i="42"/>
  <c r="J232" i="42"/>
  <c r="J231" i="42"/>
  <c r="J230" i="42"/>
  <c r="J229" i="42"/>
  <c r="J228" i="42"/>
  <c r="J227" i="42"/>
  <c r="J226" i="42"/>
  <c r="J225" i="42"/>
  <c r="J224" i="42"/>
  <c r="J223" i="42"/>
  <c r="J222" i="42"/>
  <c r="J221" i="42"/>
  <c r="J220" i="42"/>
  <c r="J219" i="42"/>
  <c r="J218" i="42"/>
  <c r="J217" i="42"/>
  <c r="J216" i="42"/>
  <c r="J215" i="42"/>
  <c r="J214" i="42"/>
  <c r="J213" i="42"/>
  <c r="J212" i="42"/>
  <c r="J211" i="42"/>
  <c r="J210" i="42"/>
  <c r="J209" i="42"/>
  <c r="J208" i="42"/>
  <c r="J207" i="42"/>
  <c r="J206" i="42"/>
  <c r="J205" i="42"/>
  <c r="J204" i="42"/>
  <c r="J203" i="42"/>
  <c r="J202" i="42"/>
  <c r="J201" i="42"/>
  <c r="J200" i="42"/>
  <c r="J199" i="42"/>
  <c r="J198" i="42"/>
  <c r="J197" i="42"/>
  <c r="J196" i="42"/>
  <c r="J195" i="42"/>
  <c r="J194" i="42"/>
  <c r="J193" i="42"/>
  <c r="J192" i="42"/>
  <c r="J191" i="42"/>
  <c r="J190" i="42"/>
  <c r="J189" i="42"/>
  <c r="J188" i="42"/>
  <c r="J187" i="42"/>
  <c r="J186" i="42"/>
  <c r="J185" i="42"/>
  <c r="J184" i="42"/>
  <c r="J183" i="42"/>
  <c r="J182" i="42"/>
  <c r="J181" i="42"/>
  <c r="J180" i="42"/>
  <c r="J179" i="42"/>
  <c r="J178" i="42"/>
  <c r="J177" i="42"/>
  <c r="J176" i="42"/>
  <c r="J175" i="42"/>
  <c r="J174" i="42"/>
  <c r="J173" i="42"/>
  <c r="J172" i="42"/>
  <c r="J171" i="42"/>
  <c r="J170" i="42"/>
  <c r="J169" i="42"/>
  <c r="J168" i="42"/>
  <c r="J167" i="42"/>
  <c r="J166" i="42"/>
  <c r="J165" i="42"/>
  <c r="J164" i="42"/>
  <c r="J163" i="42"/>
  <c r="J162" i="42"/>
  <c r="J161" i="42"/>
  <c r="J160" i="42"/>
  <c r="J159" i="42"/>
  <c r="J158" i="42"/>
  <c r="J157" i="42"/>
  <c r="J156" i="42"/>
  <c r="J155" i="42"/>
  <c r="J154" i="42"/>
  <c r="J153" i="42"/>
  <c r="J152" i="42"/>
  <c r="J151" i="42"/>
  <c r="J150" i="42"/>
  <c r="J149" i="42"/>
  <c r="J148" i="42"/>
  <c r="J147" i="42"/>
  <c r="J146" i="42"/>
  <c r="J145" i="42"/>
  <c r="J144" i="42"/>
  <c r="J143" i="42"/>
  <c r="J142" i="42"/>
  <c r="J141" i="42"/>
  <c r="J140" i="42"/>
  <c r="J139" i="42"/>
  <c r="J138" i="42"/>
  <c r="J137" i="42"/>
  <c r="J136" i="42"/>
  <c r="J135" i="42"/>
  <c r="J134" i="42"/>
  <c r="J133" i="42"/>
  <c r="J132" i="42"/>
  <c r="J131" i="42"/>
  <c r="J130" i="42"/>
  <c r="J129" i="42"/>
  <c r="J128" i="42"/>
  <c r="J127" i="42"/>
  <c r="J126" i="42"/>
  <c r="J125" i="42"/>
  <c r="J124" i="42"/>
  <c r="J123" i="42"/>
  <c r="J122" i="42"/>
  <c r="J121" i="42"/>
  <c r="J120" i="42"/>
  <c r="J119" i="42"/>
  <c r="J118" i="42"/>
  <c r="J117" i="42"/>
  <c r="J116" i="42"/>
  <c r="J115" i="42"/>
  <c r="J114" i="42"/>
  <c r="J113" i="42"/>
  <c r="J112" i="42"/>
  <c r="J111" i="42"/>
  <c r="J110" i="42"/>
  <c r="J109" i="42"/>
  <c r="J108" i="42"/>
  <c r="J107" i="42"/>
  <c r="J106" i="42"/>
  <c r="J105" i="42"/>
  <c r="J104" i="42"/>
  <c r="J103" i="42"/>
  <c r="J102" i="42"/>
  <c r="J101" i="42"/>
  <c r="J100" i="42"/>
  <c r="J99" i="42"/>
  <c r="J98" i="42"/>
  <c r="J97" i="42"/>
  <c r="J96" i="42"/>
  <c r="J95" i="42"/>
  <c r="J94" i="42"/>
  <c r="J93" i="42"/>
  <c r="J92" i="42"/>
  <c r="J91" i="42"/>
  <c r="J90" i="42"/>
  <c r="J89" i="42"/>
  <c r="J88" i="42"/>
  <c r="J87" i="42"/>
  <c r="J86" i="42"/>
  <c r="J85" i="42"/>
  <c r="J84" i="42"/>
  <c r="J83" i="42"/>
  <c r="J82" i="42"/>
  <c r="J81" i="42"/>
  <c r="J80" i="42"/>
  <c r="J79" i="42"/>
  <c r="J78" i="42"/>
  <c r="J77" i="42"/>
  <c r="J76" i="42"/>
  <c r="J75" i="42"/>
  <c r="J74" i="42"/>
  <c r="J73" i="42"/>
  <c r="J72" i="42"/>
  <c r="J71" i="42"/>
  <c r="J70" i="42"/>
  <c r="J69" i="42"/>
  <c r="J68" i="42"/>
  <c r="J67" i="42"/>
  <c r="J66" i="42"/>
  <c r="J65" i="42"/>
  <c r="J64" i="42"/>
  <c r="J63" i="42"/>
  <c r="J62" i="42"/>
  <c r="J61" i="42"/>
  <c r="J60" i="42"/>
  <c r="J59" i="42"/>
  <c r="J58" i="42"/>
  <c r="J57" i="42"/>
  <c r="J56" i="42"/>
  <c r="J55" i="42"/>
  <c r="J54" i="42"/>
  <c r="J53" i="42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H4" i="42"/>
  <c r="G4" i="42"/>
  <c r="F4" i="42"/>
  <c r="E4" i="42"/>
  <c r="D4" i="42"/>
  <c r="C4" i="42"/>
  <c r="A4" i="42"/>
  <c r="L360" i="42"/>
  <c r="L362" i="42" s="1"/>
  <c r="O4" i="42" l="1"/>
  <c r="L4" i="42"/>
  <c r="P4" i="42"/>
  <c r="M4" i="42"/>
  <c r="Q4" i="42"/>
  <c r="N4" i="42"/>
  <c r="L360" i="47"/>
  <c r="L362" i="47"/>
  <c r="L4" i="47" l="1"/>
  <c r="P4" i="47"/>
  <c r="O4" i="47"/>
  <c r="M4" i="47"/>
  <c r="Q4" i="47"/>
  <c r="N4" i="47"/>
  <c r="L360" i="44"/>
  <c r="L360" i="45" l="1"/>
  <c r="L362" i="45" s="1"/>
  <c r="M362" i="45" l="1"/>
  <c r="M4" i="45"/>
  <c r="N4" i="45"/>
  <c r="P4" i="45"/>
  <c r="Q4" i="45"/>
  <c r="L4" i="45"/>
  <c r="O4" i="45"/>
  <c r="L360" i="43"/>
  <c r="L362" i="44" l="1"/>
  <c r="Q4" i="44"/>
  <c r="N4" i="44"/>
  <c r="M4" i="44"/>
  <c r="M4" i="43" l="1"/>
  <c r="Q4" i="43"/>
  <c r="P4" i="43"/>
  <c r="O4" i="44"/>
  <c r="L4" i="44"/>
  <c r="P4" i="44"/>
  <c r="N4" i="43"/>
  <c r="L4" i="43"/>
  <c r="O4" i="43"/>
  <c r="L362" i="43" l="1"/>
  <c r="M362" i="43" s="1"/>
</calcChain>
</file>

<file path=xl/sharedStrings.xml><?xml version="1.0" encoding="utf-8"?>
<sst xmlns="http://schemas.openxmlformats.org/spreadsheetml/2006/main" count="5809" uniqueCount="390">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</sst>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4495-180D-4817-92A9-80376851A6F7}">
  <dimension ref="A1:N6"/>
  <sheetViews>
    <sheetView tabSelected="1" workbookViewId="0">
      <selection activeCell="B12" sqref="B12"/>
    </sheetView>
  </sheetViews>
  <sheetFormatPr defaultRowHeight="15" x14ac:dyDescent="0.25"/>
  <cols>
    <col min="1" max="14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14"/>
      <c r="C2" s="4"/>
      <c r="E2" s="4"/>
      <c r="G2" s="4"/>
      <c r="I2" s="4"/>
      <c r="K2" s="4"/>
    </row>
    <row r="3" spans="1:14" x14ac:dyDescent="0.25">
      <c r="A3" s="2">
        <v>44173</v>
      </c>
      <c r="B3" s="14"/>
      <c r="C3" s="4"/>
      <c r="E3" s="4"/>
      <c r="G3" s="4"/>
      <c r="I3" s="4"/>
      <c r="K3" s="4"/>
    </row>
    <row r="4" spans="1:14" x14ac:dyDescent="0.25">
      <c r="A4" s="2">
        <v>44187</v>
      </c>
      <c r="B4" s="14"/>
      <c r="C4" s="4"/>
      <c r="E4" s="4"/>
      <c r="G4" s="4"/>
      <c r="I4" s="4"/>
      <c r="K4" s="4"/>
    </row>
    <row r="5" spans="1:14" x14ac:dyDescent="0.25">
      <c r="A5" s="2"/>
      <c r="B5" s="14"/>
      <c r="C5" s="4"/>
      <c r="E5" s="4"/>
      <c r="G5" s="4"/>
      <c r="I5" s="4"/>
      <c r="K5" s="4"/>
    </row>
    <row r="6" spans="1:14" x14ac:dyDescent="0.25">
      <c r="A6" s="17"/>
      <c r="C6" s="4"/>
      <c r="D6" s="4"/>
      <c r="E6" s="4"/>
      <c r="F6" s="14"/>
      <c r="G6" s="4"/>
      <c r="I6" s="4"/>
      <c r="K6" s="4"/>
      <c r="M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AC48-D987-43DF-A248-82B21F90B9A3}">
  <dimension ref="A1:N7"/>
  <sheetViews>
    <sheetView workbookViewId="0">
      <selection sqref="A1:N6"/>
    </sheetView>
  </sheetViews>
  <sheetFormatPr defaultRowHeight="15" x14ac:dyDescent="0.25"/>
  <cols>
    <col min="1" max="13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14"/>
      <c r="C2" s="4"/>
      <c r="E2" s="4"/>
      <c r="G2" s="4"/>
      <c r="I2" s="4"/>
      <c r="K2" s="4"/>
    </row>
    <row r="3" spans="1:14" x14ac:dyDescent="0.25">
      <c r="A3" s="2">
        <v>44166</v>
      </c>
      <c r="B3" s="14"/>
      <c r="C3" s="4"/>
      <c r="E3" s="4"/>
      <c r="G3" s="4"/>
      <c r="I3" s="4"/>
      <c r="K3" s="4"/>
    </row>
    <row r="4" spans="1:14" x14ac:dyDescent="0.25">
      <c r="A4" s="2">
        <v>44180</v>
      </c>
      <c r="B4" s="14"/>
      <c r="C4" s="4"/>
      <c r="E4" s="4"/>
      <c r="G4" s="4"/>
      <c r="I4" s="4"/>
      <c r="K4" s="4"/>
    </row>
    <row r="5" spans="1:14" x14ac:dyDescent="0.25">
      <c r="A5" s="2">
        <v>44194</v>
      </c>
      <c r="B5" s="14"/>
      <c r="C5" s="4"/>
      <c r="E5" s="4"/>
      <c r="G5" s="4"/>
      <c r="I5" s="4"/>
      <c r="K5" s="4"/>
    </row>
    <row r="6" spans="1:14" x14ac:dyDescent="0.25">
      <c r="A6" s="17"/>
      <c r="C6" s="4"/>
      <c r="D6" s="4"/>
      <c r="E6" s="4"/>
      <c r="F6" s="14"/>
      <c r="G6" s="4"/>
      <c r="I6" s="4"/>
      <c r="K6" s="4"/>
      <c r="M6" s="4"/>
    </row>
    <row r="7" spans="1:14" x14ac:dyDescent="0.25">
      <c r="A7" s="17"/>
      <c r="C7" s="4"/>
      <c r="E7" s="4"/>
      <c r="G7" s="4"/>
      <c r="I7" s="4"/>
      <c r="K7" s="4"/>
      <c r="M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4B92-A675-4070-9778-6CEA816FB5CF}">
  <dimension ref="A1:Q1069"/>
  <sheetViews>
    <sheetView workbookViewId="0">
      <selection activeCell="H8" sqref="H8"/>
    </sheetView>
  </sheetViews>
  <sheetFormatPr defaultRowHeight="15" x14ac:dyDescent="0.25"/>
  <cols>
    <col min="1" max="1" width="10.7109375" style="13" customWidth="1"/>
    <col min="2" max="9" width="10.7109375" customWidth="1"/>
    <col min="10" max="10" width="10.7109375" style="4" customWidth="1"/>
    <col min="11" max="18" width="10.7109375" customWidth="1"/>
  </cols>
  <sheetData>
    <row r="1" spans="1:17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J2"/>
    </row>
    <row r="3" spans="1:17" x14ac:dyDescent="0.25">
      <c r="J3"/>
    </row>
    <row r="4" spans="1:17" x14ac:dyDescent="0.25">
      <c r="A4" s="14">
        <f>3*355+4</f>
        <v>1069</v>
      </c>
      <c r="B4" t="s">
        <v>363</v>
      </c>
      <c r="C4">
        <f>SUM(C5:C1069)</f>
        <v>286827</v>
      </c>
      <c r="D4">
        <f t="shared" ref="D4:H4" si="0">SUM(D5:D1069)</f>
        <v>614444.10000000009</v>
      </c>
      <c r="E4">
        <f t="shared" si="0"/>
        <v>1764</v>
      </c>
      <c r="F4">
        <f t="shared" si="0"/>
        <v>3181.3999999999996</v>
      </c>
      <c r="G4">
        <f t="shared" si="0"/>
        <v>1753</v>
      </c>
      <c r="H4">
        <f t="shared" si="0"/>
        <v>3602.8000000000038</v>
      </c>
      <c r="J4"/>
      <c r="K4" t="s">
        <v>363</v>
      </c>
      <c r="L4">
        <f t="shared" ref="L4:Q4" si="1">SUM(L5:L359)</f>
        <v>286827</v>
      </c>
      <c r="M4">
        <f t="shared" si="1"/>
        <v>614444.09999999986</v>
      </c>
      <c r="N4">
        <f t="shared" si="1"/>
        <v>1764</v>
      </c>
      <c r="O4">
        <f t="shared" si="1"/>
        <v>3181.4</v>
      </c>
      <c r="P4">
        <f t="shared" si="1"/>
        <v>1753</v>
      </c>
      <c r="Q4">
        <f t="shared" si="1"/>
        <v>3602.7999999999984</v>
      </c>
    </row>
    <row r="5" spans="1:17" x14ac:dyDescent="0.25">
      <c r="A5" s="13">
        <v>44194</v>
      </c>
      <c r="B5" t="s">
        <v>7</v>
      </c>
      <c r="C5">
        <v>124</v>
      </c>
      <c r="D5">
        <v>487.3</v>
      </c>
      <c r="E5">
        <v>1</v>
      </c>
      <c r="F5">
        <v>3.9</v>
      </c>
      <c r="G5">
        <v>0</v>
      </c>
      <c r="H5">
        <v>0</v>
      </c>
      <c r="J5" t="b">
        <f>EXACT(B5,K5)</f>
        <v>1</v>
      </c>
      <c r="K5" t="s">
        <v>7</v>
      </c>
      <c r="L5">
        <f>SUMIF($B5:$B715,$K5,C5:$C715)</f>
        <v>258</v>
      </c>
      <c r="M5">
        <f>SUMIF($B5:$B715,$K5,D5:$D715)</f>
        <v>1013.9</v>
      </c>
      <c r="N5">
        <f>SUMIF($B5:$B715,$K5,E5:$E715)</f>
        <v>2</v>
      </c>
      <c r="O5">
        <f>SUMIF($B5:$B715,$K5,F5:$F715)</f>
        <v>7.8</v>
      </c>
      <c r="P5">
        <f>SUMIF($B5:$B715,$K5,G5:$G715)</f>
        <v>0</v>
      </c>
      <c r="Q5">
        <f>SUMIF($B5:$B715,$K5,H5:$H715)</f>
        <v>0</v>
      </c>
    </row>
    <row r="6" spans="1:17" x14ac:dyDescent="0.25">
      <c r="A6" s="13">
        <v>44194</v>
      </c>
      <c r="B6" t="s">
        <v>8</v>
      </c>
      <c r="C6">
        <v>226</v>
      </c>
      <c r="D6">
        <v>709.4</v>
      </c>
      <c r="E6">
        <v>0</v>
      </c>
      <c r="F6">
        <v>0</v>
      </c>
      <c r="G6">
        <v>0</v>
      </c>
      <c r="H6">
        <v>0</v>
      </c>
      <c r="J6" t="b">
        <f t="shared" ref="J6:J69" si="2">EXACT(B6,K6)</f>
        <v>1</v>
      </c>
      <c r="K6" t="s">
        <v>8</v>
      </c>
      <c r="L6">
        <f>SUMIF($B6:$B716,$K6,C6:$C716)</f>
        <v>498</v>
      </c>
      <c r="M6">
        <f>SUMIF($B6:$B716,$K6,D6:$D716)</f>
        <v>1563.2</v>
      </c>
      <c r="N6">
        <f>SUMIF($B6:$B716,$K6,E6:$E716)</f>
        <v>2</v>
      </c>
      <c r="O6">
        <f>SUMIF($B6:$B716,$K6,F6:$F716)</f>
        <v>6.3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3">
        <v>44194</v>
      </c>
      <c r="B7" t="s">
        <v>9</v>
      </c>
      <c r="C7">
        <v>274</v>
      </c>
      <c r="D7">
        <v>1010.3</v>
      </c>
      <c r="E7">
        <v>3</v>
      </c>
      <c r="F7">
        <v>11.1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SUMIF($B7:$B717,$K7,C7:$C717)</f>
        <v>430</v>
      </c>
      <c r="M7">
        <f>SUMIF($B7:$B717,$K7,D7:$D717)</f>
        <v>1585.5</v>
      </c>
      <c r="N7">
        <f>SUMIF($B7:$B717,$K7,E7:$E717)</f>
        <v>3</v>
      </c>
      <c r="O7">
        <f>SUMIF($B7:$B717,$K7,F7:$F717)</f>
        <v>11.1</v>
      </c>
      <c r="P7">
        <f>SUMIF($B7:$B717,$K7,G7:$G717)</f>
        <v>3</v>
      </c>
      <c r="Q7">
        <f>SUMIF($B7:$B717,$K7,H7:$H717)</f>
        <v>11.100000000000001</v>
      </c>
    </row>
    <row r="8" spans="1:17" x14ac:dyDescent="0.25">
      <c r="A8" s="13">
        <v>44194</v>
      </c>
      <c r="B8" t="s">
        <v>10</v>
      </c>
      <c r="C8">
        <v>176</v>
      </c>
      <c r="D8">
        <v>632.1</v>
      </c>
      <c r="E8">
        <v>1</v>
      </c>
      <c r="F8">
        <v>3.6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SUMIF($B8:$B718,$K8,C8:$C718)</f>
        <v>298</v>
      </c>
      <c r="M8">
        <f>SUMIF($B8:$B718,$K8,D8:$D718)</f>
        <v>1070.3</v>
      </c>
      <c r="N8">
        <f>SUMIF($B8:$B718,$K8,E8:$E718)</f>
        <v>2</v>
      </c>
      <c r="O8">
        <f>SUMIF($B8:$B718,$K8,F8:$F718)</f>
        <v>7.2</v>
      </c>
      <c r="P8">
        <f>SUMIF($B8:$B718,$K8,G8:$G718)</f>
        <v>0</v>
      </c>
      <c r="Q8">
        <f>SUMIF($B8:$B718,$K8,H8:$H718)</f>
        <v>0</v>
      </c>
    </row>
    <row r="9" spans="1:17" x14ac:dyDescent="0.25">
      <c r="A9" s="13">
        <v>44194</v>
      </c>
      <c r="B9" t="s">
        <v>11</v>
      </c>
      <c r="C9">
        <v>201</v>
      </c>
      <c r="D9">
        <v>996.8</v>
      </c>
      <c r="E9">
        <v>1</v>
      </c>
      <c r="F9">
        <v>5</v>
      </c>
      <c r="G9">
        <v>2</v>
      </c>
      <c r="H9">
        <v>9.9</v>
      </c>
      <c r="J9" t="b">
        <f t="shared" si="2"/>
        <v>1</v>
      </c>
      <c r="K9" t="s">
        <v>11</v>
      </c>
      <c r="L9">
        <f>SUMIF($B9:$B719,$K9,C9:$C719)</f>
        <v>356</v>
      </c>
      <c r="M9">
        <f>SUMIF($B9:$B719,$K9,D9:$D719)</f>
        <v>1765.5</v>
      </c>
      <c r="N9">
        <f>SUMIF($B9:$B719,$K9,E9:$E719)</f>
        <v>1</v>
      </c>
      <c r="O9">
        <f>SUMIF($B9:$B719,$K9,F9:$F719)</f>
        <v>5</v>
      </c>
      <c r="P9">
        <f>SUMIF($B9:$B719,$K9,G9:$G719)</f>
        <v>2</v>
      </c>
      <c r="Q9">
        <f>SUMIF($B9:$B719,$K9,H9:$H719)</f>
        <v>9.9</v>
      </c>
    </row>
    <row r="10" spans="1:17" x14ac:dyDescent="0.25">
      <c r="A10" s="13">
        <v>44194</v>
      </c>
      <c r="B10" t="s">
        <v>12</v>
      </c>
      <c r="C10">
        <v>177</v>
      </c>
      <c r="D10">
        <v>691.7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SUMIF($B10:$B720,$K10,C10:$C720)</f>
        <v>455</v>
      </c>
      <c r="M10">
        <f>SUMIF($B10:$B720,$K10,D10:$D720)</f>
        <v>1778.1</v>
      </c>
      <c r="N10">
        <f>SUMIF($B10:$B720,$K10,E10:$E720)</f>
        <v>2</v>
      </c>
      <c r="O10">
        <f>SUMIF($B10:$B720,$K10,F10:$F720)</f>
        <v>7.8</v>
      </c>
      <c r="P10">
        <f>SUMIF($B10:$B720,$K10,G10:$G720)</f>
        <v>2</v>
      </c>
      <c r="Q10">
        <f>SUMIF($B10:$B720,$K10,H10:$H720)</f>
        <v>7.8</v>
      </c>
    </row>
    <row r="11" spans="1:17" x14ac:dyDescent="0.25">
      <c r="A11" s="13">
        <v>44194</v>
      </c>
      <c r="B11" t="s">
        <v>13</v>
      </c>
      <c r="C11">
        <v>780</v>
      </c>
      <c r="D11">
        <v>712.7</v>
      </c>
      <c r="E11">
        <v>1</v>
      </c>
      <c r="F11">
        <v>0.9</v>
      </c>
      <c r="G11">
        <v>2</v>
      </c>
      <c r="H11">
        <v>1.8</v>
      </c>
      <c r="J11" t="b">
        <f t="shared" si="2"/>
        <v>1</v>
      </c>
      <c r="K11" t="s">
        <v>13</v>
      </c>
      <c r="L11">
        <f>SUMIF($B11:$B721,$K11,C11:$C721)</f>
        <v>1615</v>
      </c>
      <c r="M11">
        <f>SUMIF($B11:$B721,$K11,D11:$D721)</f>
        <v>1475.7000000000003</v>
      </c>
      <c r="N11">
        <f>SUMIF($B11:$B721,$K11,E11:$E721)</f>
        <v>6</v>
      </c>
      <c r="O11">
        <f>SUMIF($B11:$B721,$K11,F11:$F721)</f>
        <v>5.4</v>
      </c>
      <c r="P11">
        <f>SUMIF($B11:$B721,$K11,G11:$G721)</f>
        <v>7</v>
      </c>
      <c r="Q11">
        <f>SUMIF($B11:$B721,$K11,H11:$H721)</f>
        <v>6.3</v>
      </c>
    </row>
    <row r="12" spans="1:17" x14ac:dyDescent="0.25">
      <c r="A12" s="13">
        <v>44194</v>
      </c>
      <c r="B12" t="s">
        <v>14</v>
      </c>
      <c r="C12">
        <v>675</v>
      </c>
      <c r="D12">
        <v>923.3</v>
      </c>
      <c r="E12">
        <v>5</v>
      </c>
      <c r="F12">
        <v>6.8</v>
      </c>
      <c r="G12">
        <v>6</v>
      </c>
      <c r="H12">
        <v>8.1999999999999993</v>
      </c>
      <c r="J12" t="b">
        <f t="shared" si="2"/>
        <v>1</v>
      </c>
      <c r="K12" t="s">
        <v>14</v>
      </c>
      <c r="L12">
        <f>SUMIF($B12:$B722,$K12,C12:$C722)</f>
        <v>1481</v>
      </c>
      <c r="M12">
        <f>SUMIF($B12:$B722,$K12,D12:$D722)</f>
        <v>2025.7999999999997</v>
      </c>
      <c r="N12">
        <f>SUMIF($B12:$B722,$K12,E12:$E722)</f>
        <v>11</v>
      </c>
      <c r="O12">
        <f>SUMIF($B12:$B722,$K12,F12:$F722)</f>
        <v>15</v>
      </c>
      <c r="P12">
        <f>SUMIF($B12:$B722,$K12,G12:$G722)</f>
        <v>10</v>
      </c>
      <c r="Q12">
        <f>SUMIF($B12:$B722,$K12,H12:$H722)</f>
        <v>13.599999999999998</v>
      </c>
    </row>
    <row r="13" spans="1:17" x14ac:dyDescent="0.25">
      <c r="A13" s="13">
        <v>44194</v>
      </c>
      <c r="B13" t="s">
        <v>15</v>
      </c>
      <c r="C13">
        <v>2106</v>
      </c>
      <c r="D13">
        <v>993.9</v>
      </c>
      <c r="E13">
        <v>18</v>
      </c>
      <c r="F13">
        <v>8.5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SUMIF($B13:$B723,$K13,C13:$C723)</f>
        <v>4346</v>
      </c>
      <c r="M13">
        <f>SUMIF($B13:$B723,$K13,D13:$D723)</f>
        <v>2051</v>
      </c>
      <c r="N13">
        <f>SUMIF($B13:$B723,$K13,E13:$E723)</f>
        <v>31</v>
      </c>
      <c r="O13">
        <f>SUMIF($B13:$B723,$K13,F13:$F723)</f>
        <v>14.700000000000001</v>
      </c>
      <c r="P13">
        <f>SUMIF($B13:$B723,$K13,G13:$G723)</f>
        <v>3</v>
      </c>
      <c r="Q13">
        <f>SUMIF($B13:$B723,$K13,H13:$H723)</f>
        <v>1.5</v>
      </c>
    </row>
    <row r="14" spans="1:17" x14ac:dyDescent="0.25">
      <c r="A14" s="13">
        <v>44194</v>
      </c>
      <c r="B14" t="s">
        <v>16</v>
      </c>
      <c r="C14">
        <v>1018</v>
      </c>
      <c r="D14">
        <v>909.8</v>
      </c>
      <c r="E14">
        <v>5</v>
      </c>
      <c r="F14">
        <v>4.5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SUMIF($B14:$B724,$K14,C14:$C724)</f>
        <v>2402</v>
      </c>
      <c r="M14">
        <f>SUMIF($B14:$B724,$K14,D14:$D724)</f>
        <v>2146.6999999999998</v>
      </c>
      <c r="N14">
        <f>SUMIF($B14:$B724,$K14,E14:$E724)</f>
        <v>10</v>
      </c>
      <c r="O14">
        <f>SUMIF($B14:$B724,$K14,F14:$F724)</f>
        <v>9</v>
      </c>
      <c r="P14">
        <f>SUMIF($B14:$B724,$K14,G14:$G724)</f>
        <v>20</v>
      </c>
      <c r="Q14">
        <f>SUMIF($B14:$B724,$K14,H14:$H724)</f>
        <v>18</v>
      </c>
    </row>
    <row r="15" spans="1:17" x14ac:dyDescent="0.25">
      <c r="A15" s="13">
        <v>44194</v>
      </c>
      <c r="B15" t="s">
        <v>17</v>
      </c>
      <c r="C15">
        <v>53</v>
      </c>
      <c r="D15">
        <v>519.5</v>
      </c>
      <c r="E15">
        <v>1</v>
      </c>
      <c r="F15">
        <v>9.8000000000000007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SUMIF($B15:$B725,$K15,C15:$C725)</f>
        <v>136</v>
      </c>
      <c r="M15">
        <f>SUMIF($B15:$B725,$K15,D15:$D725)</f>
        <v>1332.9</v>
      </c>
      <c r="N15">
        <f>SUMIF($B15:$B725,$K15,E15:$E725)</f>
        <v>1</v>
      </c>
      <c r="O15">
        <f>SUMIF($B15:$B725,$K15,F15:$F725)</f>
        <v>9.8000000000000007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3">
        <v>44194</v>
      </c>
      <c r="B16" t="s">
        <v>18</v>
      </c>
      <c r="C16">
        <v>734</v>
      </c>
      <c r="D16">
        <v>1311.5</v>
      </c>
      <c r="E16">
        <v>3</v>
      </c>
      <c r="F16">
        <v>5.4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SUMIF($B16:$B726,$K16,C16:$C726)</f>
        <v>1865</v>
      </c>
      <c r="M16">
        <f>SUMIF($B16:$B726,$K16,D16:$D726)</f>
        <v>3332.4</v>
      </c>
      <c r="N16">
        <f>SUMIF($B16:$B726,$K16,E16:$E726)</f>
        <v>11</v>
      </c>
      <c r="O16">
        <f>SUMIF($B16:$B726,$K16,F16:$F726)</f>
        <v>19.700000000000003</v>
      </c>
      <c r="P16">
        <f>SUMIF($B16:$B726,$K16,G16:$G726)</f>
        <v>17</v>
      </c>
      <c r="Q16">
        <f>SUMIF($B16:$B726,$K16,H16:$H726)</f>
        <v>30.299999999999997</v>
      </c>
    </row>
    <row r="17" spans="1:17" x14ac:dyDescent="0.25">
      <c r="A17" s="13">
        <v>44194</v>
      </c>
      <c r="B17" t="s">
        <v>19</v>
      </c>
      <c r="C17">
        <v>41</v>
      </c>
      <c r="D17">
        <v>1103.3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SUMIF($B17:$B727,$K17,C17:$C727)</f>
        <v>60</v>
      </c>
      <c r="M17">
        <f>SUMIF($B17:$B727,$K17,D17:$D727)</f>
        <v>1614.6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3">
        <v>44194</v>
      </c>
      <c r="B18" t="s">
        <v>20</v>
      </c>
      <c r="C18">
        <v>1419</v>
      </c>
      <c r="D18">
        <v>902.2</v>
      </c>
      <c r="E18">
        <v>11</v>
      </c>
      <c r="F18">
        <v>7</v>
      </c>
      <c r="G18">
        <v>6</v>
      </c>
      <c r="H18">
        <v>3.8</v>
      </c>
      <c r="J18" t="b">
        <f t="shared" si="2"/>
        <v>1</v>
      </c>
      <c r="K18" t="s">
        <v>20</v>
      </c>
      <c r="L18">
        <f>SUMIF($B18:$B728,$K18,C18:$C728)</f>
        <v>3300</v>
      </c>
      <c r="M18">
        <f>SUMIF($B18:$B728,$K18,D18:$D728)</f>
        <v>2098.1999999999998</v>
      </c>
      <c r="N18">
        <f>SUMIF($B18:$B728,$K18,E18:$E728)</f>
        <v>29</v>
      </c>
      <c r="O18">
        <f>SUMIF($B18:$B728,$K18,F18:$F728)</f>
        <v>18.5</v>
      </c>
      <c r="P18">
        <f>SUMIF($B18:$B728,$K18,G18:$G728)</f>
        <v>22</v>
      </c>
      <c r="Q18">
        <f>SUMIF($B18:$B728,$K18,H18:$H728)</f>
        <v>14</v>
      </c>
    </row>
    <row r="19" spans="1:17" x14ac:dyDescent="0.25">
      <c r="A19" s="13">
        <v>44194</v>
      </c>
      <c r="B19" t="s">
        <v>21</v>
      </c>
      <c r="C19">
        <v>480</v>
      </c>
      <c r="D19">
        <v>523.6</v>
      </c>
      <c r="E19">
        <v>3</v>
      </c>
      <c r="F19">
        <v>3.3</v>
      </c>
      <c r="G19">
        <v>2</v>
      </c>
      <c r="H19">
        <v>2.2000000000000002</v>
      </c>
      <c r="J19" t="b">
        <f t="shared" si="2"/>
        <v>1</v>
      </c>
      <c r="K19" t="s">
        <v>21</v>
      </c>
      <c r="L19">
        <f>SUMIF($B19:$B729,$K19,C19:$C729)</f>
        <v>1165</v>
      </c>
      <c r="M19">
        <f>SUMIF($B19:$B729,$K19,D19:$D729)</f>
        <v>1270.8</v>
      </c>
      <c r="N19">
        <f>SUMIF($B19:$B729,$K19,E19:$E729)</f>
        <v>8</v>
      </c>
      <c r="O19">
        <f>SUMIF($B19:$B729,$K19,F19:$F729)</f>
        <v>8.8000000000000007</v>
      </c>
      <c r="P19">
        <f>SUMIF($B19:$B729,$K19,G19:$G729)</f>
        <v>16</v>
      </c>
      <c r="Q19">
        <f>SUMIF($B19:$B729,$K19,H19:$H729)</f>
        <v>17.5</v>
      </c>
    </row>
    <row r="20" spans="1:17" x14ac:dyDescent="0.25">
      <c r="A20" s="13">
        <v>44194</v>
      </c>
      <c r="B20" t="s">
        <v>22</v>
      </c>
      <c r="C20">
        <v>5445</v>
      </c>
      <c r="D20">
        <v>623.9</v>
      </c>
      <c r="E20">
        <v>51</v>
      </c>
      <c r="F20">
        <v>5.8</v>
      </c>
      <c r="G20">
        <v>28</v>
      </c>
      <c r="H20">
        <v>3.2</v>
      </c>
      <c r="J20" t="b">
        <f t="shared" si="2"/>
        <v>1</v>
      </c>
      <c r="K20" t="s">
        <v>22</v>
      </c>
      <c r="L20">
        <f>SUMIF($B20:$B730,$K20,C20:$C730)</f>
        <v>13653</v>
      </c>
      <c r="M20">
        <f>SUMIF($B20:$B730,$K20,D20:$D730)</f>
        <v>1564.4</v>
      </c>
      <c r="N20">
        <f>SUMIF($B20:$B730,$K20,E20:$E730)</f>
        <v>118</v>
      </c>
      <c r="O20">
        <f>SUMIF($B20:$B730,$K20,F20:$F730)</f>
        <v>13.5</v>
      </c>
      <c r="P20">
        <f>SUMIF($B20:$B730,$K20,G20:$G730)</f>
        <v>68</v>
      </c>
      <c r="Q20">
        <f>SUMIF($B20:$B730,$K20,H20:$H730)</f>
        <v>7.8</v>
      </c>
    </row>
    <row r="21" spans="1:17" x14ac:dyDescent="0.25">
      <c r="A21" s="13">
        <v>44194</v>
      </c>
      <c r="B21" t="s">
        <v>23</v>
      </c>
      <c r="C21">
        <v>1213</v>
      </c>
      <c r="D21">
        <v>740.5</v>
      </c>
      <c r="E21">
        <v>3</v>
      </c>
      <c r="F21">
        <v>1.8</v>
      </c>
      <c r="G21">
        <v>19</v>
      </c>
      <c r="H21">
        <v>11.6</v>
      </c>
      <c r="J21" t="b">
        <f t="shared" si="2"/>
        <v>1</v>
      </c>
      <c r="K21" t="s">
        <v>23</v>
      </c>
      <c r="L21">
        <f>SUMIF($B21:$B731,$K21,C21:$C731)</f>
        <v>2521</v>
      </c>
      <c r="M21">
        <f>SUMIF($B21:$B731,$K21,D21:$D731)</f>
        <v>1538.9</v>
      </c>
      <c r="N21">
        <f>SUMIF($B21:$B731,$K21,E21:$E731)</f>
        <v>12</v>
      </c>
      <c r="O21">
        <f>SUMIF($B21:$B731,$K21,F21:$F731)</f>
        <v>7.3000000000000007</v>
      </c>
      <c r="P21">
        <f>SUMIF($B21:$B731,$K21,G21:$G731)</f>
        <v>26</v>
      </c>
      <c r="Q21">
        <f>SUMIF($B21:$B731,$K21,H21:$H731)</f>
        <v>15.899999999999999</v>
      </c>
    </row>
    <row r="22" spans="1:17" x14ac:dyDescent="0.25">
      <c r="A22" s="13">
        <v>44194</v>
      </c>
      <c r="B22" t="s">
        <v>24</v>
      </c>
      <c r="C22">
        <v>61</v>
      </c>
      <c r="D22">
        <v>524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SUMIF($B22:$B732,$K22,C22:$C732)</f>
        <v>181</v>
      </c>
      <c r="M22">
        <f>SUMIF($B22:$B732,$K22,D22:$D732)</f>
        <v>1554.8</v>
      </c>
      <c r="N22">
        <f>SUMIF($B22:$B732,$K22,E22:$E732)</f>
        <v>1</v>
      </c>
      <c r="O22">
        <f>SUMIF($B22:$B732,$K22,F22:$F732)</f>
        <v>8.6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3">
        <v>44194</v>
      </c>
      <c r="B23" t="s">
        <v>25</v>
      </c>
      <c r="C23">
        <v>1295</v>
      </c>
      <c r="D23">
        <v>802.6</v>
      </c>
      <c r="E23">
        <v>6</v>
      </c>
      <c r="F23">
        <v>3.7</v>
      </c>
      <c r="G23">
        <v>5</v>
      </c>
      <c r="H23">
        <v>3.1</v>
      </c>
      <c r="J23" t="b">
        <f t="shared" si="2"/>
        <v>1</v>
      </c>
      <c r="K23" t="s">
        <v>25</v>
      </c>
      <c r="L23">
        <f>SUMIF($B23:$B733,$K23,C23:$C733)</f>
        <v>2962</v>
      </c>
      <c r="M23">
        <f>SUMIF($B23:$B733,$K23,D23:$D733)</f>
        <v>1835.7</v>
      </c>
      <c r="N23">
        <f>SUMIF($B23:$B733,$K23,E23:$E733)</f>
        <v>11</v>
      </c>
      <c r="O23">
        <f>SUMIF($B23:$B733,$K23,F23:$F733)</f>
        <v>6.8000000000000007</v>
      </c>
      <c r="P23">
        <f>SUMIF($B23:$B733,$K23,G23:$G733)</f>
        <v>22</v>
      </c>
      <c r="Q23">
        <f>SUMIF($B23:$B733,$K23,H23:$H733)</f>
        <v>13.600000000000001</v>
      </c>
    </row>
    <row r="24" spans="1:17" x14ac:dyDescent="0.25">
      <c r="A24" s="13">
        <v>44194</v>
      </c>
      <c r="B24" t="s">
        <v>26</v>
      </c>
      <c r="C24">
        <v>247</v>
      </c>
      <c r="D24">
        <v>360.1</v>
      </c>
      <c r="E24">
        <v>2</v>
      </c>
      <c r="F24">
        <v>2.9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SUMIF($B24:$B734,$K24,C24:$C734)</f>
        <v>556</v>
      </c>
      <c r="M24">
        <f>SUMIF($B24:$B734,$K24,D24:$D734)</f>
        <v>810.50000000000011</v>
      </c>
      <c r="N24">
        <f>SUMIF($B24:$B734,$K24,E24:$E734)</f>
        <v>10</v>
      </c>
      <c r="O24">
        <f>SUMIF($B24:$B734,$K24,F24:$F734)</f>
        <v>14.600000000000001</v>
      </c>
      <c r="P24">
        <f>SUMIF($B24:$B734,$K24,G24:$G734)</f>
        <v>4</v>
      </c>
      <c r="Q24">
        <f>SUMIF($B24:$B734,$K24,H24:$H734)</f>
        <v>5.8</v>
      </c>
    </row>
    <row r="25" spans="1:17" x14ac:dyDescent="0.25">
      <c r="A25" s="13">
        <v>44194</v>
      </c>
      <c r="B25" t="s">
        <v>27</v>
      </c>
      <c r="C25">
        <v>138</v>
      </c>
      <c r="D25">
        <v>825.3</v>
      </c>
      <c r="E25">
        <v>1</v>
      </c>
      <c r="F25">
        <v>6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SUMIF($B25:$B735,$K25,C25:$C735)</f>
        <v>296</v>
      </c>
      <c r="M25">
        <f>SUMIF($B25:$B735,$K25,D25:$D735)</f>
        <v>1770.2</v>
      </c>
      <c r="N25">
        <f>SUMIF($B25:$B735,$K25,E25:$E735)</f>
        <v>2</v>
      </c>
      <c r="O25">
        <f>SUMIF($B25:$B735,$K25,F25:$F735)</f>
        <v>12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3">
        <v>44194</v>
      </c>
      <c r="B26" t="s">
        <v>28</v>
      </c>
      <c r="C26">
        <v>14</v>
      </c>
      <c r="D26">
        <v>204.1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SUMIF($B26:$B736,$K26,C26:$C736)</f>
        <v>79</v>
      </c>
      <c r="M26">
        <f>SUMIF($B26:$B736,$K26,D26:$D736)</f>
        <v>1151.7</v>
      </c>
      <c r="N26">
        <f>SUMIF($B26:$B736,$K26,E26:$E736)</f>
        <v>1</v>
      </c>
      <c r="O26">
        <f>SUMIF($B26:$B736,$K26,F26:$F736)</f>
        <v>14.6</v>
      </c>
      <c r="P26">
        <f>SUMIF($B26:$B736,$K26,G26:$G736)</f>
        <v>2</v>
      </c>
      <c r="Q26">
        <f>SUMIF($B26:$B736,$K26,H26:$H736)</f>
        <v>29.2</v>
      </c>
    </row>
    <row r="27" spans="1:17" x14ac:dyDescent="0.25">
      <c r="A27" s="13">
        <v>44194</v>
      </c>
      <c r="B27" t="s">
        <v>29</v>
      </c>
      <c r="C27">
        <v>237</v>
      </c>
      <c r="D27">
        <v>953</v>
      </c>
      <c r="E27">
        <v>2</v>
      </c>
      <c r="F27">
        <v>8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SUMIF($B27:$B737,$K27,C27:$C737)</f>
        <v>490</v>
      </c>
      <c r="M27">
        <f>SUMIF($B27:$B737,$K27,D27:$D737)</f>
        <v>1970.3999999999999</v>
      </c>
      <c r="N27">
        <f>SUMIF($B27:$B737,$K27,E27:$E737)</f>
        <v>3</v>
      </c>
      <c r="O27">
        <f>SUMIF($B27:$B737,$K27,F27:$F737)</f>
        <v>12</v>
      </c>
      <c r="P27">
        <f>SUMIF($B27:$B737,$K27,G27:$G737)</f>
        <v>2</v>
      </c>
      <c r="Q27">
        <f>SUMIF($B27:$B737,$K27,H27:$H737)</f>
        <v>8</v>
      </c>
    </row>
    <row r="28" spans="1:17" x14ac:dyDescent="0.25">
      <c r="A28" s="13">
        <v>44194</v>
      </c>
      <c r="B28" t="s">
        <v>30</v>
      </c>
      <c r="C28">
        <v>305</v>
      </c>
      <c r="D28">
        <v>626.1</v>
      </c>
      <c r="E28">
        <v>1</v>
      </c>
      <c r="F28">
        <v>2.1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SUMIF($B28:$B738,$K28,C28:$C738)</f>
        <v>675</v>
      </c>
      <c r="M28">
        <f>SUMIF($B28:$B738,$K28,D28:$D738)</f>
        <v>1385.6000000000001</v>
      </c>
      <c r="N28">
        <f>SUMIF($B28:$B738,$K28,E28:$E738)</f>
        <v>5</v>
      </c>
      <c r="O28">
        <f>SUMIF($B28:$B738,$K28,F28:$F738)</f>
        <v>10.4</v>
      </c>
      <c r="P28">
        <f>SUMIF($B28:$B738,$K28,G28:$G738)</f>
        <v>2</v>
      </c>
      <c r="Q28">
        <f>SUMIF($B28:$B738,$K28,H28:$H738)</f>
        <v>4.2</v>
      </c>
    </row>
    <row r="29" spans="1:17" x14ac:dyDescent="0.25">
      <c r="A29" s="13">
        <v>44194</v>
      </c>
      <c r="B29" t="s">
        <v>31</v>
      </c>
      <c r="C29">
        <v>1233</v>
      </c>
      <c r="D29">
        <v>2086.9</v>
      </c>
      <c r="E29">
        <v>0</v>
      </c>
      <c r="F29">
        <v>0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SUMIF($B29:$B739,$K29,C29:$C739)</f>
        <v>2219</v>
      </c>
      <c r="M29">
        <f>SUMIF($B29:$B739,$K29,D29:$D739)</f>
        <v>3755.8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8</v>
      </c>
      <c r="Q29">
        <f>SUMIF($B29:$B739,$K29,H29:$H739)</f>
        <v>13.6</v>
      </c>
    </row>
    <row r="30" spans="1:17" x14ac:dyDescent="0.25">
      <c r="A30" s="13">
        <v>44194</v>
      </c>
      <c r="B30" t="s">
        <v>32</v>
      </c>
      <c r="C30">
        <v>128</v>
      </c>
      <c r="D30">
        <v>806.8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SUMIF($B30:$B740,$K30,C30:$C740)</f>
        <v>312</v>
      </c>
      <c r="M30">
        <f>SUMIF($B30:$B740,$K30,D30:$D740)</f>
        <v>1966.6000000000001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2</v>
      </c>
      <c r="Q30">
        <f>SUMIF($B30:$B740,$K30,H30:$H740)</f>
        <v>12.6</v>
      </c>
    </row>
    <row r="31" spans="1:17" x14ac:dyDescent="0.25">
      <c r="A31" s="13">
        <v>44194</v>
      </c>
      <c r="B31" t="s">
        <v>33</v>
      </c>
      <c r="C31">
        <v>303</v>
      </c>
      <c r="D31">
        <v>843.1</v>
      </c>
      <c r="E31">
        <v>7</v>
      </c>
      <c r="F31">
        <v>19.5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SUMIF($B31:$B741,$K31,C31:$C741)</f>
        <v>602</v>
      </c>
      <c r="M31">
        <f>SUMIF($B31:$B741,$K31,D31:$D741)</f>
        <v>1675.1</v>
      </c>
      <c r="N31">
        <f>SUMIF($B31:$B741,$K31,E31:$E741)</f>
        <v>8</v>
      </c>
      <c r="O31">
        <f>SUMIF($B31:$B741,$K31,F31:$F741)</f>
        <v>22.3</v>
      </c>
      <c r="P31">
        <f>SUMIF($B31:$B741,$K31,G31:$G741)</f>
        <v>2</v>
      </c>
      <c r="Q31">
        <f>SUMIF($B31:$B741,$K31,H31:$H741)</f>
        <v>5.6</v>
      </c>
    </row>
    <row r="32" spans="1:17" x14ac:dyDescent="0.25">
      <c r="A32" s="13">
        <v>44194</v>
      </c>
      <c r="B32" t="s">
        <v>34</v>
      </c>
      <c r="C32">
        <v>64</v>
      </c>
      <c r="D32">
        <v>638.6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SUMIF($B32:$B742,$K32,C32:$C742)</f>
        <v>113</v>
      </c>
      <c r="M32">
        <f>SUMIF($B32:$B742,$K32,D32:$D742)</f>
        <v>1127.5</v>
      </c>
      <c r="N32">
        <f>SUMIF($B32:$B742,$K32,E32:$E742)</f>
        <v>1</v>
      </c>
      <c r="O32">
        <f>SUMIF($B32:$B742,$K32,F32:$F742)</f>
        <v>10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3">
        <v>44194</v>
      </c>
      <c r="B33" t="s">
        <v>35</v>
      </c>
      <c r="C33">
        <v>135</v>
      </c>
      <c r="D33">
        <v>1001.3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SUMIF($B33:$B743,$K33,C33:$C743)</f>
        <v>223</v>
      </c>
      <c r="M33">
        <f>SUMIF($B33:$B743,$K33,D33:$D743)</f>
        <v>1654</v>
      </c>
      <c r="N33">
        <f>SUMIF($B33:$B743,$K33,E33:$E743)</f>
        <v>1</v>
      </c>
      <c r="O33">
        <f>SUMIF($B33:$B743,$K33,F33:$F743)</f>
        <v>7.4</v>
      </c>
      <c r="P33">
        <f>SUMIF($B33:$B743,$K33,G33:$G743)</f>
        <v>2</v>
      </c>
      <c r="Q33">
        <f>SUMIF($B33:$B743,$K33,H33:$H743)</f>
        <v>14.8</v>
      </c>
    </row>
    <row r="34" spans="1:17" x14ac:dyDescent="0.25">
      <c r="A34" s="13">
        <v>44194</v>
      </c>
      <c r="B34" t="s">
        <v>36</v>
      </c>
      <c r="C34">
        <v>163</v>
      </c>
      <c r="D34">
        <v>465.8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SUMIF($B34:$B744,$K34,C34:$C744)</f>
        <v>476</v>
      </c>
      <c r="M34">
        <f>SUMIF($B34:$B744,$K34,D34:$D744)</f>
        <v>1360.3</v>
      </c>
      <c r="N34">
        <f>SUMIF($B34:$B744,$K34,E34:$E744)</f>
        <v>2</v>
      </c>
      <c r="O34">
        <f>SUMIF($B34:$B744,$K34,F34:$F744)</f>
        <v>5.8</v>
      </c>
      <c r="P34">
        <f>SUMIF($B34:$B744,$K34,G34:$G744)</f>
        <v>1</v>
      </c>
      <c r="Q34">
        <f>SUMIF($B34:$B744,$K34,H34:$H744)</f>
        <v>2.9</v>
      </c>
    </row>
    <row r="35" spans="1:17" x14ac:dyDescent="0.25">
      <c r="A35" s="13">
        <v>44194</v>
      </c>
      <c r="B35" t="s">
        <v>37</v>
      </c>
      <c r="C35">
        <v>210</v>
      </c>
      <c r="D35">
        <v>1126.9000000000001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SUMIF($B35:$B745,$K35,C35:$C745)</f>
        <v>548</v>
      </c>
      <c r="M35">
        <f>SUMIF($B35:$B745,$K35,D35:$D745)</f>
        <v>2940.6000000000004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3">
        <v>44194</v>
      </c>
      <c r="B36" t="s">
        <v>38</v>
      </c>
      <c r="C36">
        <v>192</v>
      </c>
      <c r="D36">
        <v>1467.3</v>
      </c>
      <c r="E36">
        <v>0</v>
      </c>
      <c r="F36">
        <v>0</v>
      </c>
      <c r="G36">
        <v>2</v>
      </c>
      <c r="H36">
        <v>15.3</v>
      </c>
      <c r="J36" t="b">
        <f t="shared" si="2"/>
        <v>1</v>
      </c>
      <c r="K36" t="s">
        <v>38</v>
      </c>
      <c r="L36">
        <f>SUMIF($B36:$B746,$K36,C36:$C746)</f>
        <v>306</v>
      </c>
      <c r="M36">
        <f>SUMIF($B36:$B746,$K36,D36:$D746)</f>
        <v>2338.6000000000004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2</v>
      </c>
      <c r="Q36">
        <f>SUMIF($B36:$B746,$K36,H36:$H746)</f>
        <v>15.3</v>
      </c>
    </row>
    <row r="37" spans="1:17" x14ac:dyDescent="0.25">
      <c r="A37" s="13">
        <v>44194</v>
      </c>
      <c r="B37" t="s">
        <v>39</v>
      </c>
      <c r="C37">
        <v>216</v>
      </c>
      <c r="D37">
        <v>723.9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SUMIF($B37:$B747,$K37,C37:$C747)</f>
        <v>452</v>
      </c>
      <c r="M37">
        <f>SUMIF($B37:$B747,$K37,D37:$D747)</f>
        <v>1514.8</v>
      </c>
      <c r="N37">
        <f>SUMIF($B37:$B747,$K37,E37:$E747)</f>
        <v>4</v>
      </c>
      <c r="O37">
        <f>SUMIF($B37:$B747,$K37,F37:$F747)</f>
        <v>13.4</v>
      </c>
      <c r="P37">
        <f>SUMIF($B37:$B747,$K37,G37:$G747)</f>
        <v>1</v>
      </c>
      <c r="Q37">
        <f>SUMIF($B37:$B747,$K37,H37:$H747)</f>
        <v>3.4</v>
      </c>
    </row>
    <row r="38" spans="1:17" x14ac:dyDescent="0.25">
      <c r="A38" s="13">
        <v>44194</v>
      </c>
      <c r="B38" t="s">
        <v>40</v>
      </c>
      <c r="C38">
        <v>261</v>
      </c>
      <c r="D38">
        <v>386.7</v>
      </c>
      <c r="E38">
        <v>3</v>
      </c>
      <c r="F38">
        <v>4.4000000000000004</v>
      </c>
      <c r="G38">
        <v>2</v>
      </c>
      <c r="H38">
        <v>3</v>
      </c>
      <c r="J38" t="b">
        <f t="shared" si="2"/>
        <v>1</v>
      </c>
      <c r="K38" t="s">
        <v>40</v>
      </c>
      <c r="L38">
        <f>SUMIF($B38:$B748,$K38,C38:$C748)</f>
        <v>866</v>
      </c>
      <c r="M38">
        <f>SUMIF($B38:$B748,$K38,D38:$D748)</f>
        <v>1283.0999999999999</v>
      </c>
      <c r="N38">
        <f>SUMIF($B38:$B748,$K38,E38:$E748)</f>
        <v>11</v>
      </c>
      <c r="O38">
        <f>SUMIF($B38:$B748,$K38,F38:$F748)</f>
        <v>16.200000000000003</v>
      </c>
      <c r="P38">
        <f>SUMIF($B38:$B748,$K38,G38:$G748)</f>
        <v>5</v>
      </c>
      <c r="Q38">
        <f>SUMIF($B38:$B748,$K38,H38:$H748)</f>
        <v>7.5</v>
      </c>
    </row>
    <row r="39" spans="1:17" x14ac:dyDescent="0.25">
      <c r="A39" s="13">
        <v>44194</v>
      </c>
      <c r="B39" t="s">
        <v>41</v>
      </c>
      <c r="C39">
        <v>355</v>
      </c>
      <c r="D39">
        <v>811.5</v>
      </c>
      <c r="E39">
        <v>0</v>
      </c>
      <c r="F39">
        <v>0</v>
      </c>
      <c r="G39">
        <v>4</v>
      </c>
      <c r="H39">
        <v>9.1</v>
      </c>
      <c r="J39" t="b">
        <f t="shared" si="2"/>
        <v>1</v>
      </c>
      <c r="K39" t="s">
        <v>41</v>
      </c>
      <c r="L39">
        <f>SUMIF($B39:$B749,$K39,C39:$C749)</f>
        <v>687</v>
      </c>
      <c r="M39">
        <f>SUMIF($B39:$B749,$K39,D39:$D749)</f>
        <v>1570.3999999999999</v>
      </c>
      <c r="N39">
        <f>SUMIF($B39:$B749,$K39,E39:$E749)</f>
        <v>5</v>
      </c>
      <c r="O39">
        <f>SUMIF($B39:$B749,$K39,F39:$F749)</f>
        <v>11.5</v>
      </c>
      <c r="P39">
        <f>SUMIF($B39:$B749,$K39,G39:$G749)</f>
        <v>9</v>
      </c>
      <c r="Q39">
        <f>SUMIF($B39:$B749,$K39,H39:$H749)</f>
        <v>20.5</v>
      </c>
    </row>
    <row r="40" spans="1:17" x14ac:dyDescent="0.25">
      <c r="A40" s="13">
        <v>44194</v>
      </c>
      <c r="B40" t="s">
        <v>42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2"/>
        <v>1</v>
      </c>
      <c r="K40" t="s">
        <v>42</v>
      </c>
      <c r="L40">
        <f>SUMIF($B40:$B750,$K40,C40:$C750)</f>
        <v>493</v>
      </c>
      <c r="M40">
        <f>SUMIF($B40:$B750,$K40,D40:$D750)</f>
        <v>1578.1</v>
      </c>
      <c r="N40">
        <f>SUMIF($B40:$B750,$K40,E40:$E750)</f>
        <v>1</v>
      </c>
      <c r="O40">
        <f>SUMIF($B40:$B750,$K40,F40:$F750)</f>
        <v>3.2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3">
        <v>44194</v>
      </c>
      <c r="B41" t="s">
        <v>43</v>
      </c>
      <c r="C41">
        <v>320</v>
      </c>
      <c r="D41">
        <v>1067.0999999999999</v>
      </c>
      <c r="E41">
        <v>2</v>
      </c>
      <c r="F41">
        <v>6.7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SUMIF($B41:$B751,$K41,C41:$C751)</f>
        <v>616</v>
      </c>
      <c r="M41">
        <f>SUMIF($B41:$B751,$K41,D41:$D751)</f>
        <v>2054.1999999999998</v>
      </c>
      <c r="N41">
        <f>SUMIF($B41:$B751,$K41,E41:$E751)</f>
        <v>3</v>
      </c>
      <c r="O41">
        <f>SUMIF($B41:$B751,$K41,F41:$F751)</f>
        <v>10</v>
      </c>
      <c r="P41">
        <f>SUMIF($B41:$B751,$K41,G41:$G751)</f>
        <v>3</v>
      </c>
      <c r="Q41">
        <f>SUMIF($B41:$B751,$K41,H41:$H751)</f>
        <v>10</v>
      </c>
    </row>
    <row r="42" spans="1:17" x14ac:dyDescent="0.25">
      <c r="A42" s="13">
        <v>44194</v>
      </c>
      <c r="B42" t="s">
        <v>44</v>
      </c>
      <c r="C42">
        <v>178</v>
      </c>
      <c r="D42">
        <v>687.5</v>
      </c>
      <c r="E42">
        <v>1</v>
      </c>
      <c r="F42">
        <v>3.9</v>
      </c>
      <c r="G42">
        <v>2</v>
      </c>
      <c r="H42">
        <v>7.7</v>
      </c>
      <c r="J42" t="b">
        <f t="shared" si="2"/>
        <v>1</v>
      </c>
      <c r="K42" t="s">
        <v>44</v>
      </c>
      <c r="L42">
        <f>SUMIF($B42:$B752,$K42,C42:$C752)</f>
        <v>393</v>
      </c>
      <c r="M42">
        <f>SUMIF($B42:$B752,$K42,D42:$D752)</f>
        <v>1517.9</v>
      </c>
      <c r="N42">
        <f>SUMIF($B42:$B752,$K42,E42:$E752)</f>
        <v>2</v>
      </c>
      <c r="O42">
        <f>SUMIF($B42:$B752,$K42,F42:$F752)</f>
        <v>7.8</v>
      </c>
      <c r="P42">
        <f>SUMIF($B42:$B752,$K42,G42:$G752)</f>
        <v>2</v>
      </c>
      <c r="Q42">
        <f>SUMIF($B42:$B752,$K42,H42:$H752)</f>
        <v>7.7</v>
      </c>
    </row>
    <row r="43" spans="1:17" x14ac:dyDescent="0.25">
      <c r="A43" s="13">
        <v>44194</v>
      </c>
      <c r="B43" t="s">
        <v>45</v>
      </c>
      <c r="C43">
        <v>256</v>
      </c>
      <c r="D43">
        <v>615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SUMIF($B43:$B753,$K43,C43:$C753)</f>
        <v>551</v>
      </c>
      <c r="M43">
        <f>SUMIF($B43:$B753,$K43,D43:$D753)</f>
        <v>1323.7</v>
      </c>
      <c r="N43">
        <f>SUMIF($B43:$B753,$K43,E43:$E753)</f>
        <v>1</v>
      </c>
      <c r="O43">
        <f>SUMIF($B43:$B753,$K43,F43:$F753)</f>
        <v>2.4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3">
        <v>44194</v>
      </c>
      <c r="B44" t="s">
        <v>46</v>
      </c>
      <c r="C44">
        <v>184</v>
      </c>
      <c r="D44">
        <v>902.4</v>
      </c>
      <c r="E44">
        <v>1</v>
      </c>
      <c r="F44">
        <v>4.9000000000000004</v>
      </c>
      <c r="G44">
        <v>2</v>
      </c>
      <c r="H44">
        <v>9.8000000000000007</v>
      </c>
      <c r="J44" t="b">
        <f t="shared" si="2"/>
        <v>1</v>
      </c>
      <c r="K44" t="s">
        <v>46</v>
      </c>
      <c r="L44">
        <f>SUMIF($B44:$B754,$K44,C44:$C754)</f>
        <v>439</v>
      </c>
      <c r="M44">
        <f>SUMIF($B44:$B754,$K44,D44:$D754)</f>
        <v>2153</v>
      </c>
      <c r="N44">
        <f>SUMIF($B44:$B754,$K44,E44:$E754)</f>
        <v>2</v>
      </c>
      <c r="O44">
        <f>SUMIF($B44:$B754,$K44,F44:$F754)</f>
        <v>9.8000000000000007</v>
      </c>
      <c r="P44">
        <f>SUMIF($B44:$B754,$K44,G44:$G754)</f>
        <v>3</v>
      </c>
      <c r="Q44">
        <f>SUMIF($B44:$B754,$K44,H44:$H754)</f>
        <v>14.700000000000001</v>
      </c>
    </row>
    <row r="45" spans="1:17" x14ac:dyDescent="0.25">
      <c r="A45" s="13">
        <v>44194</v>
      </c>
      <c r="B45" t="s">
        <v>47</v>
      </c>
      <c r="C45">
        <v>79</v>
      </c>
      <c r="D45">
        <v>684.6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47</v>
      </c>
      <c r="L45">
        <f>SUMIF($B45:$B755,$K45,C45:$C755)</f>
        <v>179</v>
      </c>
      <c r="M45">
        <f>SUMIF($B45:$B755,$K45,D45:$D755)</f>
        <v>1551.2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2</v>
      </c>
      <c r="Q45">
        <f>SUMIF($B45:$B755,$K45,H45:$H755)</f>
        <v>17.3</v>
      </c>
    </row>
    <row r="46" spans="1:17" x14ac:dyDescent="0.25">
      <c r="A46" s="13">
        <v>44194</v>
      </c>
      <c r="B46" t="s">
        <v>48</v>
      </c>
      <c r="C46">
        <v>138</v>
      </c>
      <c r="D46">
        <v>585.5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SUMIF($B46:$B756,$K46,C46:$C756)</f>
        <v>250</v>
      </c>
      <c r="M46">
        <f>SUMIF($B46:$B756,$K46,D46:$D756)</f>
        <v>1060.6000000000001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1</v>
      </c>
      <c r="Q46">
        <f>SUMIF($B46:$B756,$K46,H46:$H756)</f>
        <v>4.2</v>
      </c>
    </row>
    <row r="47" spans="1:17" x14ac:dyDescent="0.25">
      <c r="A47" s="13">
        <v>44194</v>
      </c>
      <c r="B47" t="s">
        <v>49</v>
      </c>
      <c r="C47">
        <v>392</v>
      </c>
      <c r="D47">
        <v>1124.0999999999999</v>
      </c>
      <c r="E47">
        <v>5</v>
      </c>
      <c r="F47">
        <v>14.3</v>
      </c>
      <c r="G47">
        <v>3</v>
      </c>
      <c r="H47">
        <v>8.6</v>
      </c>
      <c r="J47" t="b">
        <f t="shared" si="2"/>
        <v>1</v>
      </c>
      <c r="K47" t="s">
        <v>49</v>
      </c>
      <c r="L47">
        <f>SUMIF($B47:$B757,$K47,C47:$C757)</f>
        <v>851</v>
      </c>
      <c r="M47">
        <f>SUMIF($B47:$B757,$K47,D47:$D757)</f>
        <v>2440.3000000000002</v>
      </c>
      <c r="N47">
        <f>SUMIF($B47:$B757,$K47,E47:$E757)</f>
        <v>10</v>
      </c>
      <c r="O47">
        <f>SUMIF($B47:$B757,$K47,F47:$F757)</f>
        <v>28.7</v>
      </c>
      <c r="P47">
        <f>SUMIF($B47:$B757,$K47,G47:$G757)</f>
        <v>7</v>
      </c>
      <c r="Q47">
        <f>SUMIF($B47:$B757,$K47,H47:$H757)</f>
        <v>20.099999999999998</v>
      </c>
    </row>
    <row r="48" spans="1:17" x14ac:dyDescent="0.25">
      <c r="A48" s="13">
        <v>44194</v>
      </c>
      <c r="B48" t="s">
        <v>50</v>
      </c>
      <c r="C48">
        <v>111</v>
      </c>
      <c r="D48">
        <v>1029.2</v>
      </c>
      <c r="E48">
        <v>1</v>
      </c>
      <c r="F48">
        <v>9.3000000000000007</v>
      </c>
      <c r="G48">
        <v>1</v>
      </c>
      <c r="H48">
        <v>9.3000000000000007</v>
      </c>
      <c r="J48" t="b">
        <f t="shared" si="2"/>
        <v>1</v>
      </c>
      <c r="K48" t="s">
        <v>50</v>
      </c>
      <c r="L48">
        <f>SUMIF($B48:$B758,$K48,C48:$C758)</f>
        <v>210</v>
      </c>
      <c r="M48">
        <f>SUMIF($B48:$B758,$K48,D48:$D758)</f>
        <v>1947.1000000000001</v>
      </c>
      <c r="N48">
        <f>SUMIF($B48:$B758,$K48,E48:$E758)</f>
        <v>2</v>
      </c>
      <c r="O48">
        <f>SUMIF($B48:$B758,$K48,F48:$F758)</f>
        <v>18.600000000000001</v>
      </c>
      <c r="P48">
        <f>SUMIF($B48:$B758,$K48,G48:$G758)</f>
        <v>1</v>
      </c>
      <c r="Q48">
        <f>SUMIF($B48:$B758,$K48,H48:$H758)</f>
        <v>9.3000000000000007</v>
      </c>
    </row>
    <row r="49" spans="1:17" x14ac:dyDescent="0.25">
      <c r="A49" s="13">
        <v>44194</v>
      </c>
      <c r="B49" t="s">
        <v>51</v>
      </c>
      <c r="C49">
        <v>153</v>
      </c>
      <c r="D49">
        <v>598.6</v>
      </c>
      <c r="E49">
        <v>2</v>
      </c>
      <c r="F49">
        <v>7.8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SUMIF($B49:$B759,$K49,C49:$C759)</f>
        <v>305</v>
      </c>
      <c r="M49">
        <f>SUMIF($B49:$B759,$K49,D49:$D759)</f>
        <v>1193.3000000000002</v>
      </c>
      <c r="N49">
        <f>SUMIF($B49:$B759,$K49,E49:$E759)</f>
        <v>3</v>
      </c>
      <c r="O49">
        <f>SUMIF($B49:$B759,$K49,F49:$F759)</f>
        <v>11.7</v>
      </c>
      <c r="P49">
        <f>SUMIF($B49:$B759,$K49,G49:$G759)</f>
        <v>2</v>
      </c>
      <c r="Q49">
        <f>SUMIF($B49:$B759,$K49,H49:$H759)</f>
        <v>7.8</v>
      </c>
    </row>
    <row r="50" spans="1:17" x14ac:dyDescent="0.25">
      <c r="A50" s="13">
        <v>44194</v>
      </c>
      <c r="B50" t="s">
        <v>52</v>
      </c>
      <c r="C50">
        <v>327</v>
      </c>
      <c r="D50">
        <v>1402.7</v>
      </c>
      <c r="E50">
        <v>1</v>
      </c>
      <c r="F50">
        <v>4.3</v>
      </c>
      <c r="G50">
        <v>7</v>
      </c>
      <c r="H50">
        <v>30</v>
      </c>
      <c r="J50" t="b">
        <f t="shared" si="2"/>
        <v>1</v>
      </c>
      <c r="K50" t="s">
        <v>52</v>
      </c>
      <c r="L50">
        <f>SUMIF($B50:$B760,$K50,C50:$C760)</f>
        <v>557</v>
      </c>
      <c r="M50">
        <f>SUMIF($B50:$B760,$K50,D50:$D760)</f>
        <v>2389.3000000000002</v>
      </c>
      <c r="N50">
        <f>SUMIF($B50:$B760,$K50,E50:$E760)</f>
        <v>1</v>
      </c>
      <c r="O50">
        <f>SUMIF($B50:$B760,$K50,F50:$F760)</f>
        <v>4.3</v>
      </c>
      <c r="P50">
        <f>SUMIF($B50:$B760,$K50,G50:$G760)</f>
        <v>9</v>
      </c>
      <c r="Q50">
        <f>SUMIF($B50:$B760,$K50,H50:$H760)</f>
        <v>38.6</v>
      </c>
    </row>
    <row r="51" spans="1:17" x14ac:dyDescent="0.25">
      <c r="A51" s="13">
        <v>44194</v>
      </c>
      <c r="B51" t="s">
        <v>53</v>
      </c>
      <c r="C51">
        <v>136</v>
      </c>
      <c r="D51">
        <v>598.1</v>
      </c>
      <c r="E51">
        <v>1</v>
      </c>
      <c r="F51">
        <v>4.4000000000000004</v>
      </c>
      <c r="G51">
        <v>1</v>
      </c>
      <c r="H51">
        <v>4.4000000000000004</v>
      </c>
      <c r="J51" t="b">
        <f t="shared" si="2"/>
        <v>1</v>
      </c>
      <c r="K51" t="s">
        <v>53</v>
      </c>
      <c r="L51">
        <f>SUMIF($B51:$B761,$K51,C51:$C761)</f>
        <v>232</v>
      </c>
      <c r="M51">
        <f>SUMIF($B51:$B761,$K51,D51:$D761)</f>
        <v>1020.3000000000001</v>
      </c>
      <c r="N51">
        <f>SUMIF($B51:$B761,$K51,E51:$E761)</f>
        <v>2</v>
      </c>
      <c r="O51">
        <f>SUMIF($B51:$B761,$K51,F51:$F761)</f>
        <v>8.8000000000000007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3">
        <v>44194</v>
      </c>
      <c r="B52" t="s">
        <v>54</v>
      </c>
      <c r="C52">
        <v>432</v>
      </c>
      <c r="D52">
        <v>1471.1</v>
      </c>
      <c r="E52">
        <v>2</v>
      </c>
      <c r="F52">
        <v>6.8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SUMIF($B52:$B762,$K52,C52:$C762)</f>
        <v>764</v>
      </c>
      <c r="M52">
        <f>SUMIF($B52:$B762,$K52,D52:$D762)</f>
        <v>2601.7000000000003</v>
      </c>
      <c r="N52">
        <f>SUMIF($B52:$B762,$K52,E52:$E762)</f>
        <v>3</v>
      </c>
      <c r="O52">
        <f>SUMIF($B52:$B762,$K52,F52:$F762)</f>
        <v>10.199999999999999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3">
        <v>44194</v>
      </c>
      <c r="B53" t="s">
        <v>55</v>
      </c>
      <c r="C53">
        <v>272</v>
      </c>
      <c r="D53">
        <v>883.1</v>
      </c>
      <c r="E53">
        <v>2</v>
      </c>
      <c r="F53">
        <v>6.5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SUMIF($B53:$B763,$K53,C53:$C763)</f>
        <v>604</v>
      </c>
      <c r="M53">
        <f>SUMIF($B53:$B763,$K53,D53:$D763)</f>
        <v>1961</v>
      </c>
      <c r="N53">
        <f>SUMIF($B53:$B763,$K53,E53:$E763)</f>
        <v>4</v>
      </c>
      <c r="O53">
        <f>SUMIF($B53:$B763,$K53,F53:$F763)</f>
        <v>12.899999999999999</v>
      </c>
      <c r="P53">
        <f>SUMIF($B53:$B763,$K53,G53:$G763)</f>
        <v>9</v>
      </c>
      <c r="Q53">
        <f>SUMIF($B53:$B763,$K53,H53:$H763)</f>
        <v>29.099999999999998</v>
      </c>
    </row>
    <row r="54" spans="1:17" x14ac:dyDescent="0.25">
      <c r="A54" s="13">
        <v>44194</v>
      </c>
      <c r="B54" t="s">
        <v>56</v>
      </c>
      <c r="C54">
        <v>1143</v>
      </c>
      <c r="D54">
        <v>621</v>
      </c>
      <c r="E54">
        <v>5</v>
      </c>
      <c r="F54">
        <v>2.7</v>
      </c>
      <c r="G54">
        <v>8</v>
      </c>
      <c r="H54">
        <v>4.3</v>
      </c>
      <c r="J54" t="b">
        <f t="shared" si="2"/>
        <v>1</v>
      </c>
      <c r="K54" t="s">
        <v>56</v>
      </c>
      <c r="L54">
        <f>SUMIF($B54:$B764,$K54,C54:$C764)</f>
        <v>2822</v>
      </c>
      <c r="M54">
        <f>SUMIF($B54:$B764,$K54,D54:$D764)</f>
        <v>1533.2</v>
      </c>
      <c r="N54">
        <f>SUMIF($B54:$B764,$K54,E54:$E764)</f>
        <v>9</v>
      </c>
      <c r="O54">
        <f>SUMIF($B54:$B764,$K54,F54:$F764)</f>
        <v>4.9000000000000004</v>
      </c>
      <c r="P54">
        <f>SUMIF($B54:$B764,$K54,G54:$G764)</f>
        <v>10</v>
      </c>
      <c r="Q54">
        <f>SUMIF($B54:$B764,$K54,H54:$H764)</f>
        <v>5.4</v>
      </c>
    </row>
    <row r="55" spans="1:17" x14ac:dyDescent="0.25">
      <c r="A55" s="13">
        <v>44194</v>
      </c>
      <c r="B55" t="s">
        <v>57</v>
      </c>
      <c r="C55">
        <v>101</v>
      </c>
      <c r="D55">
        <v>584.79999999999995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SUMIF($B55:$B765,$K55,C55:$C765)</f>
        <v>235</v>
      </c>
      <c r="M55">
        <f>SUMIF($B55:$B765,$K55,D55:$D765)</f>
        <v>1360.6</v>
      </c>
      <c r="N55">
        <f>SUMIF($B55:$B765,$K55,E55:$E765)</f>
        <v>1</v>
      </c>
      <c r="O55">
        <f>SUMIF($B55:$B765,$K55,F55:$F765)</f>
        <v>5.8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3">
        <v>44194</v>
      </c>
      <c r="B56" t="s">
        <v>58</v>
      </c>
      <c r="C56">
        <v>284</v>
      </c>
      <c r="D56">
        <v>787.7</v>
      </c>
      <c r="E56">
        <v>0</v>
      </c>
      <c r="F56">
        <v>0</v>
      </c>
      <c r="G56">
        <v>3</v>
      </c>
      <c r="H56">
        <v>8.3000000000000007</v>
      </c>
      <c r="J56" t="b">
        <f t="shared" si="2"/>
        <v>1</v>
      </c>
      <c r="K56" t="s">
        <v>58</v>
      </c>
      <c r="L56">
        <f>SUMIF($B56:$B766,$K56,C56:$C766)</f>
        <v>614</v>
      </c>
      <c r="M56">
        <f>SUMIF($B56:$B766,$K56,D56:$D766)</f>
        <v>1702.9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5</v>
      </c>
      <c r="Q56">
        <f>SUMIF($B56:$B766,$K56,H56:$H766)</f>
        <v>13.8</v>
      </c>
    </row>
    <row r="57" spans="1:17" x14ac:dyDescent="0.25">
      <c r="A57" s="13">
        <v>44194</v>
      </c>
      <c r="B57" t="s">
        <v>59</v>
      </c>
      <c r="C57">
        <v>191</v>
      </c>
      <c r="D57">
        <v>921.5</v>
      </c>
      <c r="E57">
        <v>3</v>
      </c>
      <c r="F57">
        <v>14.5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SUMIF($B57:$B767,$K57,C57:$C767)</f>
        <v>322</v>
      </c>
      <c r="M57">
        <f>SUMIF($B57:$B767,$K57,D57:$D767)</f>
        <v>1553.5</v>
      </c>
      <c r="N57">
        <f>SUMIF($B57:$B767,$K57,E57:$E767)</f>
        <v>3</v>
      </c>
      <c r="O57">
        <f>SUMIF($B57:$B767,$K57,F57:$F767)</f>
        <v>14.5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3">
        <v>44194</v>
      </c>
      <c r="B58" t="s">
        <v>60</v>
      </c>
      <c r="C58">
        <v>277</v>
      </c>
      <c r="D58">
        <v>995.7</v>
      </c>
      <c r="E58">
        <v>1</v>
      </c>
      <c r="F58">
        <v>3.6</v>
      </c>
      <c r="G58">
        <v>1</v>
      </c>
      <c r="H58">
        <v>3.6</v>
      </c>
      <c r="J58" t="b">
        <f t="shared" si="2"/>
        <v>1</v>
      </c>
      <c r="K58" t="s">
        <v>60</v>
      </c>
      <c r="L58">
        <f>SUMIF($B58:$B768,$K58,C58:$C768)</f>
        <v>498</v>
      </c>
      <c r="M58">
        <f>SUMIF($B58:$B768,$K58,D58:$D768)</f>
        <v>1790.1</v>
      </c>
      <c r="N58">
        <f>SUMIF($B58:$B768,$K58,E58:$E768)</f>
        <v>5</v>
      </c>
      <c r="O58">
        <f>SUMIF($B58:$B768,$K58,F58:$F768)</f>
        <v>18</v>
      </c>
      <c r="P58">
        <f>SUMIF($B58:$B768,$K58,G58:$G768)</f>
        <v>3</v>
      </c>
      <c r="Q58">
        <f>SUMIF($B58:$B768,$K58,H58:$H768)</f>
        <v>10.8</v>
      </c>
    </row>
    <row r="59" spans="1:17" x14ac:dyDescent="0.25">
      <c r="A59" s="13">
        <v>44194</v>
      </c>
      <c r="B59" t="s">
        <v>61</v>
      </c>
      <c r="C59">
        <v>106</v>
      </c>
      <c r="D59">
        <v>697.8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SUMIF($B59:$B769,$K59,C59:$C769)</f>
        <v>225</v>
      </c>
      <c r="M59">
        <f>SUMIF($B59:$B769,$K59,D59:$D769)</f>
        <v>1481.1999999999998</v>
      </c>
      <c r="N59">
        <f>SUMIF($B59:$B769,$K59,E59:$E769)</f>
        <v>2</v>
      </c>
      <c r="O59">
        <f>SUMIF($B59:$B769,$K59,F59:$F769)</f>
        <v>13.2</v>
      </c>
      <c r="P59">
        <f>SUMIF($B59:$B769,$K59,G59:$G769)</f>
        <v>1</v>
      </c>
      <c r="Q59">
        <f>SUMIF($B59:$B769,$K59,H59:$H769)</f>
        <v>6.6</v>
      </c>
    </row>
    <row r="60" spans="1:17" x14ac:dyDescent="0.25">
      <c r="A60" s="13">
        <v>44194</v>
      </c>
      <c r="B60" t="s">
        <v>62</v>
      </c>
      <c r="C60">
        <v>556</v>
      </c>
      <c r="D60">
        <v>2542.8000000000002</v>
      </c>
      <c r="E60">
        <v>0</v>
      </c>
      <c r="F60">
        <v>0</v>
      </c>
      <c r="G60">
        <v>10</v>
      </c>
      <c r="H60">
        <v>45.7</v>
      </c>
      <c r="J60" t="b">
        <f t="shared" si="2"/>
        <v>1</v>
      </c>
      <c r="K60" t="s">
        <v>62</v>
      </c>
      <c r="L60">
        <f>SUMIF($B60:$B770,$K60,C60:$C770)</f>
        <v>1272</v>
      </c>
      <c r="M60">
        <f>SUMIF($B60:$B770,$K60,D60:$D770)</f>
        <v>5817.3</v>
      </c>
      <c r="N60">
        <f>SUMIF($B60:$B770,$K60,E60:$E770)</f>
        <v>8</v>
      </c>
      <c r="O60">
        <f>SUMIF($B60:$B770,$K60,F60:$F770)</f>
        <v>36.6</v>
      </c>
      <c r="P60">
        <f>SUMIF($B60:$B770,$K60,G60:$G770)</f>
        <v>13</v>
      </c>
      <c r="Q60">
        <f>SUMIF($B60:$B770,$K60,H60:$H770)</f>
        <v>59.400000000000006</v>
      </c>
    </row>
    <row r="61" spans="1:17" x14ac:dyDescent="0.25">
      <c r="A61" s="13">
        <v>44194</v>
      </c>
      <c r="B61" t="s">
        <v>63</v>
      </c>
      <c r="C61">
        <v>263</v>
      </c>
      <c r="D61">
        <v>983.2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63</v>
      </c>
      <c r="L61">
        <f>SUMIF($B61:$B771,$K61,C61:$C771)</f>
        <v>503</v>
      </c>
      <c r="M61">
        <f>SUMIF($B61:$B771,$K61,D61:$D771)</f>
        <v>1880.4</v>
      </c>
      <c r="N61">
        <f>SUMIF($B61:$B771,$K61,E61:$E771)</f>
        <v>4</v>
      </c>
      <c r="O61">
        <f>SUMIF($B61:$B771,$K61,F61:$F771)</f>
        <v>14.899999999999999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3">
        <v>44194</v>
      </c>
      <c r="B62" t="s">
        <v>64</v>
      </c>
      <c r="C62">
        <v>461</v>
      </c>
      <c r="D62">
        <v>686.8</v>
      </c>
      <c r="E62">
        <v>4</v>
      </c>
      <c r="F62">
        <v>6</v>
      </c>
      <c r="G62">
        <v>2</v>
      </c>
      <c r="H62">
        <v>3</v>
      </c>
      <c r="J62" t="b">
        <f t="shared" si="2"/>
        <v>1</v>
      </c>
      <c r="K62" t="s">
        <v>64</v>
      </c>
      <c r="L62">
        <f>SUMIF($B62:$B772,$K62,C62:$C772)</f>
        <v>1024</v>
      </c>
      <c r="M62">
        <f>SUMIF($B62:$B772,$K62,D62:$D772)</f>
        <v>1525.6</v>
      </c>
      <c r="N62">
        <f>SUMIF($B62:$B772,$K62,E62:$E772)</f>
        <v>9</v>
      </c>
      <c r="O62">
        <f>SUMIF($B62:$B772,$K62,F62:$F772)</f>
        <v>13.5</v>
      </c>
      <c r="P62">
        <f>SUMIF($B62:$B772,$K62,G62:$G772)</f>
        <v>10</v>
      </c>
      <c r="Q62">
        <f>SUMIF($B62:$B772,$K62,H62:$H772)</f>
        <v>14.9</v>
      </c>
    </row>
    <row r="63" spans="1:17" x14ac:dyDescent="0.25">
      <c r="A63" s="13">
        <v>44194</v>
      </c>
      <c r="B63" t="s">
        <v>65</v>
      </c>
      <c r="C63">
        <v>254</v>
      </c>
      <c r="D63">
        <v>705.8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SUMIF($B63:$B773,$K63,C63:$C773)</f>
        <v>616</v>
      </c>
      <c r="M63">
        <f>SUMIF($B63:$B773,$K63,D63:$D773)</f>
        <v>1711.6999999999998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1</v>
      </c>
      <c r="Q63">
        <f>SUMIF($B63:$B773,$K63,H63:$H773)</f>
        <v>2.8</v>
      </c>
    </row>
    <row r="64" spans="1:17" x14ac:dyDescent="0.25">
      <c r="A64" s="13">
        <v>44194</v>
      </c>
      <c r="B64" t="s">
        <v>66</v>
      </c>
      <c r="C64">
        <v>270</v>
      </c>
      <c r="D64">
        <v>764.9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SUMIF($B64:$B774,$K64,C64:$C774)</f>
        <v>500</v>
      </c>
      <c r="M64">
        <f>SUMIF($B64:$B774,$K64,D64:$D774)</f>
        <v>1416.5</v>
      </c>
      <c r="N64">
        <f>SUMIF($B64:$B774,$K64,E64:$E774)</f>
        <v>5</v>
      </c>
      <c r="O64">
        <f>SUMIF($B64:$B774,$K64,F64:$F774)</f>
        <v>14.100000000000001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3">
        <v>44194</v>
      </c>
      <c r="B65" t="s">
        <v>67</v>
      </c>
      <c r="C65">
        <v>206</v>
      </c>
      <c r="D65">
        <v>974.5</v>
      </c>
      <c r="E65">
        <v>1</v>
      </c>
      <c r="F65">
        <v>4.7</v>
      </c>
      <c r="G65">
        <v>2</v>
      </c>
      <c r="H65">
        <v>9.5</v>
      </c>
      <c r="J65" t="b">
        <f t="shared" si="2"/>
        <v>1</v>
      </c>
      <c r="K65" t="s">
        <v>67</v>
      </c>
      <c r="L65">
        <f>SUMIF($B65:$B775,$K65,C65:$C775)</f>
        <v>488</v>
      </c>
      <c r="M65">
        <f>SUMIF($B65:$B775,$K65,D65:$D775)</f>
        <v>2308.6</v>
      </c>
      <c r="N65">
        <f>SUMIF($B65:$B775,$K65,E65:$E775)</f>
        <v>2</v>
      </c>
      <c r="O65">
        <f>SUMIF($B65:$B775,$K65,F65:$F775)</f>
        <v>9.4</v>
      </c>
      <c r="P65">
        <f>SUMIF($B65:$B775,$K65,G65:$G775)</f>
        <v>2</v>
      </c>
      <c r="Q65">
        <f>SUMIF($B65:$B775,$K65,H65:$H775)</f>
        <v>9.5</v>
      </c>
    </row>
    <row r="66" spans="1:17" x14ac:dyDescent="0.25">
      <c r="A66" s="13">
        <v>44194</v>
      </c>
      <c r="B66" t="s">
        <v>68</v>
      </c>
      <c r="C66">
        <v>206</v>
      </c>
      <c r="D66">
        <v>819.7</v>
      </c>
      <c r="E66">
        <v>0</v>
      </c>
      <c r="F66">
        <v>0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SUMIF($B66:$B776,$K66,C66:$C776)</f>
        <v>470</v>
      </c>
      <c r="M66">
        <f>SUMIF($B66:$B776,$K66,D66:$D776)</f>
        <v>1870.2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2</v>
      </c>
      <c r="Q66">
        <f>SUMIF($B66:$B776,$K66,H66:$H776)</f>
        <v>8</v>
      </c>
    </row>
    <row r="67" spans="1:17" x14ac:dyDescent="0.25">
      <c r="A67" s="13">
        <v>44194</v>
      </c>
      <c r="B67" t="s">
        <v>69</v>
      </c>
      <c r="C67">
        <v>193</v>
      </c>
      <c r="D67">
        <v>666.6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SUMIF($B67:$B777,$K67,C67:$C777)</f>
        <v>506</v>
      </c>
      <c r="M67">
        <f>SUMIF($B67:$B777,$K67,D67:$D777)</f>
        <v>1747.6</v>
      </c>
      <c r="N67">
        <f>SUMIF($B67:$B777,$K67,E67:$E777)</f>
        <v>4</v>
      </c>
      <c r="O67">
        <f>SUMIF($B67:$B777,$K67,F67:$F777)</f>
        <v>13.9</v>
      </c>
      <c r="P67">
        <f>SUMIF($B67:$B777,$K67,G67:$G777)</f>
        <v>2</v>
      </c>
      <c r="Q67">
        <f>SUMIF($B67:$B777,$K67,H67:$H777)</f>
        <v>7</v>
      </c>
    </row>
    <row r="68" spans="1:17" x14ac:dyDescent="0.25">
      <c r="A68" s="13">
        <v>44194</v>
      </c>
      <c r="B68" t="s">
        <v>70</v>
      </c>
      <c r="C68">
        <v>191</v>
      </c>
      <c r="D68">
        <v>668.1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SUMIF($B68:$B778,$K68,C68:$C778)</f>
        <v>370</v>
      </c>
      <c r="M68">
        <f>SUMIF($B68:$B778,$K68,D68:$D778)</f>
        <v>1294.3000000000002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2</v>
      </c>
      <c r="Q68">
        <f>SUMIF($B68:$B778,$K68,H68:$H778)</f>
        <v>7</v>
      </c>
    </row>
    <row r="69" spans="1:17" x14ac:dyDescent="0.25">
      <c r="A69" s="13">
        <v>44194</v>
      </c>
      <c r="B69" t="s">
        <v>71</v>
      </c>
      <c r="C69">
        <v>132</v>
      </c>
      <c r="D69">
        <v>697.6</v>
      </c>
      <c r="E69">
        <v>0</v>
      </c>
      <c r="F69">
        <v>0</v>
      </c>
      <c r="G69">
        <v>1</v>
      </c>
      <c r="H69">
        <v>5.3</v>
      </c>
      <c r="J69" t="b">
        <f t="shared" si="2"/>
        <v>1</v>
      </c>
      <c r="K69" t="s">
        <v>71</v>
      </c>
      <c r="L69">
        <f>SUMIF($B69:$B779,$K69,C69:$C779)</f>
        <v>250</v>
      </c>
      <c r="M69">
        <f>SUMIF($B69:$B779,$K69,D69:$D779)</f>
        <v>1321.2</v>
      </c>
      <c r="N69">
        <f>SUMIF($B69:$B779,$K69,E69:$E779)</f>
        <v>1</v>
      </c>
      <c r="O69">
        <f>SUMIF($B69:$B779,$K69,F69:$F779)</f>
        <v>5.3</v>
      </c>
      <c r="P69">
        <f>SUMIF($B69:$B779,$K69,G69:$G779)</f>
        <v>1</v>
      </c>
      <c r="Q69">
        <f>SUMIF($B69:$B779,$K69,H69:$H779)</f>
        <v>5.3</v>
      </c>
    </row>
    <row r="70" spans="1:17" x14ac:dyDescent="0.25">
      <c r="A70" s="13">
        <v>44194</v>
      </c>
      <c r="B70" t="s">
        <v>72</v>
      </c>
      <c r="C70">
        <v>295</v>
      </c>
      <c r="D70">
        <v>683.9</v>
      </c>
      <c r="E70">
        <v>0</v>
      </c>
      <c r="F70">
        <v>0</v>
      </c>
      <c r="G70">
        <v>11</v>
      </c>
      <c r="H70">
        <v>25.5</v>
      </c>
      <c r="J70" t="b">
        <f t="shared" ref="J70:J133" si="3">EXACT(B70,K70)</f>
        <v>1</v>
      </c>
      <c r="K70" t="s">
        <v>72</v>
      </c>
      <c r="L70">
        <f>SUMIF($B70:$B780,$K70,C70:$C780)</f>
        <v>667</v>
      </c>
      <c r="M70">
        <f>SUMIF($B70:$B780,$K70,D70:$D780)</f>
        <v>1546.3000000000002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15</v>
      </c>
      <c r="Q70">
        <f>SUMIF($B70:$B780,$K70,H70:$H780)</f>
        <v>34.799999999999997</v>
      </c>
    </row>
    <row r="71" spans="1:17" x14ac:dyDescent="0.25">
      <c r="A71" s="13">
        <v>44194</v>
      </c>
      <c r="B71" t="s">
        <v>73</v>
      </c>
      <c r="C71">
        <v>222</v>
      </c>
      <c r="D71">
        <v>430.5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SUMIF($B71:$B781,$K71,C71:$C781)</f>
        <v>455</v>
      </c>
      <c r="M71">
        <f>SUMIF($B71:$B781,$K71,D71:$D781)</f>
        <v>882.4</v>
      </c>
      <c r="N71">
        <f>SUMIF($B71:$B781,$K71,E71:$E781)</f>
        <v>2</v>
      </c>
      <c r="O71">
        <f>SUMIF($B71:$B781,$K71,F71:$F781)</f>
        <v>3.8</v>
      </c>
      <c r="P71">
        <f>SUMIF($B71:$B781,$K71,G71:$G781)</f>
        <v>1</v>
      </c>
      <c r="Q71">
        <f>SUMIF($B71:$B781,$K71,H71:$H781)</f>
        <v>1.9</v>
      </c>
    </row>
    <row r="72" spans="1:17" x14ac:dyDescent="0.25">
      <c r="A72" s="13">
        <v>44194</v>
      </c>
      <c r="B72" t="s">
        <v>74</v>
      </c>
      <c r="C72">
        <v>314</v>
      </c>
      <c r="D72">
        <v>706.3</v>
      </c>
      <c r="E72">
        <v>0</v>
      </c>
      <c r="F72">
        <v>0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SUMIF($B72:$B782,$K72,C72:$C782)</f>
        <v>759</v>
      </c>
      <c r="M72">
        <f>SUMIF($B72:$B782,$K72,D72:$D782)</f>
        <v>1707.1999999999998</v>
      </c>
      <c r="N72">
        <f>SUMIF($B72:$B782,$K72,E72:$E782)</f>
        <v>7</v>
      </c>
      <c r="O72">
        <f>SUMIF($B72:$B782,$K72,F72:$F782)</f>
        <v>15.7</v>
      </c>
      <c r="P72">
        <f>SUMIF($B72:$B782,$K72,G72:$G782)</f>
        <v>8</v>
      </c>
      <c r="Q72">
        <f>SUMIF($B72:$B782,$K72,H72:$H782)</f>
        <v>17.899999999999999</v>
      </c>
    </row>
    <row r="73" spans="1:17" x14ac:dyDescent="0.25">
      <c r="A73" s="13">
        <v>44194</v>
      </c>
      <c r="B73" t="s">
        <v>75</v>
      </c>
      <c r="C73">
        <v>183</v>
      </c>
      <c r="D73">
        <v>752.2</v>
      </c>
      <c r="E73">
        <v>0</v>
      </c>
      <c r="F73">
        <v>0</v>
      </c>
      <c r="G73">
        <v>1</v>
      </c>
      <c r="H73">
        <v>4.0999999999999996</v>
      </c>
      <c r="J73" t="b">
        <f t="shared" si="3"/>
        <v>1</v>
      </c>
      <c r="K73" t="s">
        <v>75</v>
      </c>
      <c r="L73">
        <f>SUMIF($B73:$B783,$K73,C73:$C783)</f>
        <v>307</v>
      </c>
      <c r="M73">
        <f>SUMIF($B73:$B783,$K73,D73:$D783)</f>
        <v>1261.9000000000001</v>
      </c>
      <c r="N73">
        <f>SUMIF($B73:$B783,$K73,E73:$E783)</f>
        <v>1</v>
      </c>
      <c r="O73">
        <f>SUMIF($B73:$B783,$K73,F73:$F783)</f>
        <v>4.0999999999999996</v>
      </c>
      <c r="P73">
        <f>SUMIF($B73:$B783,$K73,G73:$G783)</f>
        <v>1</v>
      </c>
      <c r="Q73">
        <f>SUMIF($B73:$B783,$K73,H73:$H783)</f>
        <v>4.0999999999999996</v>
      </c>
    </row>
    <row r="74" spans="1:17" x14ac:dyDescent="0.25">
      <c r="A74" s="13">
        <v>44194</v>
      </c>
      <c r="B74" t="s">
        <v>76</v>
      </c>
      <c r="C74">
        <v>565</v>
      </c>
      <c r="D74">
        <v>545.4</v>
      </c>
      <c r="E74">
        <v>1</v>
      </c>
      <c r="F74">
        <v>1</v>
      </c>
      <c r="G74">
        <v>5</v>
      </c>
      <c r="H74">
        <v>4.8</v>
      </c>
      <c r="J74" t="b">
        <f t="shared" si="3"/>
        <v>1</v>
      </c>
      <c r="K74" t="s">
        <v>76</v>
      </c>
      <c r="L74">
        <f>SUMIF($B74:$B784,$K74,C74:$C784)</f>
        <v>1388</v>
      </c>
      <c r="M74">
        <f>SUMIF($B74:$B784,$K74,D74:$D784)</f>
        <v>1339.8000000000002</v>
      </c>
      <c r="N74">
        <f>SUMIF($B74:$B784,$K74,E74:$E784)</f>
        <v>6</v>
      </c>
      <c r="O74">
        <f>SUMIF($B74:$B784,$K74,F74:$F784)</f>
        <v>5.8</v>
      </c>
      <c r="P74">
        <f>SUMIF($B74:$B784,$K74,G74:$G784)</f>
        <v>19</v>
      </c>
      <c r="Q74">
        <f>SUMIF($B74:$B784,$K74,H74:$H784)</f>
        <v>18.3</v>
      </c>
    </row>
    <row r="75" spans="1:17" x14ac:dyDescent="0.25">
      <c r="A75" s="13">
        <v>44194</v>
      </c>
      <c r="B75" t="s">
        <v>77</v>
      </c>
      <c r="C75">
        <v>203</v>
      </c>
      <c r="D75">
        <v>822.6</v>
      </c>
      <c r="E75">
        <v>3</v>
      </c>
      <c r="F75">
        <v>12.2</v>
      </c>
      <c r="G75">
        <v>1</v>
      </c>
      <c r="H75">
        <v>4.0999999999999996</v>
      </c>
      <c r="J75" t="b">
        <f t="shared" si="3"/>
        <v>1</v>
      </c>
      <c r="K75" t="s">
        <v>77</v>
      </c>
      <c r="L75">
        <f>SUMIF($B75:$B785,$K75,C75:$C785)</f>
        <v>419</v>
      </c>
      <c r="M75">
        <f>SUMIF($B75:$B785,$K75,D75:$D785)</f>
        <v>1697.9</v>
      </c>
      <c r="N75">
        <f>SUMIF($B75:$B785,$K75,E75:$E785)</f>
        <v>3</v>
      </c>
      <c r="O75">
        <f>SUMIF($B75:$B785,$K75,F75:$F785)</f>
        <v>12.2</v>
      </c>
      <c r="P75">
        <f>SUMIF($B75:$B785,$K75,G75:$G785)</f>
        <v>2</v>
      </c>
      <c r="Q75">
        <f>SUMIF($B75:$B785,$K75,H75:$H785)</f>
        <v>8.1999999999999993</v>
      </c>
    </row>
    <row r="76" spans="1:17" x14ac:dyDescent="0.25">
      <c r="A76" s="13">
        <v>44194</v>
      </c>
      <c r="B76" t="s">
        <v>78</v>
      </c>
      <c r="C76">
        <v>510</v>
      </c>
      <c r="D76">
        <v>905.9</v>
      </c>
      <c r="E76">
        <v>3</v>
      </c>
      <c r="F76">
        <v>5.3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SUMIF($B76:$B786,$K76,C76:$C786)</f>
        <v>846</v>
      </c>
      <c r="M76">
        <f>SUMIF($B76:$B786,$K76,D76:$D786)</f>
        <v>1502.8</v>
      </c>
      <c r="N76">
        <f>SUMIF($B76:$B786,$K76,E76:$E786)</f>
        <v>3</v>
      </c>
      <c r="O76">
        <f>SUMIF($B76:$B786,$K76,F76:$F786)</f>
        <v>5.3</v>
      </c>
      <c r="P76">
        <f>SUMIF($B76:$B786,$K76,G76:$G786)</f>
        <v>2</v>
      </c>
      <c r="Q76">
        <f>SUMIF($B76:$B786,$K76,H76:$H786)</f>
        <v>3.6</v>
      </c>
    </row>
    <row r="77" spans="1:17" x14ac:dyDescent="0.25">
      <c r="A77" s="13">
        <v>44194</v>
      </c>
      <c r="B77" t="s">
        <v>79</v>
      </c>
      <c r="C77">
        <v>226</v>
      </c>
      <c r="D77">
        <v>696</v>
      </c>
      <c r="E77">
        <v>3</v>
      </c>
      <c r="F77">
        <v>9.1999999999999993</v>
      </c>
      <c r="G77">
        <v>2</v>
      </c>
      <c r="H77">
        <v>6.2</v>
      </c>
      <c r="J77" t="b">
        <f t="shared" si="3"/>
        <v>1</v>
      </c>
      <c r="K77" t="s">
        <v>79</v>
      </c>
      <c r="L77">
        <f>SUMIF($B77:$B787,$K77,C77:$C787)</f>
        <v>490</v>
      </c>
      <c r="M77">
        <f>SUMIF($B77:$B787,$K77,D77:$D787)</f>
        <v>1509</v>
      </c>
      <c r="N77">
        <f>SUMIF($B77:$B787,$K77,E77:$E787)</f>
        <v>3</v>
      </c>
      <c r="O77">
        <f>SUMIF($B77:$B787,$K77,F77:$F787)</f>
        <v>9.1999999999999993</v>
      </c>
      <c r="P77">
        <f>SUMIF($B77:$B787,$K77,G77:$G787)</f>
        <v>4</v>
      </c>
      <c r="Q77">
        <f>SUMIF($B77:$B787,$K77,H77:$H787)</f>
        <v>12.4</v>
      </c>
    </row>
    <row r="78" spans="1:17" x14ac:dyDescent="0.25">
      <c r="A78" s="13">
        <v>44194</v>
      </c>
      <c r="B78" t="s">
        <v>80</v>
      </c>
      <c r="C78">
        <v>789</v>
      </c>
      <c r="D78">
        <v>783.4</v>
      </c>
      <c r="E78">
        <v>2</v>
      </c>
      <c r="F78">
        <v>2</v>
      </c>
      <c r="G78">
        <v>5</v>
      </c>
      <c r="H78">
        <v>5</v>
      </c>
      <c r="J78" t="b">
        <f t="shared" si="3"/>
        <v>1</v>
      </c>
      <c r="K78" t="s">
        <v>80</v>
      </c>
      <c r="L78">
        <f>SUMIF($B78:$B788,$K78,C78:$C788)</f>
        <v>1989</v>
      </c>
      <c r="M78">
        <f>SUMIF($B78:$B788,$K78,D78:$D788)</f>
        <v>1974.8</v>
      </c>
      <c r="N78">
        <f>SUMIF($B78:$B788,$K78,E78:$E788)</f>
        <v>6</v>
      </c>
      <c r="O78">
        <f>SUMIF($B78:$B788,$K78,F78:$F788)</f>
        <v>6</v>
      </c>
      <c r="P78">
        <f>SUMIF($B78:$B788,$K78,G78:$G788)</f>
        <v>8</v>
      </c>
      <c r="Q78">
        <f>SUMIF($B78:$B788,$K78,H78:$H788)</f>
        <v>8</v>
      </c>
    </row>
    <row r="79" spans="1:17" x14ac:dyDescent="0.25">
      <c r="A79" s="13">
        <v>44194</v>
      </c>
      <c r="B79" t="s">
        <v>81</v>
      </c>
      <c r="C79">
        <v>226</v>
      </c>
      <c r="D79">
        <v>734.2</v>
      </c>
      <c r="E79">
        <v>2</v>
      </c>
      <c r="F79">
        <v>6.5</v>
      </c>
      <c r="G79">
        <v>4</v>
      </c>
      <c r="H79">
        <v>13</v>
      </c>
      <c r="J79" t="b">
        <f t="shared" si="3"/>
        <v>1</v>
      </c>
      <c r="K79" t="s">
        <v>81</v>
      </c>
      <c r="L79">
        <f>SUMIF($B79:$B789,$K79,C79:$C789)</f>
        <v>570</v>
      </c>
      <c r="M79">
        <f>SUMIF($B79:$B789,$K79,D79:$D789)</f>
        <v>1851.8000000000002</v>
      </c>
      <c r="N79">
        <f>SUMIF($B79:$B789,$K79,E79:$E789)</f>
        <v>5</v>
      </c>
      <c r="O79">
        <f>SUMIF($B79:$B789,$K79,F79:$F789)</f>
        <v>16.2</v>
      </c>
      <c r="P79">
        <f>SUMIF($B79:$B789,$K79,G79:$G789)</f>
        <v>6</v>
      </c>
      <c r="Q79">
        <f>SUMIF($B79:$B789,$K79,H79:$H789)</f>
        <v>19.399999999999999</v>
      </c>
    </row>
    <row r="80" spans="1:17" x14ac:dyDescent="0.25">
      <c r="A80" s="13">
        <v>44194</v>
      </c>
      <c r="B80" t="s">
        <v>82</v>
      </c>
      <c r="C80">
        <v>283</v>
      </c>
      <c r="D80">
        <v>1069.5</v>
      </c>
      <c r="E80">
        <v>0</v>
      </c>
      <c r="F80">
        <v>0</v>
      </c>
      <c r="G80">
        <v>1</v>
      </c>
      <c r="H80">
        <v>3.8</v>
      </c>
      <c r="J80" t="b">
        <f t="shared" si="3"/>
        <v>1</v>
      </c>
      <c r="K80" t="s">
        <v>82</v>
      </c>
      <c r="L80">
        <f>SUMIF($B80:$B790,$K80,C80:$C790)</f>
        <v>610</v>
      </c>
      <c r="M80">
        <f>SUMIF($B80:$B790,$K80,D80:$D790)</f>
        <v>2305.1999999999998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2</v>
      </c>
      <c r="Q80">
        <f>SUMIF($B80:$B790,$K80,H80:$H790)</f>
        <v>7.6</v>
      </c>
    </row>
    <row r="81" spans="1:17" x14ac:dyDescent="0.25">
      <c r="A81" s="13">
        <v>44194</v>
      </c>
      <c r="B81" t="s">
        <v>83</v>
      </c>
      <c r="C81">
        <v>68</v>
      </c>
      <c r="D81">
        <v>613.9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SUMIF($B81:$B791,$K81,C81:$C791)</f>
        <v>137</v>
      </c>
      <c r="M81">
        <f>SUMIF($B81:$B791,$K81,D81:$D791)</f>
        <v>1236.8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1</v>
      </c>
      <c r="Q81">
        <f>SUMIF($B81:$B791,$K81,H81:$H791)</f>
        <v>9</v>
      </c>
    </row>
    <row r="82" spans="1:17" x14ac:dyDescent="0.25">
      <c r="A82" s="13">
        <v>44194</v>
      </c>
      <c r="B82" t="s">
        <v>84</v>
      </c>
      <c r="C82">
        <v>443</v>
      </c>
      <c r="D82">
        <v>763.8</v>
      </c>
      <c r="E82">
        <v>2</v>
      </c>
      <c r="F82">
        <v>3.4</v>
      </c>
      <c r="G82">
        <v>3</v>
      </c>
      <c r="H82">
        <v>5.2</v>
      </c>
      <c r="J82" t="b">
        <f t="shared" si="3"/>
        <v>1</v>
      </c>
      <c r="K82" t="s">
        <v>84</v>
      </c>
      <c r="L82">
        <f>SUMIF($B82:$B792,$K82,C82:$C792)</f>
        <v>864</v>
      </c>
      <c r="M82">
        <f>SUMIF($B82:$B792,$K82,D82:$D792)</f>
        <v>1489.6</v>
      </c>
      <c r="N82">
        <f>SUMIF($B82:$B792,$K82,E82:$E792)</f>
        <v>5</v>
      </c>
      <c r="O82">
        <f>SUMIF($B82:$B792,$K82,F82:$F792)</f>
        <v>8.5</v>
      </c>
      <c r="P82">
        <f>SUMIF($B82:$B792,$K82,G82:$G792)</f>
        <v>4</v>
      </c>
      <c r="Q82">
        <f>SUMIF($B82:$B792,$K82,H82:$H792)</f>
        <v>6.9</v>
      </c>
    </row>
    <row r="83" spans="1:17" x14ac:dyDescent="0.25">
      <c r="A83" s="13">
        <v>44194</v>
      </c>
      <c r="B83" t="s">
        <v>85</v>
      </c>
      <c r="C83">
        <v>254</v>
      </c>
      <c r="D83">
        <v>968.7</v>
      </c>
      <c r="E83">
        <v>0</v>
      </c>
      <c r="F83">
        <v>0</v>
      </c>
      <c r="G83">
        <v>1</v>
      </c>
      <c r="H83">
        <v>3.8</v>
      </c>
      <c r="J83" t="b">
        <f t="shared" si="3"/>
        <v>1</v>
      </c>
      <c r="K83" t="s">
        <v>85</v>
      </c>
      <c r="L83">
        <f>SUMIF($B83:$B793,$K83,C83:$C793)</f>
        <v>661</v>
      </c>
      <c r="M83">
        <f>SUMIF($B83:$B793,$K83,D83:$D793)</f>
        <v>2520.8000000000002</v>
      </c>
      <c r="N83">
        <f>SUMIF($B83:$B793,$K83,E83:$E793)</f>
        <v>1</v>
      </c>
      <c r="O83">
        <f>SUMIF($B83:$B793,$K83,F83:$F793)</f>
        <v>3.8</v>
      </c>
      <c r="P83">
        <f>SUMIF($B83:$B793,$K83,G83:$G793)</f>
        <v>2</v>
      </c>
      <c r="Q83">
        <f>SUMIF($B83:$B793,$K83,H83:$H793)</f>
        <v>7.6</v>
      </c>
    </row>
    <row r="84" spans="1:17" x14ac:dyDescent="0.25">
      <c r="A84" s="13">
        <v>44194</v>
      </c>
      <c r="B84" t="s">
        <v>86</v>
      </c>
      <c r="C84">
        <v>866</v>
      </c>
      <c r="D84">
        <v>726</v>
      </c>
      <c r="E84">
        <v>1</v>
      </c>
      <c r="F84">
        <v>0.8</v>
      </c>
      <c r="G84">
        <v>4</v>
      </c>
      <c r="H84">
        <v>3.4</v>
      </c>
      <c r="J84" t="b">
        <f t="shared" si="3"/>
        <v>1</v>
      </c>
      <c r="K84" t="s">
        <v>86</v>
      </c>
      <c r="L84">
        <f>SUMIF($B84:$B794,$K84,C84:$C794)</f>
        <v>2182</v>
      </c>
      <c r="M84">
        <f>SUMIF($B84:$B794,$K84,D84:$D794)</f>
        <v>1829.3</v>
      </c>
      <c r="N84">
        <f>SUMIF($B84:$B794,$K84,E84:$E794)</f>
        <v>6</v>
      </c>
      <c r="O84">
        <f>SUMIF($B84:$B794,$K84,F84:$F794)</f>
        <v>5</v>
      </c>
      <c r="P84">
        <f>SUMIF($B84:$B794,$K84,G84:$G794)</f>
        <v>16</v>
      </c>
      <c r="Q84">
        <f>SUMIF($B84:$B794,$K84,H84:$H794)</f>
        <v>13.5</v>
      </c>
    </row>
    <row r="85" spans="1:17" x14ac:dyDescent="0.25">
      <c r="A85" s="13">
        <v>44194</v>
      </c>
      <c r="B85" t="s">
        <v>87</v>
      </c>
      <c r="C85">
        <v>236</v>
      </c>
      <c r="D85">
        <v>1196.8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SUMIF($B85:$B795,$K85,C85:$C795)</f>
        <v>387</v>
      </c>
      <c r="M85">
        <f>SUMIF($B85:$B795,$K85,D85:$D795)</f>
        <v>1962.6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3">
        <v>44194</v>
      </c>
      <c r="B86" t="s">
        <v>88</v>
      </c>
      <c r="C86">
        <v>221</v>
      </c>
      <c r="D86">
        <v>810.4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SUMIF($B86:$B796,$K86,C86:$C796)</f>
        <v>461</v>
      </c>
      <c r="M86">
        <f>SUMIF($B86:$B796,$K86,D86:$D796)</f>
        <v>1690.4</v>
      </c>
      <c r="N86">
        <f>SUMIF($B86:$B796,$K86,E86:$E796)</f>
        <v>7</v>
      </c>
      <c r="O86">
        <f>SUMIF($B86:$B796,$K86,F86:$F796)</f>
        <v>25.7</v>
      </c>
      <c r="P86">
        <f>SUMIF($B86:$B796,$K86,G86:$G796)</f>
        <v>6</v>
      </c>
      <c r="Q86">
        <f>SUMIF($B86:$B796,$K86,H86:$H796)</f>
        <v>22</v>
      </c>
    </row>
    <row r="87" spans="1:17" x14ac:dyDescent="0.25">
      <c r="A87" s="13">
        <v>44194</v>
      </c>
      <c r="B87" t="s">
        <v>89</v>
      </c>
      <c r="C87">
        <v>475</v>
      </c>
      <c r="D87">
        <v>1143.0999999999999</v>
      </c>
      <c r="E87">
        <v>1</v>
      </c>
      <c r="F87">
        <v>2.4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SUMIF($B87:$B797,$K87,C87:$C797)</f>
        <v>895</v>
      </c>
      <c r="M87">
        <f>SUMIF($B87:$B797,$K87,D87:$D797)</f>
        <v>2153.8000000000002</v>
      </c>
      <c r="N87">
        <f>SUMIF($B87:$B797,$K87,E87:$E797)</f>
        <v>4</v>
      </c>
      <c r="O87">
        <f>SUMIF($B87:$B797,$K87,F87:$F797)</f>
        <v>9.6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3">
        <v>44194</v>
      </c>
      <c r="B88" t="s">
        <v>90</v>
      </c>
      <c r="C88">
        <v>188</v>
      </c>
      <c r="D88">
        <v>993.3</v>
      </c>
      <c r="E88">
        <v>1</v>
      </c>
      <c r="F88">
        <v>5.3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SUMIF($B88:$B798,$K88,C88:$C798)</f>
        <v>332</v>
      </c>
      <c r="M88">
        <f>SUMIF($B88:$B798,$K88,D88:$D798)</f>
        <v>1754.1999999999998</v>
      </c>
      <c r="N88">
        <f>SUMIF($B88:$B798,$K88,E88:$E798)</f>
        <v>3</v>
      </c>
      <c r="O88">
        <f>SUMIF($B88:$B798,$K88,F88:$F798)</f>
        <v>15.899999999999999</v>
      </c>
      <c r="P88">
        <f>SUMIF($B88:$B798,$K88,G88:$G798)</f>
        <v>4</v>
      </c>
      <c r="Q88">
        <f>SUMIF($B88:$B798,$K88,H88:$H798)</f>
        <v>21.2</v>
      </c>
    </row>
    <row r="89" spans="1:17" x14ac:dyDescent="0.25">
      <c r="A89" s="13">
        <v>44194</v>
      </c>
      <c r="B89" t="s">
        <v>91</v>
      </c>
      <c r="C89">
        <v>227</v>
      </c>
      <c r="D89">
        <v>903.4</v>
      </c>
      <c r="E89">
        <v>4</v>
      </c>
      <c r="F89">
        <v>15.9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SUMIF($B89:$B799,$K89,C89:$C799)</f>
        <v>538</v>
      </c>
      <c r="M89">
        <f>SUMIF($B89:$B799,$K89,D89:$D799)</f>
        <v>2141.1999999999998</v>
      </c>
      <c r="N89">
        <f>SUMIF($B89:$B799,$K89,E89:$E799)</f>
        <v>4</v>
      </c>
      <c r="O89">
        <f>SUMIF($B89:$B799,$K89,F89:$F799)</f>
        <v>15.9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3">
        <v>44194</v>
      </c>
      <c r="B90" t="s">
        <v>92</v>
      </c>
      <c r="C90">
        <v>295</v>
      </c>
      <c r="D90">
        <v>933.2</v>
      </c>
      <c r="E90">
        <v>2</v>
      </c>
      <c r="F90">
        <v>6.3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SUMIF($B90:$B800,$K90,C90:$C800)</f>
        <v>508</v>
      </c>
      <c r="M90">
        <f>SUMIF($B90:$B800,$K90,D90:$D800)</f>
        <v>1607</v>
      </c>
      <c r="N90">
        <f>SUMIF($B90:$B800,$K90,E90:$E800)</f>
        <v>2</v>
      </c>
      <c r="O90">
        <f>SUMIF($B90:$B800,$K90,F90:$F800)</f>
        <v>6.3</v>
      </c>
      <c r="P90">
        <f>SUMIF($B90:$B800,$K90,G90:$G800)</f>
        <v>0</v>
      </c>
      <c r="Q90">
        <f>SUMIF($B90:$B800,$K90,H90:$H800)</f>
        <v>0</v>
      </c>
    </row>
    <row r="91" spans="1:17" x14ac:dyDescent="0.25">
      <c r="A91" s="13">
        <v>44194</v>
      </c>
      <c r="B91" t="s">
        <v>93</v>
      </c>
      <c r="C91">
        <v>148</v>
      </c>
      <c r="D91">
        <v>408.9</v>
      </c>
      <c r="E91">
        <v>3</v>
      </c>
      <c r="F91">
        <v>8.3000000000000007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SUMIF($B91:$B801,$K91,C91:$C801)</f>
        <v>358</v>
      </c>
      <c r="M91">
        <f>SUMIF($B91:$B801,$K91,D91:$D801)</f>
        <v>989</v>
      </c>
      <c r="N91">
        <f>SUMIF($B91:$B801,$K91,E91:$E801)</f>
        <v>9</v>
      </c>
      <c r="O91">
        <f>SUMIF($B91:$B801,$K91,F91:$F801)</f>
        <v>24.9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3">
        <v>44194</v>
      </c>
      <c r="B92" t="s">
        <v>94</v>
      </c>
      <c r="C92">
        <v>1546</v>
      </c>
      <c r="D92">
        <v>1319.5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SUMIF($B92:$B802,$K92,C92:$C802)</f>
        <v>3026</v>
      </c>
      <c r="M92">
        <f>SUMIF($B92:$B802,$K92,D92:$D802)</f>
        <v>2582.6999999999998</v>
      </c>
      <c r="N92">
        <f>SUMIF($B92:$B802,$K92,E92:$E802)</f>
        <v>12</v>
      </c>
      <c r="O92">
        <f>SUMIF($B92:$B802,$K92,F92:$F802)</f>
        <v>10.199999999999999</v>
      </c>
      <c r="P92">
        <f>SUMIF($B92:$B802,$K92,G92:$G802)</f>
        <v>15</v>
      </c>
      <c r="Q92">
        <f>SUMIF($B92:$B802,$K92,H92:$H802)</f>
        <v>12.8</v>
      </c>
    </row>
    <row r="93" spans="1:17" x14ac:dyDescent="0.25">
      <c r="A93" s="13">
        <v>44194</v>
      </c>
      <c r="B93" t="s">
        <v>95</v>
      </c>
      <c r="C93">
        <v>113</v>
      </c>
      <c r="D93">
        <v>1222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SUMIF($B93:$B803,$K93,C93:$C803)</f>
        <v>175</v>
      </c>
      <c r="M93">
        <f>SUMIF($B93:$B803,$K93,D93:$D803)</f>
        <v>1892.5</v>
      </c>
      <c r="N93">
        <f>SUMIF($B93:$B803,$K93,E93:$E803)</f>
        <v>1</v>
      </c>
      <c r="O93">
        <f>SUMIF($B93:$B803,$K93,F93:$F803)</f>
        <v>10.8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3">
        <v>44194</v>
      </c>
      <c r="B94" t="s">
        <v>96</v>
      </c>
      <c r="C94">
        <v>154</v>
      </c>
      <c r="D94">
        <v>797.4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SUMIF($B94:$B804,$K94,C94:$C804)</f>
        <v>411</v>
      </c>
      <c r="M94">
        <f>SUMIF($B94:$B804,$K94,D94:$D804)</f>
        <v>2128.1000000000004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2</v>
      </c>
      <c r="Q94">
        <f>SUMIF($B94:$B804,$K94,H94:$H804)</f>
        <v>10.4</v>
      </c>
    </row>
    <row r="95" spans="1:17" x14ac:dyDescent="0.25">
      <c r="A95" s="13">
        <v>44194</v>
      </c>
      <c r="B95" t="s">
        <v>97</v>
      </c>
      <c r="C95">
        <v>170</v>
      </c>
      <c r="D95">
        <v>659.7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SUMIF($B95:$B805,$K95,C95:$C805)</f>
        <v>425</v>
      </c>
      <c r="M95">
        <f>SUMIF($B95:$B805,$K95,D95:$D805)</f>
        <v>1649.3000000000002</v>
      </c>
      <c r="N95">
        <f>SUMIF($B95:$B805,$K95,E95:$E805)</f>
        <v>1</v>
      </c>
      <c r="O95">
        <f>SUMIF($B95:$B805,$K95,F95:$F805)</f>
        <v>3.9</v>
      </c>
      <c r="P95">
        <f>SUMIF($B95:$B805,$K95,G95:$G805)</f>
        <v>3</v>
      </c>
      <c r="Q95">
        <f>SUMIF($B95:$B805,$K95,H95:$H805)</f>
        <v>11.7</v>
      </c>
    </row>
    <row r="96" spans="1:17" x14ac:dyDescent="0.25">
      <c r="A96" s="13">
        <v>44194</v>
      </c>
      <c r="B96" t="s">
        <v>98</v>
      </c>
      <c r="C96">
        <v>1379</v>
      </c>
      <c r="D96">
        <v>588.29999999999995</v>
      </c>
      <c r="E96">
        <v>6</v>
      </c>
      <c r="F96">
        <v>2.6</v>
      </c>
      <c r="G96">
        <v>9</v>
      </c>
      <c r="H96">
        <v>3.8</v>
      </c>
      <c r="J96" t="b">
        <f t="shared" si="3"/>
        <v>1</v>
      </c>
      <c r="K96" t="s">
        <v>98</v>
      </c>
      <c r="L96">
        <f>SUMIF($B96:$B806,$K96,C96:$C806)</f>
        <v>3382</v>
      </c>
      <c r="M96">
        <f>SUMIF($B96:$B806,$K96,D96:$D806)</f>
        <v>1442.8999999999999</v>
      </c>
      <c r="N96">
        <f>SUMIF($B96:$B806,$K96,E96:$E806)</f>
        <v>21</v>
      </c>
      <c r="O96">
        <f>SUMIF($B96:$B806,$K96,F96:$F806)</f>
        <v>9</v>
      </c>
      <c r="P96">
        <f>SUMIF($B96:$B806,$K96,G96:$G806)</f>
        <v>27</v>
      </c>
      <c r="Q96">
        <f>SUMIF($B96:$B806,$K96,H96:$H806)</f>
        <v>11.5</v>
      </c>
    </row>
    <row r="97" spans="1:17" x14ac:dyDescent="0.25">
      <c r="A97" s="13">
        <v>44194</v>
      </c>
      <c r="B97" t="s">
        <v>99</v>
      </c>
      <c r="C97">
        <v>221</v>
      </c>
      <c r="D97">
        <v>954.2</v>
      </c>
      <c r="E97">
        <v>1</v>
      </c>
      <c r="F97">
        <v>4.3</v>
      </c>
      <c r="G97">
        <v>1</v>
      </c>
      <c r="H97">
        <v>4.3</v>
      </c>
      <c r="J97" t="b">
        <f t="shared" si="3"/>
        <v>1</v>
      </c>
      <c r="K97" t="s">
        <v>99</v>
      </c>
      <c r="L97">
        <f>SUMIF($B97:$B807,$K97,C97:$C807)</f>
        <v>477</v>
      </c>
      <c r="M97">
        <f>SUMIF($B97:$B807,$K97,D97:$D807)</f>
        <v>2059.5</v>
      </c>
      <c r="N97">
        <f>SUMIF($B97:$B807,$K97,E97:$E807)</f>
        <v>2</v>
      </c>
      <c r="O97">
        <f>SUMIF($B97:$B807,$K97,F97:$F807)</f>
        <v>8.6</v>
      </c>
      <c r="P97">
        <f>SUMIF($B97:$B807,$K97,G97:$G807)</f>
        <v>2</v>
      </c>
      <c r="Q97">
        <f>SUMIF($B97:$B807,$K97,H97:$H807)</f>
        <v>8.6</v>
      </c>
    </row>
    <row r="98" spans="1:17" x14ac:dyDescent="0.25">
      <c r="A98" s="13">
        <v>44194</v>
      </c>
      <c r="B98" t="s">
        <v>100</v>
      </c>
      <c r="C98">
        <v>729</v>
      </c>
      <c r="D98">
        <v>681</v>
      </c>
      <c r="E98">
        <v>2</v>
      </c>
      <c r="F98">
        <v>1.9</v>
      </c>
      <c r="G98">
        <v>2</v>
      </c>
      <c r="H98">
        <v>1.9</v>
      </c>
      <c r="J98" t="b">
        <f t="shared" si="3"/>
        <v>1</v>
      </c>
      <c r="K98" t="s">
        <v>100</v>
      </c>
      <c r="L98">
        <f>SUMIF($B98:$B808,$K98,C98:$C808)</f>
        <v>1444</v>
      </c>
      <c r="M98">
        <f>SUMIF($B98:$B808,$K98,D98:$D808)</f>
        <v>1348.9</v>
      </c>
      <c r="N98">
        <f>SUMIF($B98:$B808,$K98,E98:$E808)</f>
        <v>9</v>
      </c>
      <c r="O98">
        <f>SUMIF($B98:$B808,$K98,F98:$F808)</f>
        <v>8.5</v>
      </c>
      <c r="P98">
        <f>SUMIF($B98:$B808,$K98,G98:$G808)</f>
        <v>8</v>
      </c>
      <c r="Q98">
        <f>SUMIF($B98:$B808,$K98,H98:$H808)</f>
        <v>7.5</v>
      </c>
    </row>
    <row r="99" spans="1:17" x14ac:dyDescent="0.25">
      <c r="A99" s="13">
        <v>44194</v>
      </c>
      <c r="B99" t="s">
        <v>101</v>
      </c>
      <c r="C99">
        <v>275</v>
      </c>
      <c r="D99">
        <v>1479.2</v>
      </c>
      <c r="E99">
        <v>3</v>
      </c>
      <c r="F99">
        <v>16.100000000000001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SUMIF($B99:$B809,$K99,C99:$C809)</f>
        <v>551</v>
      </c>
      <c r="M99">
        <f>SUMIF($B99:$B809,$K99,D99:$D809)</f>
        <v>2963.7000000000003</v>
      </c>
      <c r="N99">
        <f>SUMIF($B99:$B809,$K99,E99:$E809)</f>
        <v>3</v>
      </c>
      <c r="O99">
        <f>SUMIF($B99:$B809,$K99,F99:$F809)</f>
        <v>16.100000000000001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3">
        <v>44194</v>
      </c>
      <c r="B100" t="s">
        <v>102</v>
      </c>
      <c r="C100">
        <v>1206</v>
      </c>
      <c r="D100">
        <v>755.4</v>
      </c>
      <c r="E100">
        <v>8</v>
      </c>
      <c r="F100">
        <v>5</v>
      </c>
      <c r="G100">
        <v>17</v>
      </c>
      <c r="H100">
        <v>10.6</v>
      </c>
      <c r="J100" t="b">
        <f t="shared" si="3"/>
        <v>1</v>
      </c>
      <c r="K100" t="s">
        <v>102</v>
      </c>
      <c r="L100">
        <f>SUMIF($B100:$B810,$K100,C100:$C810)</f>
        <v>2470</v>
      </c>
      <c r="M100">
        <f>SUMIF($B100:$B810,$K100,D100:$D810)</f>
        <v>1547.2</v>
      </c>
      <c r="N100">
        <f>SUMIF($B100:$B810,$K100,E100:$E810)</f>
        <v>23</v>
      </c>
      <c r="O100">
        <f>SUMIF($B100:$B810,$K100,F100:$F810)</f>
        <v>14.399999999999999</v>
      </c>
      <c r="P100">
        <f>SUMIF($B100:$B810,$K100,G100:$G810)</f>
        <v>33</v>
      </c>
      <c r="Q100">
        <f>SUMIF($B100:$B810,$K100,H100:$H810)</f>
        <v>20.6</v>
      </c>
    </row>
    <row r="101" spans="1:17" x14ac:dyDescent="0.25">
      <c r="A101" s="13">
        <v>44194</v>
      </c>
      <c r="B101" t="s">
        <v>103</v>
      </c>
      <c r="C101">
        <v>291</v>
      </c>
      <c r="D101">
        <v>877.1</v>
      </c>
      <c r="E101">
        <v>1</v>
      </c>
      <c r="F101">
        <v>3</v>
      </c>
      <c r="G101">
        <v>1</v>
      </c>
      <c r="H101">
        <v>3</v>
      </c>
      <c r="J101" t="b">
        <f t="shared" si="3"/>
        <v>1</v>
      </c>
      <c r="K101" t="s">
        <v>103</v>
      </c>
      <c r="L101">
        <f>SUMIF($B101:$B811,$K101,C101:$C811)</f>
        <v>530</v>
      </c>
      <c r="M101">
        <f>SUMIF($B101:$B811,$K101,D101:$D811)</f>
        <v>1597.5</v>
      </c>
      <c r="N101">
        <f>SUMIF($B101:$B811,$K101,E101:$E811)</f>
        <v>3</v>
      </c>
      <c r="O101">
        <f>SUMIF($B101:$B811,$K101,F101:$F811)</f>
        <v>9</v>
      </c>
      <c r="P101">
        <f>SUMIF($B101:$B811,$K101,G101:$G811)</f>
        <v>2</v>
      </c>
      <c r="Q101">
        <f>SUMIF($B101:$B811,$K101,H101:$H811)</f>
        <v>6</v>
      </c>
    </row>
    <row r="102" spans="1:17" x14ac:dyDescent="0.25">
      <c r="A102" s="13">
        <v>44194</v>
      </c>
      <c r="B102" t="s">
        <v>104</v>
      </c>
      <c r="C102">
        <v>416</v>
      </c>
      <c r="D102">
        <v>1540.3</v>
      </c>
      <c r="E102">
        <v>1</v>
      </c>
      <c r="F102">
        <v>3.7</v>
      </c>
      <c r="G102">
        <v>2</v>
      </c>
      <c r="H102">
        <v>7.4</v>
      </c>
      <c r="J102" t="b">
        <f t="shared" si="3"/>
        <v>1</v>
      </c>
      <c r="K102" t="s">
        <v>104</v>
      </c>
      <c r="L102">
        <f>SUMIF($B102:$B812,$K102,C102:$C812)</f>
        <v>693</v>
      </c>
      <c r="M102">
        <f>SUMIF($B102:$B812,$K102,D102:$D812)</f>
        <v>2565.9</v>
      </c>
      <c r="N102">
        <f>SUMIF($B102:$B812,$K102,E102:$E812)</f>
        <v>1</v>
      </c>
      <c r="O102">
        <f>SUMIF($B102:$B812,$K102,F102:$F812)</f>
        <v>3.7</v>
      </c>
      <c r="P102">
        <f>SUMIF($B102:$B812,$K102,G102:$G812)</f>
        <v>3</v>
      </c>
      <c r="Q102">
        <f>SUMIF($B102:$B812,$K102,H102:$H812)</f>
        <v>11.100000000000001</v>
      </c>
    </row>
    <row r="103" spans="1:17" x14ac:dyDescent="0.25">
      <c r="A103" s="13">
        <v>44194</v>
      </c>
      <c r="B103" t="s">
        <v>105</v>
      </c>
      <c r="C103">
        <v>308</v>
      </c>
      <c r="D103">
        <v>701.9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SUMIF($B103:$B813,$K103,C103:$C813)</f>
        <v>688</v>
      </c>
      <c r="M103">
        <f>SUMIF($B103:$B813,$K103,D103:$D813)</f>
        <v>1567.9</v>
      </c>
      <c r="N103">
        <f>SUMIF($B103:$B813,$K103,E103:$E813)</f>
        <v>3</v>
      </c>
      <c r="O103">
        <f>SUMIF($B103:$B813,$K103,F103:$F813)</f>
        <v>6.8999999999999995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3">
        <v>44194</v>
      </c>
      <c r="B104" t="s">
        <v>106</v>
      </c>
      <c r="C104">
        <v>193</v>
      </c>
      <c r="D104">
        <v>895.8</v>
      </c>
      <c r="E104">
        <v>1</v>
      </c>
      <c r="F104">
        <v>4.5999999999999996</v>
      </c>
      <c r="G104">
        <v>5</v>
      </c>
      <c r="H104">
        <v>23.2</v>
      </c>
      <c r="J104" t="b">
        <f t="shared" si="3"/>
        <v>1</v>
      </c>
      <c r="K104" t="s">
        <v>106</v>
      </c>
      <c r="L104">
        <f>SUMIF($B104:$B814,$K104,C104:$C814)</f>
        <v>491</v>
      </c>
      <c r="M104">
        <f>SUMIF($B104:$B814,$K104,D104:$D814)</f>
        <v>2279</v>
      </c>
      <c r="N104">
        <f>SUMIF($B104:$B814,$K104,E104:$E814)</f>
        <v>3</v>
      </c>
      <c r="O104">
        <f>SUMIF($B104:$B814,$K104,F104:$F814)</f>
        <v>13.9</v>
      </c>
      <c r="P104">
        <f>SUMIF($B104:$B814,$K104,G104:$G814)</f>
        <v>12</v>
      </c>
      <c r="Q104">
        <f>SUMIF($B104:$B814,$K104,H104:$H814)</f>
        <v>55.7</v>
      </c>
    </row>
    <row r="105" spans="1:17" x14ac:dyDescent="0.25">
      <c r="A105" s="13">
        <v>44194</v>
      </c>
      <c r="B105" t="s">
        <v>107</v>
      </c>
      <c r="C105">
        <v>356</v>
      </c>
      <c r="D105">
        <v>896.1</v>
      </c>
      <c r="E105">
        <v>2</v>
      </c>
      <c r="F105">
        <v>5</v>
      </c>
      <c r="G105">
        <v>2</v>
      </c>
      <c r="H105">
        <v>5</v>
      </c>
      <c r="J105" t="b">
        <f t="shared" si="3"/>
        <v>1</v>
      </c>
      <c r="K105" t="s">
        <v>107</v>
      </c>
      <c r="L105">
        <f>SUMIF($B105:$B815,$K105,C105:$C815)</f>
        <v>717</v>
      </c>
      <c r="M105">
        <f>SUMIF($B105:$B815,$K105,D105:$D815)</f>
        <v>1804.9</v>
      </c>
      <c r="N105">
        <f>SUMIF($B105:$B815,$K105,E105:$E815)</f>
        <v>4</v>
      </c>
      <c r="O105">
        <f>SUMIF($B105:$B815,$K105,F105:$F815)</f>
        <v>10</v>
      </c>
      <c r="P105">
        <f>SUMIF($B105:$B815,$K105,G105:$G815)</f>
        <v>2</v>
      </c>
      <c r="Q105">
        <f>SUMIF($B105:$B815,$K105,H105:$H815)</f>
        <v>5</v>
      </c>
    </row>
    <row r="106" spans="1:17" x14ac:dyDescent="0.25">
      <c r="A106" s="13">
        <v>44194</v>
      </c>
      <c r="B106" t="s">
        <v>108</v>
      </c>
      <c r="C106">
        <v>233</v>
      </c>
      <c r="D106">
        <v>758.4</v>
      </c>
      <c r="E106">
        <v>2</v>
      </c>
      <c r="F106">
        <v>6.5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SUMIF($B106:$B816,$K106,C106:$C816)</f>
        <v>460</v>
      </c>
      <c r="M106">
        <f>SUMIF($B106:$B816,$K106,D106:$D816)</f>
        <v>1497.2999999999997</v>
      </c>
      <c r="N106">
        <f>SUMIF($B106:$B816,$K106,E106:$E816)</f>
        <v>4</v>
      </c>
      <c r="O106">
        <f>SUMIF($B106:$B816,$K106,F106:$F816)</f>
        <v>13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3">
        <v>44194</v>
      </c>
      <c r="B107" t="s">
        <v>109</v>
      </c>
      <c r="C107">
        <v>218</v>
      </c>
      <c r="D107">
        <v>1288.3</v>
      </c>
      <c r="E107">
        <v>1</v>
      </c>
      <c r="F107">
        <v>5.9</v>
      </c>
      <c r="G107">
        <v>1</v>
      </c>
      <c r="H107">
        <v>5.9</v>
      </c>
      <c r="J107" t="b">
        <f t="shared" si="3"/>
        <v>1</v>
      </c>
      <c r="K107" t="s">
        <v>109</v>
      </c>
      <c r="L107">
        <f>SUMIF($B107:$B817,$K107,C107:$C817)</f>
        <v>462</v>
      </c>
      <c r="M107">
        <f>SUMIF($B107:$B817,$K107,D107:$D817)</f>
        <v>2730.3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1</v>
      </c>
      <c r="Q107">
        <f>SUMIF($B107:$B817,$K107,H107:$H817)</f>
        <v>5.9</v>
      </c>
    </row>
    <row r="108" spans="1:17" x14ac:dyDescent="0.25">
      <c r="A108" s="13">
        <v>44194</v>
      </c>
      <c r="B108" t="s">
        <v>110</v>
      </c>
      <c r="C108">
        <v>188</v>
      </c>
      <c r="D108">
        <v>711.3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SUMIF($B108:$B818,$K108,C108:$C818)</f>
        <v>550</v>
      </c>
      <c r="M108">
        <f>SUMIF($B108:$B818,$K108,D108:$D818)</f>
        <v>2080.8999999999996</v>
      </c>
      <c r="N108">
        <f>SUMIF($B108:$B818,$K108,E108:$E818)</f>
        <v>2</v>
      </c>
      <c r="O108">
        <f>SUMIF($B108:$B818,$K108,F108:$F818)</f>
        <v>7.6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3">
        <v>44194</v>
      </c>
      <c r="B109" t="s">
        <v>111</v>
      </c>
      <c r="C109">
        <v>290</v>
      </c>
      <c r="D109">
        <v>579.4</v>
      </c>
      <c r="E109">
        <v>1</v>
      </c>
      <c r="F109">
        <v>2</v>
      </c>
      <c r="G109">
        <v>3</v>
      </c>
      <c r="H109">
        <v>6</v>
      </c>
      <c r="J109" t="b">
        <f t="shared" si="3"/>
        <v>1</v>
      </c>
      <c r="K109" t="s">
        <v>111</v>
      </c>
      <c r="L109">
        <f>SUMIF($B109:$B819,$K109,C109:$C819)</f>
        <v>745</v>
      </c>
      <c r="M109">
        <f>SUMIF($B109:$B819,$K109,D109:$D819)</f>
        <v>1488.5</v>
      </c>
      <c r="N109">
        <f>SUMIF($B109:$B819,$K109,E109:$E819)</f>
        <v>3</v>
      </c>
      <c r="O109">
        <f>SUMIF($B109:$B819,$K109,F109:$F819)</f>
        <v>6</v>
      </c>
      <c r="P109">
        <f>SUMIF($B109:$B819,$K109,G109:$G819)</f>
        <v>4</v>
      </c>
      <c r="Q109">
        <f>SUMIF($B109:$B819,$K109,H109:$H819)</f>
        <v>8</v>
      </c>
    </row>
    <row r="110" spans="1:17" x14ac:dyDescent="0.25">
      <c r="A110" s="13">
        <v>44194</v>
      </c>
      <c r="B110" t="s">
        <v>112</v>
      </c>
      <c r="C110">
        <v>134</v>
      </c>
      <c r="D110">
        <v>351.9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SUMIF($B110:$B820,$K110,C110:$C820)</f>
        <v>279</v>
      </c>
      <c r="M110">
        <f>SUMIF($B110:$B820,$K110,D110:$D820)</f>
        <v>732.7</v>
      </c>
      <c r="N110">
        <f>SUMIF($B110:$B820,$K110,E110:$E820)</f>
        <v>7</v>
      </c>
      <c r="O110">
        <f>SUMIF($B110:$B820,$K110,F110:$F820)</f>
        <v>18.3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3">
        <v>44194</v>
      </c>
      <c r="B111" t="s">
        <v>113</v>
      </c>
      <c r="C111">
        <v>175</v>
      </c>
      <c r="D111">
        <v>732.1</v>
      </c>
      <c r="E111">
        <v>1</v>
      </c>
      <c r="F111">
        <v>4.2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SUMIF($B111:$B821,$K111,C111:$C821)</f>
        <v>424</v>
      </c>
      <c r="M111">
        <f>SUMIF($B111:$B821,$K111,D111:$D821)</f>
        <v>1773.8000000000002</v>
      </c>
      <c r="N111">
        <f>SUMIF($B111:$B821,$K111,E111:$E821)</f>
        <v>1</v>
      </c>
      <c r="O111">
        <f>SUMIF($B111:$B821,$K111,F111:$F821)</f>
        <v>4.2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3">
        <v>44194</v>
      </c>
      <c r="B112" t="s">
        <v>114</v>
      </c>
      <c r="C112">
        <v>424</v>
      </c>
      <c r="D112">
        <v>730.3</v>
      </c>
      <c r="E112">
        <v>4</v>
      </c>
      <c r="F112">
        <v>6.9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SUMIF($B112:$B822,$K112,C112:$C822)</f>
        <v>861</v>
      </c>
      <c r="M112">
        <f>SUMIF($B112:$B822,$K112,D112:$D822)</f>
        <v>1482.9999999999998</v>
      </c>
      <c r="N112">
        <f>SUMIF($B112:$B822,$K112,E112:$E822)</f>
        <v>7</v>
      </c>
      <c r="O112">
        <f>SUMIF($B112:$B822,$K112,F112:$F822)</f>
        <v>12</v>
      </c>
      <c r="P112">
        <f>SUMIF($B112:$B822,$K112,G112:$G822)</f>
        <v>2</v>
      </c>
      <c r="Q112">
        <f>SUMIF($B112:$B822,$K112,H112:$H822)</f>
        <v>3.4</v>
      </c>
    </row>
    <row r="113" spans="1:17" x14ac:dyDescent="0.25">
      <c r="A113" s="13">
        <v>44194</v>
      </c>
      <c r="B113" t="s">
        <v>115</v>
      </c>
      <c r="C113">
        <v>353</v>
      </c>
      <c r="D113">
        <v>953.5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SUMIF($B113:$B823,$K113,C113:$C823)</f>
        <v>799</v>
      </c>
      <c r="M113">
        <f>SUMIF($B113:$B823,$K113,D113:$D823)</f>
        <v>2158.1999999999998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2</v>
      </c>
      <c r="Q113">
        <f>SUMIF($B113:$B823,$K113,H113:$H823)</f>
        <v>5.4</v>
      </c>
    </row>
    <row r="114" spans="1:17" x14ac:dyDescent="0.25">
      <c r="A114" s="13">
        <v>44194</v>
      </c>
      <c r="B114" t="s">
        <v>116</v>
      </c>
      <c r="C114">
        <v>493</v>
      </c>
      <c r="D114">
        <v>671.4</v>
      </c>
      <c r="E114">
        <v>8</v>
      </c>
      <c r="F114">
        <v>10.9</v>
      </c>
      <c r="G114">
        <v>20</v>
      </c>
      <c r="H114">
        <v>27.2</v>
      </c>
      <c r="J114" t="b">
        <f t="shared" si="3"/>
        <v>1</v>
      </c>
      <c r="K114" t="s">
        <v>116</v>
      </c>
      <c r="L114">
        <f>SUMIF($B114:$B824,$K114,C114:$C824)</f>
        <v>1415</v>
      </c>
      <c r="M114">
        <f>SUMIF($B114:$B824,$K114,D114:$D824)</f>
        <v>1927.1</v>
      </c>
      <c r="N114">
        <f>SUMIF($B114:$B824,$K114,E114:$E824)</f>
        <v>23</v>
      </c>
      <c r="O114">
        <f>SUMIF($B114:$B824,$K114,F114:$F824)</f>
        <v>31.299999999999997</v>
      </c>
      <c r="P114">
        <f>SUMIF($B114:$B824,$K114,G114:$G824)</f>
        <v>31</v>
      </c>
      <c r="Q114">
        <f>SUMIF($B114:$B824,$K114,H114:$H824)</f>
        <v>42.1</v>
      </c>
    </row>
    <row r="115" spans="1:17" x14ac:dyDescent="0.25">
      <c r="A115" s="13">
        <v>44194</v>
      </c>
      <c r="B115" t="s">
        <v>117</v>
      </c>
      <c r="C115">
        <v>146</v>
      </c>
      <c r="D115">
        <v>1174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SUMIF($B115:$B825,$K115,C115:$C825)</f>
        <v>285</v>
      </c>
      <c r="M115">
        <f>SUMIF($B115:$B825,$K115,D115:$D825)</f>
        <v>2291.6999999999998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2</v>
      </c>
      <c r="Q115">
        <f>SUMIF($B115:$B825,$K115,H115:$H825)</f>
        <v>16.100000000000001</v>
      </c>
    </row>
    <row r="116" spans="1:17" x14ac:dyDescent="0.25">
      <c r="A116" s="13">
        <v>44194</v>
      </c>
      <c r="B116" t="s">
        <v>118</v>
      </c>
      <c r="C116">
        <v>881</v>
      </c>
      <c r="D116">
        <v>378.3</v>
      </c>
      <c r="E116">
        <v>8</v>
      </c>
      <c r="F116">
        <v>3.4</v>
      </c>
      <c r="G116">
        <v>4</v>
      </c>
      <c r="H116">
        <v>1.7</v>
      </c>
      <c r="J116" t="b">
        <f t="shared" si="3"/>
        <v>1</v>
      </c>
      <c r="K116" t="s">
        <v>118</v>
      </c>
      <c r="L116">
        <f>SUMIF($B116:$B826,$K116,C116:$C826)</f>
        <v>1762</v>
      </c>
      <c r="M116">
        <f>SUMIF($B116:$B826,$K116,D116:$D826)</f>
        <v>756.59999999999991</v>
      </c>
      <c r="N116">
        <f>SUMIF($B116:$B826,$K116,E116:$E826)</f>
        <v>13</v>
      </c>
      <c r="O116">
        <f>SUMIF($B116:$B826,$K116,F116:$F826)</f>
        <v>5.6000000000000005</v>
      </c>
      <c r="P116">
        <f>SUMIF($B116:$B826,$K116,G116:$G826)</f>
        <v>7</v>
      </c>
      <c r="Q116">
        <f>SUMIF($B116:$B826,$K116,H116:$H826)</f>
        <v>3</v>
      </c>
    </row>
    <row r="117" spans="1:17" x14ac:dyDescent="0.25">
      <c r="A117" s="13">
        <v>44194</v>
      </c>
      <c r="B117" t="s">
        <v>119</v>
      </c>
      <c r="C117">
        <v>119</v>
      </c>
      <c r="D117">
        <v>839.7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SUMIF($B117:$B827,$K117,C117:$C827)</f>
        <v>229</v>
      </c>
      <c r="M117">
        <f>SUMIF($B117:$B827,$K117,D117:$D827)</f>
        <v>1616</v>
      </c>
      <c r="N117">
        <f>SUMIF($B117:$B827,$K117,E117:$E827)</f>
        <v>1</v>
      </c>
      <c r="O117">
        <f>SUMIF($B117:$B827,$K117,F117:$F827)</f>
        <v>7.1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3">
        <v>44194</v>
      </c>
      <c r="B118" t="s">
        <v>120</v>
      </c>
      <c r="C118">
        <v>332</v>
      </c>
      <c r="D118">
        <v>1365.6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3"/>
        <v>1</v>
      </c>
      <c r="K118" t="s">
        <v>120</v>
      </c>
      <c r="L118">
        <f>SUMIF($B118:$B828,$K118,C118:$C828)</f>
        <v>629</v>
      </c>
      <c r="M118">
        <f>SUMIF($B118:$B828,$K118,D118:$D828)</f>
        <v>2587.3000000000002</v>
      </c>
      <c r="N118">
        <f>SUMIF($B118:$B828,$K118,E118:$E828)</f>
        <v>2</v>
      </c>
      <c r="O118">
        <f>SUMIF($B118:$B828,$K118,F118:$F828)</f>
        <v>8.1999999999999993</v>
      </c>
      <c r="P118">
        <f>SUMIF($B118:$B828,$K118,G118:$G828)</f>
        <v>4</v>
      </c>
      <c r="Q118">
        <f>SUMIF($B118:$B828,$K118,H118:$H828)</f>
        <v>16.399999999999999</v>
      </c>
    </row>
    <row r="119" spans="1:17" x14ac:dyDescent="0.25">
      <c r="A119" s="13">
        <v>44194</v>
      </c>
      <c r="B119" t="s">
        <v>121</v>
      </c>
      <c r="C119">
        <v>96</v>
      </c>
      <c r="D119">
        <v>668.1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SUMIF($B119:$B829,$K119,C119:$C829)</f>
        <v>264</v>
      </c>
      <c r="M119">
        <f>SUMIF($B119:$B829,$K119,D119:$D829)</f>
        <v>1837.2</v>
      </c>
      <c r="N119">
        <f>SUMIF($B119:$B829,$K119,E119:$E829)</f>
        <v>1</v>
      </c>
      <c r="O119">
        <f>SUMIF($B119:$B829,$K119,F119:$F829)</f>
        <v>7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3">
        <v>44194</v>
      </c>
      <c r="B120" t="s">
        <v>122</v>
      </c>
      <c r="C120">
        <v>1126</v>
      </c>
      <c r="D120">
        <v>691.2</v>
      </c>
      <c r="E120">
        <v>7</v>
      </c>
      <c r="F120">
        <v>4.3</v>
      </c>
      <c r="G120">
        <v>6</v>
      </c>
      <c r="H120">
        <v>3.7</v>
      </c>
      <c r="J120" t="b">
        <f t="shared" si="3"/>
        <v>1</v>
      </c>
      <c r="K120" t="s">
        <v>122</v>
      </c>
      <c r="L120">
        <f>SUMIF($B120:$B830,$K120,C120:$C830)</f>
        <v>2331</v>
      </c>
      <c r="M120">
        <f>SUMIF($B120:$B830,$K120,D120:$D830)</f>
        <v>1430.9</v>
      </c>
      <c r="N120">
        <f>SUMIF($B120:$B830,$K120,E120:$E830)</f>
        <v>19</v>
      </c>
      <c r="O120">
        <f>SUMIF($B120:$B830,$K120,F120:$F830)</f>
        <v>11.7</v>
      </c>
      <c r="P120">
        <f>SUMIF($B120:$B830,$K120,G120:$G830)</f>
        <v>22</v>
      </c>
      <c r="Q120">
        <f>SUMIF($B120:$B830,$K120,H120:$H830)</f>
        <v>13.5</v>
      </c>
    </row>
    <row r="121" spans="1:17" x14ac:dyDescent="0.25">
      <c r="A121" s="13">
        <v>44194</v>
      </c>
      <c r="B121" t="s">
        <v>123</v>
      </c>
      <c r="C121">
        <v>1104</v>
      </c>
      <c r="D121">
        <v>707.7</v>
      </c>
      <c r="E121">
        <v>5</v>
      </c>
      <c r="F121">
        <v>3.2</v>
      </c>
      <c r="G121">
        <v>15</v>
      </c>
      <c r="H121">
        <v>9.6</v>
      </c>
      <c r="J121" t="b">
        <f t="shared" si="3"/>
        <v>1</v>
      </c>
      <c r="K121" t="s">
        <v>123</v>
      </c>
      <c r="L121">
        <f>SUMIF($B121:$B831,$K121,C121:$C831)</f>
        <v>2434</v>
      </c>
      <c r="M121">
        <f>SUMIF($B121:$B831,$K121,D121:$D831)</f>
        <v>1560.3</v>
      </c>
      <c r="N121">
        <f>SUMIF($B121:$B831,$K121,E121:$E831)</f>
        <v>11</v>
      </c>
      <c r="O121">
        <f>SUMIF($B121:$B831,$K121,F121:$F831)</f>
        <v>7</v>
      </c>
      <c r="P121">
        <f>SUMIF($B121:$B831,$K121,G121:$G831)</f>
        <v>27</v>
      </c>
      <c r="Q121">
        <f>SUMIF($B121:$B831,$K121,H121:$H831)</f>
        <v>17.3</v>
      </c>
    </row>
    <row r="122" spans="1:17" x14ac:dyDescent="0.25">
      <c r="A122" s="13">
        <v>44194</v>
      </c>
      <c r="B122" t="s">
        <v>124</v>
      </c>
      <c r="C122">
        <v>182</v>
      </c>
      <c r="D122">
        <v>601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SUMIF($B122:$B832,$K122,C122:$C832)</f>
        <v>411</v>
      </c>
      <c r="M122">
        <f>SUMIF($B122:$B832,$K122,D122:$D832)</f>
        <v>1357.1</v>
      </c>
      <c r="N122">
        <f>SUMIF($B122:$B832,$K122,E122:$E832)</f>
        <v>5</v>
      </c>
      <c r="O122">
        <f>SUMIF($B122:$B832,$K122,F122:$F832)</f>
        <v>16.5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3">
        <v>44194</v>
      </c>
      <c r="B123" t="s">
        <v>125</v>
      </c>
      <c r="C123">
        <v>657</v>
      </c>
      <c r="D123">
        <v>1078</v>
      </c>
      <c r="E123">
        <v>3</v>
      </c>
      <c r="F123">
        <v>4.9000000000000004</v>
      </c>
      <c r="G123">
        <v>1</v>
      </c>
      <c r="H123">
        <v>1.6</v>
      </c>
      <c r="J123" t="b">
        <f t="shared" si="3"/>
        <v>1</v>
      </c>
      <c r="K123" t="s">
        <v>125</v>
      </c>
      <c r="L123">
        <f>SUMIF($B123:$B833,$K123,C123:$C833)</f>
        <v>1033</v>
      </c>
      <c r="M123">
        <f>SUMIF($B123:$B833,$K123,D123:$D833)</f>
        <v>1694.9</v>
      </c>
      <c r="N123">
        <f>SUMIF($B123:$B833,$K123,E123:$E833)</f>
        <v>8</v>
      </c>
      <c r="O123">
        <f>SUMIF($B123:$B833,$K123,F123:$F833)</f>
        <v>13.1</v>
      </c>
      <c r="P123">
        <f>SUMIF($B123:$B833,$K123,G123:$G833)</f>
        <v>3</v>
      </c>
      <c r="Q123">
        <f>SUMIF($B123:$B833,$K123,H123:$H833)</f>
        <v>4.8000000000000007</v>
      </c>
    </row>
    <row r="124" spans="1:17" x14ac:dyDescent="0.25">
      <c r="A124" s="13">
        <v>44194</v>
      </c>
      <c r="B124" t="s">
        <v>126</v>
      </c>
      <c r="C124">
        <v>483</v>
      </c>
      <c r="D124">
        <v>997.6</v>
      </c>
      <c r="E124">
        <v>3</v>
      </c>
      <c r="F124">
        <v>6.2</v>
      </c>
      <c r="G124">
        <v>3</v>
      </c>
      <c r="H124">
        <v>6.2</v>
      </c>
      <c r="J124" t="b">
        <f t="shared" si="3"/>
        <v>1</v>
      </c>
      <c r="K124" t="s">
        <v>126</v>
      </c>
      <c r="L124">
        <f>SUMIF($B124:$B834,$K124,C124:$C834)</f>
        <v>886</v>
      </c>
      <c r="M124">
        <f>SUMIF($B124:$B834,$K124,D124:$D834)</f>
        <v>1830</v>
      </c>
      <c r="N124">
        <f>SUMIF($B124:$B834,$K124,E124:$E834)</f>
        <v>6</v>
      </c>
      <c r="O124">
        <f>SUMIF($B124:$B834,$K124,F124:$F834)</f>
        <v>12.4</v>
      </c>
      <c r="P124">
        <f>SUMIF($B124:$B834,$K124,G124:$G834)</f>
        <v>3</v>
      </c>
      <c r="Q124">
        <f>SUMIF($B124:$B834,$K124,H124:$H834)</f>
        <v>6.2</v>
      </c>
    </row>
    <row r="125" spans="1:17" x14ac:dyDescent="0.25">
      <c r="A125" s="13">
        <v>44194</v>
      </c>
      <c r="B125" t="s">
        <v>127</v>
      </c>
      <c r="C125">
        <v>240</v>
      </c>
      <c r="D125">
        <v>1311.8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SUMIF($B125:$B835,$K125,C125:$C835)</f>
        <v>485</v>
      </c>
      <c r="M125">
        <f>SUMIF($B125:$B835,$K125,D125:$D835)</f>
        <v>2651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3">
        <v>44194</v>
      </c>
      <c r="B126" t="s">
        <v>128</v>
      </c>
      <c r="C126">
        <v>34</v>
      </c>
      <c r="D126">
        <v>216.3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SUMIF($B126:$B836,$K126,C126:$C836)</f>
        <v>76</v>
      </c>
      <c r="M126">
        <f>SUMIF($B126:$B836,$K126,D126:$D836)</f>
        <v>483.40000000000003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3">
        <v>44194</v>
      </c>
      <c r="B127" t="s">
        <v>129</v>
      </c>
      <c r="C127">
        <v>86</v>
      </c>
      <c r="D127">
        <v>704.4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SUMIF($B127:$B837,$K127,C127:$C837)</f>
        <v>157</v>
      </c>
      <c r="M127">
        <f>SUMIF($B127:$B837,$K127,D127:$D837)</f>
        <v>1286</v>
      </c>
      <c r="N127">
        <f>SUMIF($B127:$B837,$K127,E127:$E837)</f>
        <v>1</v>
      </c>
      <c r="O127">
        <f>SUMIF($B127:$B837,$K127,F127:$F837)</f>
        <v>8.1999999999999993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3">
        <v>44194</v>
      </c>
      <c r="B128" t="s">
        <v>130</v>
      </c>
      <c r="C128">
        <v>276</v>
      </c>
      <c r="D128">
        <v>704.4</v>
      </c>
      <c r="E128">
        <v>3</v>
      </c>
      <c r="F128">
        <v>7.7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SUMIF($B128:$B838,$K128,C128:$C838)</f>
        <v>658</v>
      </c>
      <c r="M128">
        <f>SUMIF($B128:$B838,$K128,D128:$D838)</f>
        <v>1679.4</v>
      </c>
      <c r="N128">
        <f>SUMIF($B128:$B838,$K128,E128:$E838)</f>
        <v>7</v>
      </c>
      <c r="O128">
        <f>SUMIF($B128:$B838,$K128,F128:$F838)</f>
        <v>17.899999999999999</v>
      </c>
      <c r="P128">
        <f>SUMIF($B128:$B838,$K128,G128:$G838)</f>
        <v>2</v>
      </c>
      <c r="Q128">
        <f>SUMIF($B128:$B838,$K128,H128:$H838)</f>
        <v>5.2</v>
      </c>
    </row>
    <row r="129" spans="1:17" x14ac:dyDescent="0.25">
      <c r="A129" s="13">
        <v>44194</v>
      </c>
      <c r="B129" t="s">
        <v>131</v>
      </c>
      <c r="C129">
        <v>153</v>
      </c>
      <c r="D129">
        <v>561.79999999999995</v>
      </c>
      <c r="E129">
        <v>0</v>
      </c>
      <c r="F129">
        <v>0</v>
      </c>
      <c r="G129">
        <v>1</v>
      </c>
      <c r="H129">
        <v>3.7</v>
      </c>
      <c r="J129" t="b">
        <f t="shared" si="3"/>
        <v>1</v>
      </c>
      <c r="K129" t="s">
        <v>131</v>
      </c>
      <c r="L129">
        <f>SUMIF($B129:$B839,$K129,C129:$C839)</f>
        <v>389</v>
      </c>
      <c r="M129">
        <f>SUMIF($B129:$B839,$K129,D129:$D839)</f>
        <v>1428.4</v>
      </c>
      <c r="N129">
        <f>SUMIF($B129:$B839,$K129,E129:$E839)</f>
        <v>3</v>
      </c>
      <c r="O129">
        <f>SUMIF($B129:$B839,$K129,F129:$F839)</f>
        <v>11</v>
      </c>
      <c r="P129">
        <f>SUMIF($B129:$B839,$K129,G129:$G839)</f>
        <v>11</v>
      </c>
      <c r="Q129">
        <f>SUMIF($B129:$B839,$K129,H129:$H839)</f>
        <v>40.400000000000006</v>
      </c>
    </row>
    <row r="130" spans="1:17" x14ac:dyDescent="0.25">
      <c r="A130" s="13">
        <v>44194</v>
      </c>
      <c r="B130" t="s">
        <v>132</v>
      </c>
      <c r="C130">
        <v>120</v>
      </c>
      <c r="D130">
        <v>645.5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SUMIF($B130:$B840,$K130,C130:$C840)</f>
        <v>188</v>
      </c>
      <c r="M130">
        <f>SUMIF($B130:$B840,$K130,D130:$D840)</f>
        <v>1011.3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3">
        <v>44194</v>
      </c>
      <c r="B131" t="s">
        <v>133</v>
      </c>
      <c r="C131">
        <v>172</v>
      </c>
      <c r="D131">
        <v>340.6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SUMIF($B131:$B841,$K131,C131:$C841)</f>
        <v>325</v>
      </c>
      <c r="M131">
        <f>SUMIF($B131:$B841,$K131,D131:$D841)</f>
        <v>643.70000000000005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2</v>
      </c>
      <c r="Q131">
        <f>SUMIF($B131:$B841,$K131,H131:$H841)</f>
        <v>4</v>
      </c>
    </row>
    <row r="132" spans="1:17" x14ac:dyDescent="0.25">
      <c r="A132" s="13">
        <v>44194</v>
      </c>
      <c r="B132" t="s">
        <v>134</v>
      </c>
      <c r="C132">
        <v>459</v>
      </c>
      <c r="D132">
        <v>797.1</v>
      </c>
      <c r="E132">
        <v>0</v>
      </c>
      <c r="F132">
        <v>0</v>
      </c>
      <c r="G132">
        <v>2</v>
      </c>
      <c r="H132">
        <v>3.5</v>
      </c>
      <c r="J132" t="b">
        <f t="shared" si="3"/>
        <v>1</v>
      </c>
      <c r="K132" t="s">
        <v>134</v>
      </c>
      <c r="L132">
        <f>SUMIF($B132:$B842,$K132,C132:$C842)</f>
        <v>981</v>
      </c>
      <c r="M132">
        <f>SUMIF($B132:$B842,$K132,D132:$D842)</f>
        <v>1703.6000000000001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3</v>
      </c>
      <c r="Q132">
        <f>SUMIF($B132:$B842,$K132,H132:$H842)</f>
        <v>5.2</v>
      </c>
    </row>
    <row r="133" spans="1:17" x14ac:dyDescent="0.25">
      <c r="A133" s="13">
        <v>44194</v>
      </c>
      <c r="B133" t="s">
        <v>135</v>
      </c>
      <c r="C133">
        <v>653</v>
      </c>
      <c r="D133">
        <v>749.8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SUMIF($B133:$B843,$K133,C133:$C843)</f>
        <v>1307</v>
      </c>
      <c r="M133">
        <f>SUMIF($B133:$B843,$K133,D133:$D843)</f>
        <v>1500.8</v>
      </c>
      <c r="N133">
        <f>SUMIF($B133:$B843,$K133,E133:$E843)</f>
        <v>7</v>
      </c>
      <c r="O133">
        <f>SUMIF($B133:$B843,$K133,F133:$F843)</f>
        <v>8</v>
      </c>
      <c r="P133">
        <f>SUMIF($B133:$B843,$K133,G133:$G843)</f>
        <v>4</v>
      </c>
      <c r="Q133">
        <f>SUMIF($B133:$B843,$K133,H133:$H843)</f>
        <v>4.5999999999999996</v>
      </c>
    </row>
    <row r="134" spans="1:17" x14ac:dyDescent="0.25">
      <c r="A134" s="13">
        <v>44194</v>
      </c>
      <c r="B134" t="s">
        <v>136</v>
      </c>
      <c r="C134">
        <v>131</v>
      </c>
      <c r="D134">
        <v>811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EXACT(B134,K134)</f>
        <v>1</v>
      </c>
      <c r="K134" t="s">
        <v>136</v>
      </c>
      <c r="L134">
        <f>SUMIF($B134:$B844,$K134,C134:$C844)</f>
        <v>311</v>
      </c>
      <c r="M134">
        <f>SUMIF($B134:$B844,$K134,D134:$D844)</f>
        <v>1925.4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2</v>
      </c>
      <c r="Q134">
        <f>SUMIF($B134:$B844,$K134,H134:$H844)</f>
        <v>12.4</v>
      </c>
    </row>
    <row r="135" spans="1:17" x14ac:dyDescent="0.25">
      <c r="A135" s="13">
        <v>44194</v>
      </c>
      <c r="B135" t="s">
        <v>137</v>
      </c>
      <c r="C135">
        <v>180</v>
      </c>
      <c r="D135">
        <v>751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SUMIF($B135:$B845,$K135,C135:$C845)</f>
        <v>340</v>
      </c>
      <c r="M135">
        <f>SUMIF($B135:$B845,$K135,D135:$D845)</f>
        <v>1418.6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3">
        <v>44194</v>
      </c>
      <c r="B136" t="s">
        <v>138</v>
      </c>
      <c r="C136">
        <v>533</v>
      </c>
      <c r="D136">
        <v>1484</v>
      </c>
      <c r="E136">
        <v>0</v>
      </c>
      <c r="F136">
        <v>0</v>
      </c>
      <c r="G136">
        <v>4</v>
      </c>
      <c r="H136">
        <v>11.1</v>
      </c>
      <c r="J136" t="b">
        <f t="shared" si="4"/>
        <v>1</v>
      </c>
      <c r="K136" t="s">
        <v>138</v>
      </c>
      <c r="L136">
        <f>SUMIF($B136:$B846,$K136,C136:$C846)</f>
        <v>959</v>
      </c>
      <c r="M136">
        <f>SUMIF($B136:$B846,$K136,D136:$D846)</f>
        <v>2670.1000000000004</v>
      </c>
      <c r="N136">
        <f>SUMIF($B136:$B846,$K136,E136:$E846)</f>
        <v>1</v>
      </c>
      <c r="O136">
        <f>SUMIF($B136:$B846,$K136,F136:$F846)</f>
        <v>2.8</v>
      </c>
      <c r="P136">
        <f>SUMIF($B136:$B846,$K136,G136:$G846)</f>
        <v>5</v>
      </c>
      <c r="Q136">
        <f>SUMIF($B136:$B846,$K136,H136:$H846)</f>
        <v>13.899999999999999</v>
      </c>
    </row>
    <row r="137" spans="1:17" x14ac:dyDescent="0.25">
      <c r="A137" s="13">
        <v>44194</v>
      </c>
      <c r="B137" t="s">
        <v>139</v>
      </c>
      <c r="C137">
        <v>188</v>
      </c>
      <c r="D137">
        <v>468.3</v>
      </c>
      <c r="E137">
        <v>0</v>
      </c>
      <c r="F137">
        <v>0</v>
      </c>
      <c r="G137">
        <v>4</v>
      </c>
      <c r="H137">
        <v>10</v>
      </c>
      <c r="J137" t="b">
        <f t="shared" si="4"/>
        <v>1</v>
      </c>
      <c r="K137" t="s">
        <v>139</v>
      </c>
      <c r="L137">
        <f>SUMIF($B137:$B847,$K137,C137:$C847)</f>
        <v>448</v>
      </c>
      <c r="M137">
        <f>SUMIF($B137:$B847,$K137,D137:$D847)</f>
        <v>1116</v>
      </c>
      <c r="N137">
        <f>SUMIF($B137:$B847,$K137,E137:$E847)</f>
        <v>5</v>
      </c>
      <c r="O137">
        <f>SUMIF($B137:$B847,$K137,F137:$F847)</f>
        <v>12.5</v>
      </c>
      <c r="P137">
        <f>SUMIF($B137:$B847,$K137,G137:$G847)</f>
        <v>6</v>
      </c>
      <c r="Q137">
        <f>SUMIF($B137:$B847,$K137,H137:$H847)</f>
        <v>15</v>
      </c>
    </row>
    <row r="138" spans="1:17" x14ac:dyDescent="0.25">
      <c r="A138" s="13">
        <v>44194</v>
      </c>
      <c r="B138" t="s">
        <v>140</v>
      </c>
      <c r="C138">
        <v>610</v>
      </c>
      <c r="D138">
        <v>660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SUMIF($B138:$B848,$K138,C138:$C848)</f>
        <v>1291</v>
      </c>
      <c r="M138">
        <f>SUMIF($B138:$B848,$K138,D138:$D848)</f>
        <v>1396.8000000000002</v>
      </c>
      <c r="N138">
        <f>SUMIF($B138:$B848,$K138,E138:$E848)</f>
        <v>7</v>
      </c>
      <c r="O138">
        <f>SUMIF($B138:$B848,$K138,F138:$F848)</f>
        <v>7.6000000000000005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13">
        <v>44194</v>
      </c>
      <c r="B139" t="s">
        <v>141</v>
      </c>
      <c r="C139">
        <v>219</v>
      </c>
      <c r="D139">
        <v>701.9</v>
      </c>
      <c r="E139">
        <v>0</v>
      </c>
      <c r="F139">
        <v>0</v>
      </c>
      <c r="G139">
        <v>5</v>
      </c>
      <c r="H139">
        <v>16</v>
      </c>
      <c r="J139" t="b">
        <f t="shared" si="4"/>
        <v>1</v>
      </c>
      <c r="K139" t="s">
        <v>141</v>
      </c>
      <c r="L139">
        <f>SUMIF($B139:$B849,$K139,C139:$C849)</f>
        <v>527</v>
      </c>
      <c r="M139">
        <f>SUMIF($B139:$B849,$K139,D139:$D849)</f>
        <v>1689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7</v>
      </c>
      <c r="Q139">
        <f>SUMIF($B139:$B849,$K139,H139:$H849)</f>
        <v>22.4</v>
      </c>
    </row>
    <row r="140" spans="1:17" x14ac:dyDescent="0.25">
      <c r="A140" s="13">
        <v>44194</v>
      </c>
      <c r="B140" t="s">
        <v>142</v>
      </c>
      <c r="C140">
        <v>816</v>
      </c>
      <c r="D140">
        <v>1005.7</v>
      </c>
      <c r="E140">
        <v>1</v>
      </c>
      <c r="F140">
        <v>1.2</v>
      </c>
      <c r="G140">
        <v>6</v>
      </c>
      <c r="H140">
        <v>7.4</v>
      </c>
      <c r="J140" t="b">
        <f t="shared" si="4"/>
        <v>1</v>
      </c>
      <c r="K140" t="s">
        <v>142</v>
      </c>
      <c r="L140">
        <f>SUMIF($B140:$B850,$K140,C140:$C850)</f>
        <v>1479</v>
      </c>
      <c r="M140">
        <f>SUMIF($B140:$B850,$K140,D140:$D850)</f>
        <v>1822.8000000000002</v>
      </c>
      <c r="N140">
        <f>SUMIF($B140:$B850,$K140,E140:$E850)</f>
        <v>6</v>
      </c>
      <c r="O140">
        <f>SUMIF($B140:$B850,$K140,F140:$F850)</f>
        <v>7.4</v>
      </c>
      <c r="P140">
        <f>SUMIF($B140:$B850,$K140,G140:$G850)</f>
        <v>10</v>
      </c>
      <c r="Q140">
        <f>SUMIF($B140:$B850,$K140,H140:$H850)</f>
        <v>12.4</v>
      </c>
    </row>
    <row r="141" spans="1:17" x14ac:dyDescent="0.25">
      <c r="A141" s="13">
        <v>44194</v>
      </c>
      <c r="B141" t="s">
        <v>143</v>
      </c>
      <c r="C141">
        <v>298</v>
      </c>
      <c r="D141">
        <v>623.4</v>
      </c>
      <c r="E141">
        <v>1</v>
      </c>
      <c r="F141">
        <v>2.1</v>
      </c>
      <c r="G141">
        <v>4</v>
      </c>
      <c r="H141">
        <v>8.4</v>
      </c>
      <c r="J141" t="b">
        <f t="shared" si="4"/>
        <v>1</v>
      </c>
      <c r="K141" t="s">
        <v>143</v>
      </c>
      <c r="L141">
        <f>SUMIF($B141:$B851,$K141,C141:$C851)</f>
        <v>548</v>
      </c>
      <c r="M141">
        <f>SUMIF($B141:$B851,$K141,D141:$D851)</f>
        <v>1146.4000000000001</v>
      </c>
      <c r="N141">
        <f>SUMIF($B141:$B851,$K141,E141:$E851)</f>
        <v>3</v>
      </c>
      <c r="O141">
        <f>SUMIF($B141:$B851,$K141,F141:$F851)</f>
        <v>6.3000000000000007</v>
      </c>
      <c r="P141">
        <f>SUMIF($B141:$B851,$K141,G141:$G851)</f>
        <v>5</v>
      </c>
      <c r="Q141">
        <f>SUMIF($B141:$B851,$K141,H141:$H851)</f>
        <v>10.5</v>
      </c>
    </row>
    <row r="142" spans="1:17" x14ac:dyDescent="0.25">
      <c r="A142" s="13">
        <v>44194</v>
      </c>
      <c r="B142" t="s">
        <v>144</v>
      </c>
      <c r="C142">
        <v>143</v>
      </c>
      <c r="D142">
        <v>869.1</v>
      </c>
      <c r="E142">
        <v>3</v>
      </c>
      <c r="F142">
        <v>18.2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SUMIF($B142:$B852,$K142,C142:$C852)</f>
        <v>265</v>
      </c>
      <c r="M142">
        <f>SUMIF($B142:$B852,$K142,D142:$D852)</f>
        <v>1610.5</v>
      </c>
      <c r="N142">
        <f>SUMIF($B142:$B852,$K142,E142:$E852)</f>
        <v>4</v>
      </c>
      <c r="O142">
        <f>SUMIF($B142:$B852,$K142,F142:$F852)</f>
        <v>24.299999999999997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3">
        <v>44194</v>
      </c>
      <c r="B143" t="s">
        <v>145</v>
      </c>
      <c r="C143">
        <v>348</v>
      </c>
      <c r="D143">
        <v>778.7</v>
      </c>
      <c r="E143">
        <v>2</v>
      </c>
      <c r="F143">
        <v>4.5</v>
      </c>
      <c r="G143">
        <v>2</v>
      </c>
      <c r="H143">
        <v>4.5</v>
      </c>
      <c r="J143" t="b">
        <f t="shared" si="4"/>
        <v>1</v>
      </c>
      <c r="K143" t="s">
        <v>145</v>
      </c>
      <c r="L143">
        <f>SUMIF($B143:$B853,$K143,C143:$C853)</f>
        <v>825</v>
      </c>
      <c r="M143">
        <f>SUMIF($B143:$B853,$K143,D143:$D853)</f>
        <v>1846</v>
      </c>
      <c r="N143">
        <f>SUMIF($B143:$B853,$K143,E143:$E853)</f>
        <v>6</v>
      </c>
      <c r="O143">
        <f>SUMIF($B143:$B853,$K143,F143:$F853)</f>
        <v>13.5</v>
      </c>
      <c r="P143">
        <f>SUMIF($B143:$B853,$K143,G143:$G853)</f>
        <v>8</v>
      </c>
      <c r="Q143">
        <f>SUMIF($B143:$B853,$K143,H143:$H853)</f>
        <v>17.899999999999999</v>
      </c>
    </row>
    <row r="144" spans="1:17" x14ac:dyDescent="0.25">
      <c r="A144" s="13">
        <v>44194</v>
      </c>
      <c r="B144" t="s">
        <v>146</v>
      </c>
      <c r="C144">
        <v>159</v>
      </c>
      <c r="D144">
        <v>715.9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SUMIF($B144:$B854,$K144,C144:$C854)</f>
        <v>319</v>
      </c>
      <c r="M144">
        <f>SUMIF($B144:$B854,$K144,D144:$D854)</f>
        <v>1436.3</v>
      </c>
      <c r="N144">
        <f>SUMIF($B144:$B854,$K144,E144:$E854)</f>
        <v>1</v>
      </c>
      <c r="O144">
        <f>SUMIF($B144:$B854,$K144,F144:$F854)</f>
        <v>4.5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3">
        <v>44194</v>
      </c>
      <c r="B145" t="s">
        <v>147</v>
      </c>
      <c r="C145">
        <v>169</v>
      </c>
      <c r="D145">
        <v>1089.0999999999999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SUMIF($B145:$B855,$K145,C145:$C855)</f>
        <v>311</v>
      </c>
      <c r="M145">
        <f>SUMIF($B145:$B855,$K145,D145:$D855)</f>
        <v>2004.2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2</v>
      </c>
      <c r="Q145">
        <f>SUMIF($B145:$B855,$K145,H145:$H855)</f>
        <v>12.8</v>
      </c>
    </row>
    <row r="146" spans="1:17" x14ac:dyDescent="0.25">
      <c r="A146" s="13">
        <v>44194</v>
      </c>
      <c r="B146" t="s">
        <v>148</v>
      </c>
      <c r="C146">
        <v>534</v>
      </c>
      <c r="D146">
        <v>587.9</v>
      </c>
      <c r="E146">
        <v>2</v>
      </c>
      <c r="F146">
        <v>2.2000000000000002</v>
      </c>
      <c r="G146">
        <v>6</v>
      </c>
      <c r="H146">
        <v>6.6</v>
      </c>
      <c r="J146" t="b">
        <f t="shared" si="4"/>
        <v>1</v>
      </c>
      <c r="K146" t="s">
        <v>148</v>
      </c>
      <c r="L146">
        <f>SUMIF($B146:$B856,$K146,C146:$C856)</f>
        <v>1128</v>
      </c>
      <c r="M146">
        <f>SUMIF($B146:$B856,$K146,D146:$D856)</f>
        <v>1241.8</v>
      </c>
      <c r="N146">
        <f>SUMIF($B146:$B856,$K146,E146:$E856)</f>
        <v>2</v>
      </c>
      <c r="O146">
        <f>SUMIF($B146:$B856,$K146,F146:$F856)</f>
        <v>2.2000000000000002</v>
      </c>
      <c r="P146">
        <f>SUMIF($B146:$B856,$K146,G146:$G856)</f>
        <v>12</v>
      </c>
      <c r="Q146">
        <f>SUMIF($B146:$B856,$K146,H146:$H856)</f>
        <v>13.200000000000001</v>
      </c>
    </row>
    <row r="147" spans="1:17" x14ac:dyDescent="0.25">
      <c r="A147" s="13">
        <v>44194</v>
      </c>
      <c r="B147" t="s">
        <v>149</v>
      </c>
      <c r="C147">
        <v>531</v>
      </c>
      <c r="D147">
        <v>607.5</v>
      </c>
      <c r="E147">
        <v>1</v>
      </c>
      <c r="F147">
        <v>1.1000000000000001</v>
      </c>
      <c r="G147">
        <v>2</v>
      </c>
      <c r="H147">
        <v>2.2999999999999998</v>
      </c>
      <c r="J147" t="b">
        <f t="shared" si="4"/>
        <v>1</v>
      </c>
      <c r="K147" t="s">
        <v>149</v>
      </c>
      <c r="L147">
        <f>SUMIF($B147:$B857,$K147,C147:$C857)</f>
        <v>1157</v>
      </c>
      <c r="M147">
        <f>SUMIF($B147:$B857,$K147,D147:$D857)</f>
        <v>1323.6999999999998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3</v>
      </c>
      <c r="Q147">
        <f>SUMIF($B147:$B857,$K147,H147:$H857)</f>
        <v>3.4</v>
      </c>
    </row>
    <row r="148" spans="1:17" x14ac:dyDescent="0.25">
      <c r="A148" s="13">
        <v>44194</v>
      </c>
      <c r="B148" t="s">
        <v>150</v>
      </c>
      <c r="C148">
        <v>336</v>
      </c>
      <c r="D148">
        <v>959.5</v>
      </c>
      <c r="E148">
        <v>3</v>
      </c>
      <c r="F148">
        <v>8.6</v>
      </c>
      <c r="G148">
        <v>2</v>
      </c>
      <c r="H148">
        <v>5.7</v>
      </c>
      <c r="J148" t="b">
        <f t="shared" si="4"/>
        <v>1</v>
      </c>
      <c r="K148" t="s">
        <v>150</v>
      </c>
      <c r="L148">
        <f>SUMIF($B148:$B858,$K148,C148:$C858)</f>
        <v>642</v>
      </c>
      <c r="M148">
        <f>SUMIF($B148:$B858,$K148,D148:$D858)</f>
        <v>1833.4</v>
      </c>
      <c r="N148">
        <f>SUMIF($B148:$B858,$K148,E148:$E858)</f>
        <v>6</v>
      </c>
      <c r="O148">
        <f>SUMIF($B148:$B858,$K148,F148:$F858)</f>
        <v>17.2</v>
      </c>
      <c r="P148">
        <f>SUMIF($B148:$B858,$K148,G148:$G858)</f>
        <v>7</v>
      </c>
      <c r="Q148">
        <f>SUMIF($B148:$B858,$K148,H148:$H858)</f>
        <v>20</v>
      </c>
    </row>
    <row r="149" spans="1:17" x14ac:dyDescent="0.25">
      <c r="A149" s="13">
        <v>44194</v>
      </c>
      <c r="B149" t="s">
        <v>151</v>
      </c>
      <c r="C149">
        <v>437</v>
      </c>
      <c r="D149">
        <v>902.3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SUMIF($B149:$B859,$K149,C149:$C859)</f>
        <v>743</v>
      </c>
      <c r="M149">
        <f>SUMIF($B149:$B859,$K149,D149:$D859)</f>
        <v>1534.1</v>
      </c>
      <c r="N149">
        <f>SUMIF($B149:$B859,$K149,E149:$E859)</f>
        <v>2</v>
      </c>
      <c r="O149">
        <f>SUMIF($B149:$B859,$K149,F149:$F859)</f>
        <v>4.0999999999999996</v>
      </c>
      <c r="P149">
        <f>SUMIF($B149:$B859,$K149,G149:$G859)</f>
        <v>3</v>
      </c>
      <c r="Q149">
        <f>SUMIF($B149:$B859,$K149,H149:$H859)</f>
        <v>6.3000000000000007</v>
      </c>
    </row>
    <row r="150" spans="1:17" x14ac:dyDescent="0.25">
      <c r="A150" s="13">
        <v>44194</v>
      </c>
      <c r="B150" t="s">
        <v>152</v>
      </c>
      <c r="C150">
        <v>619</v>
      </c>
      <c r="D150">
        <v>1111.3</v>
      </c>
      <c r="E150">
        <v>3</v>
      </c>
      <c r="F150">
        <v>5.4</v>
      </c>
      <c r="G150">
        <v>4</v>
      </c>
      <c r="H150">
        <v>7.2</v>
      </c>
      <c r="J150" t="b">
        <f t="shared" si="4"/>
        <v>1</v>
      </c>
      <c r="K150" t="s">
        <v>152</v>
      </c>
      <c r="L150">
        <f>SUMIF($B150:$B860,$K150,C150:$C860)</f>
        <v>991</v>
      </c>
      <c r="M150">
        <f>SUMIF($B150:$B860,$K150,D150:$D860)</f>
        <v>1779.1</v>
      </c>
      <c r="N150">
        <f>SUMIF($B150:$B860,$K150,E150:$E860)</f>
        <v>6</v>
      </c>
      <c r="O150">
        <f>SUMIF($B150:$B860,$K150,F150:$F860)</f>
        <v>10.8</v>
      </c>
      <c r="P150">
        <f>SUMIF($B150:$B860,$K150,G150:$G860)</f>
        <v>4</v>
      </c>
      <c r="Q150">
        <f>SUMIF($B150:$B860,$K150,H150:$H860)</f>
        <v>7.2</v>
      </c>
    </row>
    <row r="151" spans="1:17" x14ac:dyDescent="0.25">
      <c r="A151" s="13">
        <v>44194</v>
      </c>
      <c r="B151" t="s">
        <v>153</v>
      </c>
      <c r="C151">
        <v>665</v>
      </c>
      <c r="D151">
        <v>907.7</v>
      </c>
      <c r="E151">
        <v>1</v>
      </c>
      <c r="F151">
        <v>1.4</v>
      </c>
      <c r="G151">
        <v>2</v>
      </c>
      <c r="H151">
        <v>2.7</v>
      </c>
      <c r="J151" t="b">
        <f t="shared" si="4"/>
        <v>1</v>
      </c>
      <c r="K151" t="s">
        <v>153</v>
      </c>
      <c r="L151">
        <f>SUMIF($B151:$B861,$K151,C151:$C861)</f>
        <v>1298</v>
      </c>
      <c r="M151">
        <f>SUMIF($B151:$B861,$K151,D151:$D861)</f>
        <v>1771.7000000000003</v>
      </c>
      <c r="N151">
        <f>SUMIF($B151:$B861,$K151,E151:$E861)</f>
        <v>3</v>
      </c>
      <c r="O151">
        <f>SUMIF($B151:$B861,$K151,F151:$F861)</f>
        <v>4.1999999999999993</v>
      </c>
      <c r="P151">
        <f>SUMIF($B151:$B861,$K151,G151:$G861)</f>
        <v>2</v>
      </c>
      <c r="Q151">
        <f>SUMIF($B151:$B861,$K151,H151:$H861)</f>
        <v>2.7</v>
      </c>
    </row>
    <row r="152" spans="1:17" x14ac:dyDescent="0.25">
      <c r="A152" s="13">
        <v>44194</v>
      </c>
      <c r="B152" t="s">
        <v>154</v>
      </c>
      <c r="C152">
        <v>578</v>
      </c>
      <c r="D152">
        <v>1362.3</v>
      </c>
      <c r="E152">
        <v>1</v>
      </c>
      <c r="F152">
        <v>2.4</v>
      </c>
      <c r="G152">
        <v>9</v>
      </c>
      <c r="H152">
        <v>21.2</v>
      </c>
      <c r="J152" t="b">
        <f t="shared" si="4"/>
        <v>1</v>
      </c>
      <c r="K152" t="s">
        <v>154</v>
      </c>
      <c r="L152">
        <f>SUMIF($B152:$B862,$K152,C152:$C862)</f>
        <v>1138</v>
      </c>
      <c r="M152">
        <f>SUMIF($B152:$B862,$K152,D152:$D862)</f>
        <v>2682.2</v>
      </c>
      <c r="N152">
        <f>SUMIF($B152:$B862,$K152,E152:$E862)</f>
        <v>3</v>
      </c>
      <c r="O152">
        <f>SUMIF($B152:$B862,$K152,F152:$F862)</f>
        <v>7.1999999999999993</v>
      </c>
      <c r="P152">
        <f>SUMIF($B152:$B862,$K152,G152:$G862)</f>
        <v>13</v>
      </c>
      <c r="Q152">
        <f>SUMIF($B152:$B862,$K152,H152:$H862)</f>
        <v>30.6</v>
      </c>
    </row>
    <row r="153" spans="1:17" x14ac:dyDescent="0.25">
      <c r="A153" s="13">
        <v>44194</v>
      </c>
      <c r="B153" t="s">
        <v>155</v>
      </c>
      <c r="C153">
        <v>358</v>
      </c>
      <c r="D153">
        <v>713.9</v>
      </c>
      <c r="E153">
        <v>1</v>
      </c>
      <c r="F153">
        <v>2</v>
      </c>
      <c r="G153">
        <v>1</v>
      </c>
      <c r="H153">
        <v>2</v>
      </c>
      <c r="J153" t="b">
        <f t="shared" si="4"/>
        <v>1</v>
      </c>
      <c r="K153" t="s">
        <v>155</v>
      </c>
      <c r="L153">
        <f>SUMIF($B153:$B863,$K153,C153:$C863)</f>
        <v>876</v>
      </c>
      <c r="M153">
        <f>SUMIF($B153:$B863,$K153,D153:$D863)</f>
        <v>1746.9</v>
      </c>
      <c r="N153">
        <f>SUMIF($B153:$B863,$K153,E153:$E863)</f>
        <v>3</v>
      </c>
      <c r="O153">
        <f>SUMIF($B153:$B863,$K153,F153:$F863)</f>
        <v>6</v>
      </c>
      <c r="P153">
        <f>SUMIF($B153:$B863,$K153,G153:$G863)</f>
        <v>5</v>
      </c>
      <c r="Q153">
        <f>SUMIF($B153:$B863,$K153,H153:$H863)</f>
        <v>10</v>
      </c>
    </row>
    <row r="154" spans="1:17" x14ac:dyDescent="0.25">
      <c r="A154" s="13">
        <v>44194</v>
      </c>
      <c r="B154" t="s">
        <v>156</v>
      </c>
      <c r="C154">
        <v>423</v>
      </c>
      <c r="D154">
        <v>1024.9000000000001</v>
      </c>
      <c r="E154">
        <v>2</v>
      </c>
      <c r="F154">
        <v>4.8</v>
      </c>
      <c r="G154">
        <v>9</v>
      </c>
      <c r="H154">
        <v>21.8</v>
      </c>
      <c r="J154" t="b">
        <f t="shared" si="4"/>
        <v>1</v>
      </c>
      <c r="K154" t="s">
        <v>156</v>
      </c>
      <c r="L154">
        <f>SUMIF($B154:$B864,$K154,C154:$C864)</f>
        <v>812</v>
      </c>
      <c r="M154">
        <f>SUMIF($B154:$B864,$K154,D154:$D864)</f>
        <v>1967.5</v>
      </c>
      <c r="N154">
        <f>SUMIF($B154:$B864,$K154,E154:$E864)</f>
        <v>4</v>
      </c>
      <c r="O154">
        <f>SUMIF($B154:$B864,$K154,F154:$F864)</f>
        <v>9.6</v>
      </c>
      <c r="P154">
        <f>SUMIF($B154:$B864,$K154,G154:$G864)</f>
        <v>10</v>
      </c>
      <c r="Q154">
        <f>SUMIF($B154:$B864,$K154,H154:$H864)</f>
        <v>24.2</v>
      </c>
    </row>
    <row r="155" spans="1:17" x14ac:dyDescent="0.25">
      <c r="A155" s="13">
        <v>44194</v>
      </c>
      <c r="B155" t="s">
        <v>157</v>
      </c>
      <c r="C155">
        <v>104</v>
      </c>
      <c r="D155">
        <v>377.4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SUMIF($B155:$B865,$K155,C155:$C865)</f>
        <v>293</v>
      </c>
      <c r="M155">
        <f>SUMIF($B155:$B865,$K155,D155:$D865)</f>
        <v>1063.2</v>
      </c>
      <c r="N155">
        <f>SUMIF($B155:$B865,$K155,E155:$E865)</f>
        <v>1</v>
      </c>
      <c r="O155">
        <f>SUMIF($B155:$B865,$K155,F155:$F865)</f>
        <v>3.6</v>
      </c>
      <c r="P155">
        <f>SUMIF($B155:$B865,$K155,G155:$G865)</f>
        <v>4</v>
      </c>
      <c r="Q155">
        <f>SUMIF($B155:$B865,$K155,H155:$H865)</f>
        <v>14.6</v>
      </c>
    </row>
    <row r="156" spans="1:17" x14ac:dyDescent="0.25">
      <c r="A156" s="13">
        <v>44194</v>
      </c>
      <c r="B156" t="s">
        <v>158</v>
      </c>
      <c r="C156">
        <v>188</v>
      </c>
      <c r="D156">
        <v>551.20000000000005</v>
      </c>
      <c r="E156">
        <v>2</v>
      </c>
      <c r="F156">
        <v>5.9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SUMIF($B156:$B866,$K156,C156:$C866)</f>
        <v>509</v>
      </c>
      <c r="M156">
        <f>SUMIF($B156:$B866,$K156,D156:$D866)</f>
        <v>1492.3000000000002</v>
      </c>
      <c r="N156">
        <f>SUMIF($B156:$B866,$K156,E156:$E866)</f>
        <v>3</v>
      </c>
      <c r="O156">
        <f>SUMIF($B156:$B866,$K156,F156:$F866)</f>
        <v>8.8000000000000007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3">
        <v>44194</v>
      </c>
      <c r="B157" t="s">
        <v>159</v>
      </c>
      <c r="C157">
        <v>223</v>
      </c>
      <c r="D157">
        <v>816.9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SUMIF($B157:$B867,$K157,C157:$C867)</f>
        <v>491</v>
      </c>
      <c r="M157">
        <f>SUMIF($B157:$B867,$K157,D157:$D867)</f>
        <v>1798.7</v>
      </c>
      <c r="N157">
        <f>SUMIF($B157:$B867,$K157,E157:$E867)</f>
        <v>4</v>
      </c>
      <c r="O157">
        <f>SUMIF($B157:$B867,$K157,F157:$F867)</f>
        <v>14.7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3">
        <v>44194</v>
      </c>
      <c r="B158" t="s">
        <v>160</v>
      </c>
      <c r="C158">
        <v>359</v>
      </c>
      <c r="D158">
        <v>660.9</v>
      </c>
      <c r="E158">
        <v>1</v>
      </c>
      <c r="F158">
        <v>1.8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SUMIF($B158:$B868,$K158,C158:$C868)</f>
        <v>782</v>
      </c>
      <c r="M158">
        <f>SUMIF($B158:$B868,$K158,D158:$D868)</f>
        <v>1439.7</v>
      </c>
      <c r="N158">
        <f>SUMIF($B158:$B868,$K158,E158:$E868)</f>
        <v>3</v>
      </c>
      <c r="O158">
        <f>SUMIF($B158:$B868,$K158,F158:$F868)</f>
        <v>5.5</v>
      </c>
      <c r="P158">
        <f>SUMIF($B158:$B868,$K158,G158:$G868)</f>
        <v>3</v>
      </c>
      <c r="Q158">
        <f>SUMIF($B158:$B868,$K158,H158:$H868)</f>
        <v>5.4</v>
      </c>
    </row>
    <row r="159" spans="1:17" x14ac:dyDescent="0.25">
      <c r="A159" s="13">
        <v>44194</v>
      </c>
      <c r="B159" t="s">
        <v>161</v>
      </c>
      <c r="C159">
        <v>135</v>
      </c>
      <c r="D159">
        <v>1063.4000000000001</v>
      </c>
      <c r="E159">
        <v>0</v>
      </c>
      <c r="F159">
        <v>0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SUMIF($B159:$B869,$K159,C159:$C869)</f>
        <v>180</v>
      </c>
      <c r="M159">
        <f>SUMIF($B159:$B869,$K159,D159:$D869)</f>
        <v>1417.9</v>
      </c>
      <c r="N159">
        <f>SUMIF($B159:$B869,$K159,E159:$E869)</f>
        <v>1</v>
      </c>
      <c r="O159">
        <f>SUMIF($B159:$B869,$K159,F159:$F869)</f>
        <v>7.9</v>
      </c>
      <c r="P159">
        <f>SUMIF($B159:$B869,$K159,G159:$G869)</f>
        <v>1</v>
      </c>
      <c r="Q159">
        <f>SUMIF($B159:$B869,$K159,H159:$H869)</f>
        <v>7.9</v>
      </c>
    </row>
    <row r="160" spans="1:17" x14ac:dyDescent="0.25">
      <c r="A160" s="13">
        <v>44194</v>
      </c>
      <c r="B160" t="s">
        <v>162</v>
      </c>
      <c r="C160">
        <v>822</v>
      </c>
      <c r="D160">
        <v>1250.0999999999999</v>
      </c>
      <c r="E160">
        <v>4</v>
      </c>
      <c r="F160">
        <v>6.1</v>
      </c>
      <c r="G160">
        <v>2</v>
      </c>
      <c r="H160">
        <v>3</v>
      </c>
      <c r="J160" t="b">
        <f t="shared" si="4"/>
        <v>1</v>
      </c>
      <c r="K160" t="s">
        <v>162</v>
      </c>
      <c r="L160">
        <f>SUMIF($B160:$B870,$K160,C160:$C870)</f>
        <v>1569</v>
      </c>
      <c r="M160">
        <f>SUMIF($B160:$B870,$K160,D160:$D870)</f>
        <v>2386.1999999999998</v>
      </c>
      <c r="N160">
        <f>SUMIF($B160:$B870,$K160,E160:$E870)</f>
        <v>11</v>
      </c>
      <c r="O160">
        <f>SUMIF($B160:$B870,$K160,F160:$F870)</f>
        <v>16.7</v>
      </c>
      <c r="P160">
        <f>SUMIF($B160:$B870,$K160,G160:$G870)</f>
        <v>4</v>
      </c>
      <c r="Q160">
        <f>SUMIF($B160:$B870,$K160,H160:$H870)</f>
        <v>6</v>
      </c>
    </row>
    <row r="161" spans="1:17" x14ac:dyDescent="0.25">
      <c r="A161" s="13">
        <v>44194</v>
      </c>
      <c r="B161" t="s">
        <v>163</v>
      </c>
      <c r="C161">
        <v>319</v>
      </c>
      <c r="D161">
        <v>697.3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SUMIF($B161:$B871,$K161,C161:$C871)</f>
        <v>538</v>
      </c>
      <c r="M161">
        <f>SUMIF($B161:$B871,$K161,D161:$D871)</f>
        <v>1176</v>
      </c>
      <c r="N161">
        <f>SUMIF($B161:$B871,$K161,E161:$E871)</f>
        <v>8</v>
      </c>
      <c r="O161">
        <f>SUMIF($B161:$B871,$K161,F161:$F871)</f>
        <v>17.399999999999999</v>
      </c>
      <c r="P161">
        <f>SUMIF($B161:$B871,$K161,G161:$G871)</f>
        <v>4</v>
      </c>
      <c r="Q161">
        <f>SUMIF($B161:$B871,$K161,H161:$H871)</f>
        <v>8.8000000000000007</v>
      </c>
    </row>
    <row r="162" spans="1:17" x14ac:dyDescent="0.25">
      <c r="A162" s="13">
        <v>44194</v>
      </c>
      <c r="B162" t="s">
        <v>164</v>
      </c>
      <c r="C162">
        <v>151</v>
      </c>
      <c r="D162">
        <v>663.8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SUMIF($B162:$B872,$K162,C162:$C872)</f>
        <v>340</v>
      </c>
      <c r="M162">
        <f>SUMIF($B162:$B872,$K162,D162:$D872)</f>
        <v>1494.6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1</v>
      </c>
      <c r="Q162">
        <f>SUMIF($B162:$B872,$K162,H162:$H872)</f>
        <v>4.4000000000000004</v>
      </c>
    </row>
    <row r="163" spans="1:17" x14ac:dyDescent="0.25">
      <c r="A163" s="13">
        <v>44194</v>
      </c>
      <c r="B163" t="s">
        <v>165</v>
      </c>
      <c r="C163">
        <v>306</v>
      </c>
      <c r="D163">
        <v>1036.4000000000001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165</v>
      </c>
      <c r="L163">
        <f>SUMIF($B163:$B873,$K163,C163:$C873)</f>
        <v>629</v>
      </c>
      <c r="M163">
        <f>SUMIF($B163:$B873,$K163,D163:$D873)</f>
        <v>2130.4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9</v>
      </c>
      <c r="Q163">
        <f>SUMIF($B163:$B873,$K163,H163:$H873)</f>
        <v>30.4</v>
      </c>
    </row>
    <row r="164" spans="1:17" x14ac:dyDescent="0.25">
      <c r="A164" s="13">
        <v>44194</v>
      </c>
      <c r="B164" t="s">
        <v>166</v>
      </c>
      <c r="C164">
        <v>446</v>
      </c>
      <c r="D164">
        <v>791.9</v>
      </c>
      <c r="E164">
        <v>8</v>
      </c>
      <c r="F164">
        <v>14.2</v>
      </c>
      <c r="G164">
        <v>3</v>
      </c>
      <c r="H164">
        <v>5.3</v>
      </c>
      <c r="J164" t="b">
        <f t="shared" si="4"/>
        <v>1</v>
      </c>
      <c r="K164" t="s">
        <v>166</v>
      </c>
      <c r="L164">
        <f>SUMIF($B164:$B874,$K164,C164:$C874)</f>
        <v>997</v>
      </c>
      <c r="M164">
        <f>SUMIF($B164:$B874,$K164,D164:$D874)</f>
        <v>1770.1999999999998</v>
      </c>
      <c r="N164">
        <f>SUMIF($B164:$B874,$K164,E164:$E874)</f>
        <v>15</v>
      </c>
      <c r="O164">
        <f>SUMIF($B164:$B874,$K164,F164:$F874)</f>
        <v>26.6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3">
        <v>44194</v>
      </c>
      <c r="B165" t="s">
        <v>167</v>
      </c>
      <c r="C165">
        <v>170</v>
      </c>
      <c r="D165">
        <v>754.8</v>
      </c>
      <c r="E165">
        <v>3</v>
      </c>
      <c r="F165">
        <v>13.3</v>
      </c>
      <c r="G165">
        <v>1</v>
      </c>
      <c r="H165">
        <v>4.4000000000000004</v>
      </c>
      <c r="J165" t="b">
        <f t="shared" si="4"/>
        <v>1</v>
      </c>
      <c r="K165" t="s">
        <v>167</v>
      </c>
      <c r="L165">
        <f>SUMIF($B165:$B875,$K165,C165:$C875)</f>
        <v>466</v>
      </c>
      <c r="M165">
        <f>SUMIF($B165:$B875,$K165,D165:$D875)</f>
        <v>2069</v>
      </c>
      <c r="N165">
        <f>SUMIF($B165:$B875,$K165,E165:$E875)</f>
        <v>3</v>
      </c>
      <c r="O165">
        <f>SUMIF($B165:$B875,$K165,F165:$F875)</f>
        <v>13.3</v>
      </c>
      <c r="P165">
        <f>SUMIF($B165:$B875,$K165,G165:$G875)</f>
        <v>2</v>
      </c>
      <c r="Q165">
        <f>SUMIF($B165:$B875,$K165,H165:$H875)</f>
        <v>8.8000000000000007</v>
      </c>
    </row>
    <row r="166" spans="1:17" x14ac:dyDescent="0.25">
      <c r="A166" s="13">
        <v>44194</v>
      </c>
      <c r="B166" t="s">
        <v>168</v>
      </c>
      <c r="C166">
        <v>160</v>
      </c>
      <c r="D166">
        <v>1017.2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SUMIF($B166:$B876,$K166,C166:$C876)</f>
        <v>329</v>
      </c>
      <c r="M166">
        <f>SUMIF($B166:$B876,$K166,D166:$D876)</f>
        <v>2091.5</v>
      </c>
      <c r="N166">
        <f>SUMIF($B166:$B876,$K166,E166:$E876)</f>
        <v>2</v>
      </c>
      <c r="O166">
        <f>SUMIF($B166:$B876,$K166,F166:$F876)</f>
        <v>12.8</v>
      </c>
      <c r="P166">
        <f>SUMIF($B166:$B876,$K166,G166:$G876)</f>
        <v>1</v>
      </c>
      <c r="Q166">
        <f>SUMIF($B166:$B876,$K166,H166:$H876)</f>
        <v>6.4</v>
      </c>
    </row>
    <row r="167" spans="1:17" x14ac:dyDescent="0.25">
      <c r="A167" s="13">
        <v>44194</v>
      </c>
      <c r="B167" t="s">
        <v>169</v>
      </c>
      <c r="C167">
        <v>358</v>
      </c>
      <c r="D167">
        <v>956.1</v>
      </c>
      <c r="E167">
        <v>2</v>
      </c>
      <c r="F167">
        <v>5.3</v>
      </c>
      <c r="G167">
        <v>3</v>
      </c>
      <c r="H167">
        <v>8</v>
      </c>
      <c r="J167" t="b">
        <f t="shared" si="4"/>
        <v>1</v>
      </c>
      <c r="K167" t="s">
        <v>169</v>
      </c>
      <c r="L167">
        <f>SUMIF($B167:$B877,$K167,C167:$C877)</f>
        <v>688</v>
      </c>
      <c r="M167">
        <f>SUMIF($B167:$B877,$K167,D167:$D877)</f>
        <v>1837.3999999999999</v>
      </c>
      <c r="N167">
        <f>SUMIF($B167:$B877,$K167,E167:$E877)</f>
        <v>3</v>
      </c>
      <c r="O167">
        <f>SUMIF($B167:$B877,$K167,F167:$F877)</f>
        <v>8</v>
      </c>
      <c r="P167">
        <f>SUMIF($B167:$B877,$K167,G167:$G877)</f>
        <v>9</v>
      </c>
      <c r="Q167">
        <f>SUMIF($B167:$B877,$K167,H167:$H877)</f>
        <v>24</v>
      </c>
    </row>
    <row r="168" spans="1:17" x14ac:dyDescent="0.25">
      <c r="A168" s="13">
        <v>44194</v>
      </c>
      <c r="B168" t="s">
        <v>170</v>
      </c>
      <c r="C168">
        <v>74</v>
      </c>
      <c r="D168">
        <v>644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SUMIF($B168:$B878,$K168,C168:$C878)</f>
        <v>172</v>
      </c>
      <c r="M168">
        <f>SUMIF($B168:$B878,$K168,D168:$D878)</f>
        <v>1496.9</v>
      </c>
      <c r="N168">
        <f>SUMIF($B168:$B878,$K168,E168:$E878)</f>
        <v>1</v>
      </c>
      <c r="O168">
        <f>SUMIF($B168:$B878,$K168,F168:$F878)</f>
        <v>8.6999999999999993</v>
      </c>
      <c r="P168">
        <f>SUMIF($B168:$B878,$K168,G168:$G878)</f>
        <v>1</v>
      </c>
      <c r="Q168">
        <f>SUMIF($B168:$B878,$K168,H168:$H878)</f>
        <v>8.6999999999999993</v>
      </c>
    </row>
    <row r="169" spans="1:17" x14ac:dyDescent="0.25">
      <c r="A169" s="13">
        <v>44194</v>
      </c>
      <c r="B169" t="s">
        <v>171</v>
      </c>
      <c r="C169">
        <v>236</v>
      </c>
      <c r="D169">
        <v>838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SUMIF($B169:$B879,$K169,C169:$C879)</f>
        <v>475</v>
      </c>
      <c r="M169">
        <f>SUMIF($B169:$B879,$K169,D169:$D879)</f>
        <v>1686.6</v>
      </c>
      <c r="N169">
        <f>SUMIF($B169:$B879,$K169,E169:$E879)</f>
        <v>2</v>
      </c>
      <c r="O169">
        <f>SUMIF($B169:$B879,$K169,F169:$F879)</f>
        <v>7.2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3">
        <v>44194</v>
      </c>
      <c r="B170" t="s">
        <v>172</v>
      </c>
      <c r="C170">
        <v>498</v>
      </c>
      <c r="D170">
        <v>798.3</v>
      </c>
      <c r="E170">
        <v>7</v>
      </c>
      <c r="F170">
        <v>11.2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SUMIF($B170:$B880,$K170,C170:$C880)</f>
        <v>1115</v>
      </c>
      <c r="M170">
        <f>SUMIF($B170:$B880,$K170,D170:$D880)</f>
        <v>1787.4</v>
      </c>
      <c r="N170">
        <f>SUMIF($B170:$B880,$K170,E170:$E880)</f>
        <v>10</v>
      </c>
      <c r="O170">
        <f>SUMIF($B170:$B880,$K170,F170:$F880)</f>
        <v>15.999999999999998</v>
      </c>
      <c r="P170">
        <f>SUMIF($B170:$B880,$K170,G170:$G880)</f>
        <v>4</v>
      </c>
      <c r="Q170">
        <f>SUMIF($B170:$B880,$K170,H170:$H880)</f>
        <v>6.4</v>
      </c>
    </row>
    <row r="171" spans="1:17" x14ac:dyDescent="0.25">
      <c r="A171" s="13">
        <v>44194</v>
      </c>
      <c r="B171" t="s">
        <v>173</v>
      </c>
      <c r="C171">
        <v>120</v>
      </c>
      <c r="D171">
        <v>1063.8</v>
      </c>
      <c r="E171">
        <v>0</v>
      </c>
      <c r="F171">
        <v>0</v>
      </c>
      <c r="G171">
        <v>2</v>
      </c>
      <c r="H171">
        <v>17.7</v>
      </c>
      <c r="J171" t="b">
        <f t="shared" si="4"/>
        <v>1</v>
      </c>
      <c r="K171" t="s">
        <v>173</v>
      </c>
      <c r="L171">
        <f>SUMIF($B171:$B881,$K171,C171:$C881)</f>
        <v>190</v>
      </c>
      <c r="M171">
        <f>SUMIF($B171:$B881,$K171,D171:$D881)</f>
        <v>1684.3999999999999</v>
      </c>
      <c r="N171">
        <f>SUMIF($B171:$B881,$K171,E171:$E881)</f>
        <v>1</v>
      </c>
      <c r="O171">
        <f>SUMIF($B171:$B881,$K171,F171:$F881)</f>
        <v>8.9</v>
      </c>
      <c r="P171">
        <f>SUMIF($B171:$B881,$K171,G171:$G881)</f>
        <v>3</v>
      </c>
      <c r="Q171">
        <f>SUMIF($B171:$B881,$K171,H171:$H881)</f>
        <v>26.6</v>
      </c>
    </row>
    <row r="172" spans="1:17" x14ac:dyDescent="0.25">
      <c r="A172" s="13">
        <v>44194</v>
      </c>
      <c r="B172" t="s">
        <v>174</v>
      </c>
      <c r="C172">
        <v>556</v>
      </c>
      <c r="D172">
        <v>448.1</v>
      </c>
      <c r="E172">
        <v>2</v>
      </c>
      <c r="F172">
        <v>1.6</v>
      </c>
      <c r="G172">
        <v>3</v>
      </c>
      <c r="H172">
        <v>2.4</v>
      </c>
      <c r="J172" t="b">
        <f t="shared" si="4"/>
        <v>1</v>
      </c>
      <c r="K172" t="s">
        <v>174</v>
      </c>
      <c r="L172">
        <f>SUMIF($B172:$B882,$K172,C172:$C882)</f>
        <v>1019</v>
      </c>
      <c r="M172">
        <f>SUMIF($B172:$B882,$K172,D172:$D882)</f>
        <v>821.30000000000007</v>
      </c>
      <c r="N172">
        <f>SUMIF($B172:$B882,$K172,E172:$E882)</f>
        <v>6</v>
      </c>
      <c r="O172">
        <f>SUMIF($B172:$B882,$K172,F172:$F882)</f>
        <v>4.8000000000000007</v>
      </c>
      <c r="P172">
        <f>SUMIF($B172:$B882,$K172,G172:$G882)</f>
        <v>3</v>
      </c>
      <c r="Q172">
        <f>SUMIF($B172:$B882,$K172,H172:$H882)</f>
        <v>2.4</v>
      </c>
    </row>
    <row r="173" spans="1:17" x14ac:dyDescent="0.25">
      <c r="A173" s="13">
        <v>44194</v>
      </c>
      <c r="B173" t="s">
        <v>175</v>
      </c>
      <c r="C173">
        <v>740</v>
      </c>
      <c r="D173">
        <v>591.5</v>
      </c>
      <c r="E173">
        <v>3</v>
      </c>
      <c r="F173">
        <v>2.4</v>
      </c>
      <c r="G173">
        <v>1</v>
      </c>
      <c r="H173">
        <v>0.8</v>
      </c>
      <c r="J173" t="b">
        <f t="shared" si="4"/>
        <v>1</v>
      </c>
      <c r="K173" t="s">
        <v>175</v>
      </c>
      <c r="L173">
        <f>SUMIF($B173:$B883,$K173,C173:$C883)</f>
        <v>1615</v>
      </c>
      <c r="M173">
        <f>SUMIF($B173:$B883,$K173,D173:$D883)</f>
        <v>1290.9000000000001</v>
      </c>
      <c r="N173">
        <f>SUMIF($B173:$B883,$K173,E173:$E883)</f>
        <v>12</v>
      </c>
      <c r="O173">
        <f>SUMIF($B173:$B883,$K173,F173:$F883)</f>
        <v>9.6</v>
      </c>
      <c r="P173">
        <f>SUMIF($B173:$B883,$K173,G173:$G883)</f>
        <v>5</v>
      </c>
      <c r="Q173">
        <f>SUMIF($B173:$B883,$K173,H173:$H883)</f>
        <v>4</v>
      </c>
    </row>
    <row r="174" spans="1:17" x14ac:dyDescent="0.25">
      <c r="A174" s="13">
        <v>44194</v>
      </c>
      <c r="B174" t="s">
        <v>176</v>
      </c>
      <c r="C174">
        <v>167</v>
      </c>
      <c r="D174">
        <v>617.20000000000005</v>
      </c>
      <c r="E174">
        <v>0</v>
      </c>
      <c r="F174">
        <v>0</v>
      </c>
      <c r="G174">
        <v>3</v>
      </c>
      <c r="H174">
        <v>11.1</v>
      </c>
      <c r="J174" t="b">
        <f t="shared" si="4"/>
        <v>1</v>
      </c>
      <c r="K174" t="s">
        <v>176</v>
      </c>
      <c r="L174">
        <f>SUMIF($B174:$B884,$K174,C174:$C884)</f>
        <v>434</v>
      </c>
      <c r="M174">
        <f>SUMIF($B174:$B884,$K174,D174:$D884)</f>
        <v>1604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4</v>
      </c>
      <c r="Q174">
        <f>SUMIF($B174:$B884,$K174,H174:$H884)</f>
        <v>14.8</v>
      </c>
    </row>
    <row r="175" spans="1:17" x14ac:dyDescent="0.25">
      <c r="A175" s="13">
        <v>44194</v>
      </c>
      <c r="B175" t="s">
        <v>177</v>
      </c>
      <c r="C175">
        <v>543</v>
      </c>
      <c r="D175">
        <v>709.5</v>
      </c>
      <c r="E175">
        <v>9</v>
      </c>
      <c r="F175">
        <v>11.8</v>
      </c>
      <c r="G175">
        <v>1</v>
      </c>
      <c r="H175">
        <v>1.3</v>
      </c>
      <c r="J175" t="b">
        <f t="shared" si="4"/>
        <v>1</v>
      </c>
      <c r="K175" t="s">
        <v>177</v>
      </c>
      <c r="L175">
        <f>SUMIF($B175:$B885,$K175,C175:$C885)</f>
        <v>1218</v>
      </c>
      <c r="M175">
        <f>SUMIF($B175:$B885,$K175,D175:$D885)</f>
        <v>1591.5</v>
      </c>
      <c r="N175">
        <f>SUMIF($B175:$B885,$K175,E175:$E885)</f>
        <v>22</v>
      </c>
      <c r="O175">
        <f>SUMIF($B175:$B885,$K175,F175:$F885)</f>
        <v>28.700000000000003</v>
      </c>
      <c r="P175">
        <f>SUMIF($B175:$B885,$K175,G175:$G885)</f>
        <v>11</v>
      </c>
      <c r="Q175">
        <f>SUMIF($B175:$B885,$K175,H175:$H885)</f>
        <v>14.3</v>
      </c>
    </row>
    <row r="176" spans="1:17" x14ac:dyDescent="0.25">
      <c r="A176" s="13">
        <v>44194</v>
      </c>
      <c r="B176" t="s">
        <v>178</v>
      </c>
      <c r="C176">
        <v>571</v>
      </c>
      <c r="D176">
        <v>726.5</v>
      </c>
      <c r="E176">
        <v>4</v>
      </c>
      <c r="F176">
        <v>5.0999999999999996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SUMIF($B176:$B886,$K176,C176:$C886)</f>
        <v>1293</v>
      </c>
      <c r="M176">
        <f>SUMIF($B176:$B886,$K176,D176:$D886)</f>
        <v>1645.1</v>
      </c>
      <c r="N176">
        <f>SUMIF($B176:$B886,$K176,E176:$E886)</f>
        <v>8</v>
      </c>
      <c r="O176">
        <f>SUMIF($B176:$B886,$K176,F176:$F886)</f>
        <v>10.199999999999999</v>
      </c>
      <c r="P176">
        <f>SUMIF($B176:$B886,$K176,G176:$G886)</f>
        <v>4</v>
      </c>
      <c r="Q176">
        <f>SUMIF($B176:$B886,$K176,H176:$H886)</f>
        <v>5.0999999999999996</v>
      </c>
    </row>
    <row r="177" spans="1:17" x14ac:dyDescent="0.25">
      <c r="A177" s="13">
        <v>44194</v>
      </c>
      <c r="B177" t="s">
        <v>179</v>
      </c>
      <c r="C177">
        <v>384</v>
      </c>
      <c r="D177">
        <v>1070.3</v>
      </c>
      <c r="E177">
        <v>3</v>
      </c>
      <c r="F177">
        <v>8.4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SUMIF($B177:$B887,$K177,C177:$C887)</f>
        <v>781</v>
      </c>
      <c r="M177">
        <f>SUMIF($B177:$B887,$K177,D177:$D887)</f>
        <v>2176.8000000000002</v>
      </c>
      <c r="N177">
        <f>SUMIF($B177:$B887,$K177,E177:$E887)</f>
        <v>4</v>
      </c>
      <c r="O177">
        <f>SUMIF($B177:$B887,$K177,F177:$F887)</f>
        <v>11.2</v>
      </c>
      <c r="P177">
        <f>SUMIF($B177:$B887,$K177,G177:$G887)</f>
        <v>2</v>
      </c>
      <c r="Q177">
        <f>SUMIF($B177:$B887,$K177,H177:$H887)</f>
        <v>5.6</v>
      </c>
    </row>
    <row r="178" spans="1:17" x14ac:dyDescent="0.25">
      <c r="A178" s="13">
        <v>44194</v>
      </c>
      <c r="B178" t="s">
        <v>180</v>
      </c>
      <c r="C178">
        <v>252</v>
      </c>
      <c r="D178">
        <v>828.9</v>
      </c>
      <c r="E178">
        <v>1</v>
      </c>
      <c r="F178">
        <v>3.3</v>
      </c>
      <c r="G178">
        <v>4</v>
      </c>
      <c r="H178">
        <v>13.2</v>
      </c>
      <c r="J178" t="b">
        <f t="shared" si="4"/>
        <v>1</v>
      </c>
      <c r="K178" t="s">
        <v>180</v>
      </c>
      <c r="L178">
        <f>SUMIF($B178:$B888,$K178,C178:$C888)</f>
        <v>494</v>
      </c>
      <c r="M178">
        <f>SUMIF($B178:$B888,$K178,D178:$D888)</f>
        <v>1625</v>
      </c>
      <c r="N178">
        <f>SUMIF($B178:$B888,$K178,E178:$E888)</f>
        <v>2</v>
      </c>
      <c r="O178">
        <f>SUMIF($B178:$B888,$K178,F178:$F888)</f>
        <v>6.6</v>
      </c>
      <c r="P178">
        <f>SUMIF($B178:$B888,$K178,G178:$G888)</f>
        <v>4</v>
      </c>
      <c r="Q178">
        <f>SUMIF($B178:$B888,$K178,H178:$H888)</f>
        <v>13.2</v>
      </c>
    </row>
    <row r="179" spans="1:17" x14ac:dyDescent="0.25">
      <c r="A179" s="13">
        <v>44194</v>
      </c>
      <c r="B179" t="s">
        <v>181</v>
      </c>
      <c r="C179">
        <v>398</v>
      </c>
      <c r="D179">
        <v>854.1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SUMIF($B179:$B889,$K179,C179:$C889)</f>
        <v>847</v>
      </c>
      <c r="M179">
        <f>SUMIF($B179:$B889,$K179,D179:$D889)</f>
        <v>1817.6000000000001</v>
      </c>
      <c r="N179">
        <f>SUMIF($B179:$B889,$K179,E179:$E889)</f>
        <v>5</v>
      </c>
      <c r="O179">
        <f>SUMIF($B179:$B889,$K179,F179:$F889)</f>
        <v>10.7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3">
        <v>44194</v>
      </c>
      <c r="B180" t="s">
        <v>182</v>
      </c>
      <c r="C180">
        <v>202</v>
      </c>
      <c r="D180">
        <v>880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4"/>
        <v>1</v>
      </c>
      <c r="K180" t="s">
        <v>182</v>
      </c>
      <c r="L180">
        <f>SUMIF($B180:$B890,$K180,C180:$C890)</f>
        <v>444</v>
      </c>
      <c r="M180">
        <f>SUMIF($B180:$B890,$K180,D180:$D890)</f>
        <v>1934.3000000000002</v>
      </c>
      <c r="N180">
        <f>SUMIF($B180:$B890,$K180,E180:$E890)</f>
        <v>6</v>
      </c>
      <c r="O180">
        <f>SUMIF($B180:$B890,$K180,F180:$F890)</f>
        <v>26.199999999999996</v>
      </c>
      <c r="P180">
        <f>SUMIF($B180:$B890,$K180,G180:$G890)</f>
        <v>2</v>
      </c>
      <c r="Q180">
        <f>SUMIF($B180:$B890,$K180,H180:$H890)</f>
        <v>8.6999999999999993</v>
      </c>
    </row>
    <row r="181" spans="1:17" x14ac:dyDescent="0.25">
      <c r="A181" s="13">
        <v>44194</v>
      </c>
      <c r="B181" t="s">
        <v>183</v>
      </c>
      <c r="C181">
        <v>182</v>
      </c>
      <c r="D181">
        <v>539.6</v>
      </c>
      <c r="E181">
        <v>3</v>
      </c>
      <c r="F181">
        <v>8.9</v>
      </c>
      <c r="G181">
        <v>3</v>
      </c>
      <c r="H181">
        <v>8.9</v>
      </c>
      <c r="J181" t="b">
        <f t="shared" si="4"/>
        <v>1</v>
      </c>
      <c r="K181" t="s">
        <v>183</v>
      </c>
      <c r="L181">
        <f>SUMIF($B181:$B891,$K181,C181:$C891)</f>
        <v>469</v>
      </c>
      <c r="M181">
        <f>SUMIF($B181:$B891,$K181,D181:$D891)</f>
        <v>1390.5</v>
      </c>
      <c r="N181">
        <f>SUMIF($B181:$B891,$K181,E181:$E891)</f>
        <v>4</v>
      </c>
      <c r="O181">
        <f>SUMIF($B181:$B891,$K181,F181:$F891)</f>
        <v>11.9</v>
      </c>
      <c r="P181">
        <f>SUMIF($B181:$B891,$K181,G181:$G891)</f>
        <v>7</v>
      </c>
      <c r="Q181">
        <f>SUMIF($B181:$B891,$K181,H181:$H891)</f>
        <v>20.8</v>
      </c>
    </row>
    <row r="182" spans="1:17" x14ac:dyDescent="0.25">
      <c r="A182" s="13">
        <v>44194</v>
      </c>
      <c r="B182" t="s">
        <v>184</v>
      </c>
      <c r="C182">
        <v>226</v>
      </c>
      <c r="D182">
        <v>965.5</v>
      </c>
      <c r="E182">
        <v>1</v>
      </c>
      <c r="F182">
        <v>4.3</v>
      </c>
      <c r="G182">
        <v>1</v>
      </c>
      <c r="H182">
        <v>4.3</v>
      </c>
      <c r="J182" t="b">
        <f t="shared" si="4"/>
        <v>1</v>
      </c>
      <c r="K182" t="s">
        <v>184</v>
      </c>
      <c r="L182">
        <f>SUMIF($B182:$B892,$K182,C182:$C892)</f>
        <v>534</v>
      </c>
      <c r="M182">
        <f>SUMIF($B182:$B892,$K182,D182:$D892)</f>
        <v>2281.3000000000002</v>
      </c>
      <c r="N182">
        <f>SUMIF($B182:$B892,$K182,E182:$E892)</f>
        <v>3</v>
      </c>
      <c r="O182">
        <f>SUMIF($B182:$B892,$K182,F182:$F892)</f>
        <v>12.899999999999999</v>
      </c>
      <c r="P182">
        <f>SUMIF($B182:$B892,$K182,G182:$G892)</f>
        <v>3</v>
      </c>
      <c r="Q182">
        <f>SUMIF($B182:$B892,$K182,H182:$H892)</f>
        <v>12.8</v>
      </c>
    </row>
    <row r="183" spans="1:17" x14ac:dyDescent="0.25">
      <c r="A183" s="13">
        <v>44194</v>
      </c>
      <c r="B183" t="s">
        <v>185</v>
      </c>
      <c r="C183">
        <v>75</v>
      </c>
      <c r="D183">
        <v>518.4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SUMIF($B183:$B893,$K183,C183:$C893)</f>
        <v>246</v>
      </c>
      <c r="M183">
        <f>SUMIF($B183:$B893,$K183,D183:$D893)</f>
        <v>1700.4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1</v>
      </c>
      <c r="Q183">
        <f>SUMIF($B183:$B893,$K183,H183:$H893)</f>
        <v>6.9</v>
      </c>
    </row>
    <row r="184" spans="1:17" x14ac:dyDescent="0.25">
      <c r="A184" s="13">
        <v>44194</v>
      </c>
      <c r="B184" t="s">
        <v>186</v>
      </c>
      <c r="C184">
        <v>45</v>
      </c>
      <c r="D184">
        <v>471.8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SUMIF($B184:$B894,$K184,C184:$C894)</f>
        <v>103</v>
      </c>
      <c r="M184">
        <f>SUMIF($B184:$B894,$K184,D184:$D894)</f>
        <v>1080</v>
      </c>
      <c r="N184">
        <f>SUMIF($B184:$B894,$K184,E184:$E894)</f>
        <v>1</v>
      </c>
      <c r="O184">
        <f>SUMIF($B184:$B894,$K184,F184:$F894)</f>
        <v>10.5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3">
        <v>44194</v>
      </c>
      <c r="B185" t="s">
        <v>187</v>
      </c>
      <c r="C185">
        <v>280</v>
      </c>
      <c r="D185">
        <v>1234.4000000000001</v>
      </c>
      <c r="E185">
        <v>5</v>
      </c>
      <c r="F185">
        <v>22</v>
      </c>
      <c r="G185">
        <v>6</v>
      </c>
      <c r="H185">
        <v>26.5</v>
      </c>
      <c r="J185" t="b">
        <f t="shared" si="4"/>
        <v>1</v>
      </c>
      <c r="K185" t="s">
        <v>187</v>
      </c>
      <c r="L185">
        <f>SUMIF($B185:$B895,$K185,C185:$C895)</f>
        <v>594</v>
      </c>
      <c r="M185">
        <f>SUMIF($B185:$B895,$K185,D185:$D895)</f>
        <v>2618.6999999999998</v>
      </c>
      <c r="N185">
        <f>SUMIF($B185:$B895,$K185,E185:$E895)</f>
        <v>9</v>
      </c>
      <c r="O185">
        <f>SUMIF($B185:$B895,$K185,F185:$F895)</f>
        <v>39.6</v>
      </c>
      <c r="P185">
        <f>SUMIF($B185:$B895,$K185,G185:$G895)</f>
        <v>8</v>
      </c>
      <c r="Q185">
        <f>SUMIF($B185:$B895,$K185,H185:$H895)</f>
        <v>35.299999999999997</v>
      </c>
    </row>
    <row r="186" spans="1:17" x14ac:dyDescent="0.25">
      <c r="A186" s="13">
        <v>44194</v>
      </c>
      <c r="B186" t="s">
        <v>188</v>
      </c>
      <c r="C186">
        <v>196</v>
      </c>
      <c r="D186">
        <v>783.1</v>
      </c>
      <c r="E186">
        <v>2</v>
      </c>
      <c r="F186">
        <v>8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SUMIF($B186:$B896,$K186,C186:$C896)</f>
        <v>459</v>
      </c>
      <c r="M186">
        <f>SUMIF($B186:$B896,$K186,D186:$D896)</f>
        <v>1833.8000000000002</v>
      </c>
      <c r="N186">
        <f>SUMIF($B186:$B896,$K186,E186:$E896)</f>
        <v>2</v>
      </c>
      <c r="O186">
        <f>SUMIF($B186:$B896,$K186,F186:$F896)</f>
        <v>8</v>
      </c>
      <c r="P186">
        <f>SUMIF($B186:$B896,$K186,G186:$G896)</f>
        <v>3</v>
      </c>
      <c r="Q186">
        <f>SUMIF($B186:$B896,$K186,H186:$H896)</f>
        <v>12</v>
      </c>
    </row>
    <row r="187" spans="1:17" x14ac:dyDescent="0.25">
      <c r="A187" s="13">
        <v>44194</v>
      </c>
      <c r="B187" t="s">
        <v>189</v>
      </c>
      <c r="C187">
        <v>243</v>
      </c>
      <c r="D187">
        <v>1014</v>
      </c>
      <c r="E187">
        <v>2</v>
      </c>
      <c r="F187">
        <v>8.3000000000000007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SUMIF($B187:$B897,$K187,C187:$C897)</f>
        <v>429</v>
      </c>
      <c r="M187">
        <f>SUMIF($B187:$B897,$K187,D187:$D897)</f>
        <v>1790.1</v>
      </c>
      <c r="N187">
        <f>SUMIF($B187:$B897,$K187,E187:$E897)</f>
        <v>3</v>
      </c>
      <c r="O187">
        <f>SUMIF($B187:$B897,$K187,F187:$F897)</f>
        <v>12.5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3">
        <v>44194</v>
      </c>
      <c r="B188" t="s">
        <v>190</v>
      </c>
      <c r="C188">
        <v>284</v>
      </c>
      <c r="D188">
        <v>855.1</v>
      </c>
      <c r="E188">
        <v>2</v>
      </c>
      <c r="F188">
        <v>6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SUMIF($B188:$B898,$K188,C188:$C898)</f>
        <v>588</v>
      </c>
      <c r="M188">
        <f>SUMIF($B188:$B898,$K188,D188:$D898)</f>
        <v>1770.4</v>
      </c>
      <c r="N188">
        <f>SUMIF($B188:$B898,$K188,E188:$E898)</f>
        <v>3</v>
      </c>
      <c r="O188">
        <f>SUMIF($B188:$B898,$K188,F188:$F898)</f>
        <v>9</v>
      </c>
      <c r="P188">
        <f>SUMIF($B188:$B898,$K188,G188:$G898)</f>
        <v>4</v>
      </c>
      <c r="Q188">
        <f>SUMIF($B188:$B898,$K188,H188:$H898)</f>
        <v>12</v>
      </c>
    </row>
    <row r="189" spans="1:17" x14ac:dyDescent="0.25">
      <c r="A189" s="13">
        <v>44194</v>
      </c>
      <c r="B189" t="s">
        <v>191</v>
      </c>
      <c r="C189">
        <v>762</v>
      </c>
      <c r="D189">
        <v>626.79999999999995</v>
      </c>
      <c r="E189">
        <v>6</v>
      </c>
      <c r="F189">
        <v>4.9000000000000004</v>
      </c>
      <c r="G189">
        <v>4</v>
      </c>
      <c r="H189">
        <v>3.3</v>
      </c>
      <c r="J189" t="b">
        <f t="shared" si="4"/>
        <v>1</v>
      </c>
      <c r="K189" t="s">
        <v>191</v>
      </c>
      <c r="L189">
        <f>SUMIF($B189:$B899,$K189,C189:$C899)</f>
        <v>1863</v>
      </c>
      <c r="M189">
        <f>SUMIF($B189:$B899,$K189,D189:$D899)</f>
        <v>1532.4</v>
      </c>
      <c r="N189">
        <f>SUMIF($B189:$B899,$K189,E189:$E899)</f>
        <v>15</v>
      </c>
      <c r="O189">
        <f>SUMIF($B189:$B899,$K189,F189:$F899)</f>
        <v>12.3</v>
      </c>
      <c r="P189">
        <f>SUMIF($B189:$B899,$K189,G189:$G899)</f>
        <v>6</v>
      </c>
      <c r="Q189">
        <f>SUMIF($B189:$B899,$K189,H189:$H899)</f>
        <v>4.9000000000000004</v>
      </c>
    </row>
    <row r="190" spans="1:17" x14ac:dyDescent="0.25">
      <c r="A190" s="13">
        <v>44194</v>
      </c>
      <c r="B190" t="s">
        <v>192</v>
      </c>
      <c r="C190">
        <v>559</v>
      </c>
      <c r="D190">
        <v>1239.4000000000001</v>
      </c>
      <c r="E190">
        <v>3</v>
      </c>
      <c r="F190">
        <v>6.7</v>
      </c>
      <c r="G190">
        <v>1</v>
      </c>
      <c r="H190">
        <v>2.2000000000000002</v>
      </c>
      <c r="J190" t="b">
        <f t="shared" si="4"/>
        <v>1</v>
      </c>
      <c r="K190" t="s">
        <v>192</v>
      </c>
      <c r="L190">
        <f>SUMIF($B190:$B900,$K190,C190:$C900)</f>
        <v>1048</v>
      </c>
      <c r="M190">
        <f>SUMIF($B190:$B900,$K190,D190:$D900)</f>
        <v>2323.6</v>
      </c>
      <c r="N190">
        <f>SUMIF($B190:$B900,$K190,E190:$E900)</f>
        <v>3</v>
      </c>
      <c r="O190">
        <f>SUMIF($B190:$B900,$K190,F190:$F900)</f>
        <v>6.7</v>
      </c>
      <c r="P190">
        <f>SUMIF($B190:$B900,$K190,G190:$G900)</f>
        <v>2</v>
      </c>
      <c r="Q190">
        <f>SUMIF($B190:$B900,$K190,H190:$H900)</f>
        <v>4.4000000000000004</v>
      </c>
    </row>
    <row r="191" spans="1:17" x14ac:dyDescent="0.25">
      <c r="A191" s="13">
        <v>44194</v>
      </c>
      <c r="B191" t="s">
        <v>193</v>
      </c>
      <c r="C191">
        <v>151</v>
      </c>
      <c r="D191">
        <v>802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193</v>
      </c>
      <c r="L191">
        <f>SUMIF($B191:$B901,$K191,C191:$C901)</f>
        <v>328</v>
      </c>
      <c r="M191">
        <f>SUMIF($B191:$B901,$K191,D191:$D901)</f>
        <v>1742.1</v>
      </c>
      <c r="N191">
        <f>SUMIF($B191:$B901,$K191,E191:$E901)</f>
        <v>1</v>
      </c>
      <c r="O191">
        <f>SUMIF($B191:$B901,$K191,F191:$F901)</f>
        <v>5.3</v>
      </c>
      <c r="P191">
        <f>SUMIF($B191:$B901,$K191,G191:$G901)</f>
        <v>3</v>
      </c>
      <c r="Q191">
        <f>SUMIF($B191:$B901,$K191,H191:$H901)</f>
        <v>15.899999999999999</v>
      </c>
    </row>
    <row r="192" spans="1:17" x14ac:dyDescent="0.25">
      <c r="A192" s="13">
        <v>44194</v>
      </c>
      <c r="B192" t="s">
        <v>194</v>
      </c>
      <c r="C192">
        <v>710</v>
      </c>
      <c r="D192">
        <v>874.4</v>
      </c>
      <c r="E192">
        <v>2</v>
      </c>
      <c r="F192">
        <v>2.5</v>
      </c>
      <c r="G192">
        <v>6</v>
      </c>
      <c r="H192">
        <v>7.4</v>
      </c>
      <c r="J192" t="b">
        <f t="shared" si="4"/>
        <v>1</v>
      </c>
      <c r="K192" t="s">
        <v>194</v>
      </c>
      <c r="L192">
        <f>SUMIF($B192:$B902,$K192,C192:$C902)</f>
        <v>1462</v>
      </c>
      <c r="M192">
        <f>SUMIF($B192:$B902,$K192,D192:$D902)</f>
        <v>1800.6000000000001</v>
      </c>
      <c r="N192">
        <f>SUMIF($B192:$B902,$K192,E192:$E902)</f>
        <v>2</v>
      </c>
      <c r="O192">
        <f>SUMIF($B192:$B902,$K192,F192:$F902)</f>
        <v>2.5</v>
      </c>
      <c r="P192">
        <f>SUMIF($B192:$B902,$K192,G192:$G902)</f>
        <v>7</v>
      </c>
      <c r="Q192">
        <f>SUMIF($B192:$B902,$K192,H192:$H902)</f>
        <v>8.6</v>
      </c>
    </row>
    <row r="193" spans="1:17" x14ac:dyDescent="0.25">
      <c r="A193" s="13">
        <v>44194</v>
      </c>
      <c r="B193" t="s">
        <v>195</v>
      </c>
      <c r="C193">
        <v>274</v>
      </c>
      <c r="D193">
        <v>807.8</v>
      </c>
      <c r="E193">
        <v>1</v>
      </c>
      <c r="F193">
        <v>2.9</v>
      </c>
      <c r="G193">
        <v>4</v>
      </c>
      <c r="H193">
        <v>11.8</v>
      </c>
      <c r="J193" t="b">
        <f t="shared" si="4"/>
        <v>1</v>
      </c>
      <c r="K193" t="s">
        <v>195</v>
      </c>
      <c r="L193">
        <f>SUMIF($B193:$B903,$K193,C193:$C903)</f>
        <v>459</v>
      </c>
      <c r="M193">
        <f>SUMIF($B193:$B903,$K193,D193:$D903)</f>
        <v>1353.2</v>
      </c>
      <c r="N193">
        <f>SUMIF($B193:$B903,$K193,E193:$E903)</f>
        <v>1</v>
      </c>
      <c r="O193">
        <f>SUMIF($B193:$B903,$K193,F193:$F903)</f>
        <v>2.9</v>
      </c>
      <c r="P193">
        <f>SUMIF($B193:$B903,$K193,G193:$G903)</f>
        <v>4</v>
      </c>
      <c r="Q193">
        <f>SUMIF($B193:$B903,$K193,H193:$H903)</f>
        <v>11.8</v>
      </c>
    </row>
    <row r="194" spans="1:17" x14ac:dyDescent="0.25">
      <c r="A194" s="13">
        <v>44194</v>
      </c>
      <c r="B194" t="s">
        <v>196</v>
      </c>
      <c r="C194">
        <v>251</v>
      </c>
      <c r="D194">
        <v>514.1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SUMIF($B194:$B904,$K194,C194:$C904)</f>
        <v>460</v>
      </c>
      <c r="M194">
        <f>SUMIF($B194:$B904,$K194,D194:$D904)</f>
        <v>942.2</v>
      </c>
      <c r="N194">
        <f>SUMIF($B194:$B904,$K194,E194:$E904)</f>
        <v>2</v>
      </c>
      <c r="O194">
        <f>SUMIF($B194:$B904,$K194,F194:$F904)</f>
        <v>4</v>
      </c>
      <c r="P194">
        <f>SUMIF($B194:$B904,$K194,G194:$G904)</f>
        <v>1</v>
      </c>
      <c r="Q194">
        <f>SUMIF($B194:$B904,$K194,H194:$H904)</f>
        <v>2</v>
      </c>
    </row>
    <row r="195" spans="1:17" x14ac:dyDescent="0.25">
      <c r="A195" s="13">
        <v>44194</v>
      </c>
      <c r="B195" t="s">
        <v>197</v>
      </c>
      <c r="C195">
        <v>169</v>
      </c>
      <c r="D195">
        <v>873.8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SUMIF($B195:$B905,$K195,C195:$C905)</f>
        <v>421</v>
      </c>
      <c r="M195">
        <f>SUMIF($B195:$B905,$K195,D195:$D905)</f>
        <v>2176.8000000000002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4</v>
      </c>
      <c r="Q195">
        <f>SUMIF($B195:$B905,$K195,H195:$H905)</f>
        <v>20.7</v>
      </c>
    </row>
    <row r="196" spans="1:17" x14ac:dyDescent="0.25">
      <c r="A196" s="13">
        <v>44194</v>
      </c>
      <c r="B196" t="s">
        <v>198</v>
      </c>
      <c r="C196">
        <v>160</v>
      </c>
      <c r="D196">
        <v>482.1</v>
      </c>
      <c r="E196">
        <v>1</v>
      </c>
      <c r="F196">
        <v>3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SUMIF($B196:$B906,$K196,C196:$C906)</f>
        <v>300</v>
      </c>
      <c r="M196">
        <f>SUMIF($B196:$B906,$K196,D196:$D906)</f>
        <v>904</v>
      </c>
      <c r="N196">
        <f>SUMIF($B196:$B906,$K196,E196:$E906)</f>
        <v>4</v>
      </c>
      <c r="O196">
        <f>SUMIF($B196:$B906,$K196,F196:$F906)</f>
        <v>12</v>
      </c>
      <c r="P196">
        <f>SUMIF($B196:$B906,$K196,G196:$G906)</f>
        <v>2</v>
      </c>
      <c r="Q196">
        <f>SUMIF($B196:$B906,$K196,H196:$H906)</f>
        <v>6</v>
      </c>
    </row>
    <row r="197" spans="1:17" x14ac:dyDescent="0.25">
      <c r="A197" s="13">
        <v>44194</v>
      </c>
      <c r="B197" t="s">
        <v>199</v>
      </c>
      <c r="C197">
        <v>316</v>
      </c>
      <c r="D197">
        <v>519.79999999999995</v>
      </c>
      <c r="E197">
        <v>4</v>
      </c>
      <c r="F197">
        <v>6.6</v>
      </c>
      <c r="G197">
        <v>5</v>
      </c>
      <c r="H197">
        <v>8.1999999999999993</v>
      </c>
      <c r="J197" t="b">
        <f t="shared" si="4"/>
        <v>1</v>
      </c>
      <c r="K197" t="s">
        <v>199</v>
      </c>
      <c r="L197">
        <f>SUMIF($B197:$B907,$K197,C197:$C907)</f>
        <v>674</v>
      </c>
      <c r="M197">
        <f>SUMIF($B197:$B907,$K197,D197:$D907)</f>
        <v>1108.6999999999998</v>
      </c>
      <c r="N197">
        <f>SUMIF($B197:$B907,$K197,E197:$E907)</f>
        <v>7</v>
      </c>
      <c r="O197">
        <f>SUMIF($B197:$B907,$K197,F197:$F907)</f>
        <v>11.5</v>
      </c>
      <c r="P197">
        <f>SUMIF($B197:$B907,$K197,G197:$G907)</f>
        <v>9</v>
      </c>
      <c r="Q197">
        <f>SUMIF($B197:$B907,$K197,H197:$H907)</f>
        <v>14.7</v>
      </c>
    </row>
    <row r="198" spans="1:17" x14ac:dyDescent="0.25">
      <c r="A198" s="13">
        <v>44194</v>
      </c>
      <c r="B198" t="s">
        <v>200</v>
      </c>
      <c r="C198">
        <v>112</v>
      </c>
      <c r="D198">
        <v>1023.9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EXACT(B198,K198)</f>
        <v>1</v>
      </c>
      <c r="K198" t="s">
        <v>200</v>
      </c>
      <c r="L198">
        <f>SUMIF($B198:$B908,$K198,C198:$C908)</f>
        <v>202</v>
      </c>
      <c r="M198">
        <f>SUMIF($B198:$B908,$K198,D198:$D908)</f>
        <v>1846.6999999999998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1</v>
      </c>
      <c r="Q198">
        <f>SUMIF($B198:$B908,$K198,H198:$H908)</f>
        <v>9.1</v>
      </c>
    </row>
    <row r="199" spans="1:17" x14ac:dyDescent="0.25">
      <c r="A199" s="13">
        <v>44194</v>
      </c>
      <c r="B199" t="s">
        <v>201</v>
      </c>
      <c r="C199">
        <v>185</v>
      </c>
      <c r="D199">
        <v>498.3</v>
      </c>
      <c r="E199">
        <v>4</v>
      </c>
      <c r="F199">
        <v>10.8</v>
      </c>
      <c r="G199">
        <v>1</v>
      </c>
      <c r="H199">
        <v>2.7</v>
      </c>
      <c r="J199" t="b">
        <f t="shared" si="5"/>
        <v>1</v>
      </c>
      <c r="K199" t="s">
        <v>201</v>
      </c>
      <c r="L199">
        <f>SUMIF($B199:$B909,$K199,C199:$C909)</f>
        <v>457</v>
      </c>
      <c r="M199">
        <f>SUMIF($B199:$B909,$K199,D199:$D909)</f>
        <v>1230.9000000000001</v>
      </c>
      <c r="N199">
        <f>SUMIF($B199:$B909,$K199,E199:$E909)</f>
        <v>6</v>
      </c>
      <c r="O199">
        <f>SUMIF($B199:$B909,$K199,F199:$F909)</f>
        <v>16.2</v>
      </c>
      <c r="P199">
        <f>SUMIF($B199:$B909,$K199,G199:$G909)</f>
        <v>1</v>
      </c>
      <c r="Q199">
        <f>SUMIF($B199:$B909,$K199,H199:$H909)</f>
        <v>2.7</v>
      </c>
    </row>
    <row r="200" spans="1:17" x14ac:dyDescent="0.25">
      <c r="A200" s="13">
        <v>44194</v>
      </c>
      <c r="B200" t="s">
        <v>202</v>
      </c>
      <c r="C200">
        <v>404</v>
      </c>
      <c r="D200">
        <v>920.1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202</v>
      </c>
      <c r="L200">
        <f>SUMIF($B200:$B910,$K200,C200:$C910)</f>
        <v>886</v>
      </c>
      <c r="M200">
        <f>SUMIF($B200:$B910,$K200,D200:$D910)</f>
        <v>2017.8999999999999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4</v>
      </c>
      <c r="Q200">
        <f>SUMIF($B200:$B910,$K200,H200:$H910)</f>
        <v>9.1</v>
      </c>
    </row>
    <row r="201" spans="1:17" x14ac:dyDescent="0.25">
      <c r="A201" s="13">
        <v>44194</v>
      </c>
      <c r="B201" t="s">
        <v>203</v>
      </c>
      <c r="C201">
        <v>304</v>
      </c>
      <c r="D201">
        <v>844.2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SUMIF($B201:$B911,$K201,C201:$C911)</f>
        <v>545</v>
      </c>
      <c r="M201">
        <f>SUMIF($B201:$B911,$K201,D201:$D911)</f>
        <v>1513.5</v>
      </c>
      <c r="N201">
        <f>SUMIF($B201:$B911,$K201,E201:$E911)</f>
        <v>2</v>
      </c>
      <c r="O201">
        <f>SUMIF($B201:$B911,$K201,F201:$F911)</f>
        <v>5.6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3">
        <v>44194</v>
      </c>
      <c r="B202" t="s">
        <v>204</v>
      </c>
      <c r="C202">
        <v>134</v>
      </c>
      <c r="D202">
        <v>962.9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SUMIF($B202:$B912,$K202,C202:$C912)</f>
        <v>299</v>
      </c>
      <c r="M202">
        <f>SUMIF($B202:$B912,$K202,D202:$D912)</f>
        <v>2148.5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3">
        <v>44194</v>
      </c>
      <c r="B203" t="s">
        <v>205</v>
      </c>
      <c r="C203">
        <v>61</v>
      </c>
      <c r="D203">
        <v>777.4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SUMIF($B203:$B913,$K203,C203:$C913)</f>
        <v>102</v>
      </c>
      <c r="M203">
        <f>SUMIF($B203:$B913,$K203,D203:$D913)</f>
        <v>1299.9000000000001</v>
      </c>
      <c r="N203">
        <f>SUMIF($B203:$B913,$K203,E203:$E913)</f>
        <v>1</v>
      </c>
      <c r="O203">
        <f>SUMIF($B203:$B913,$K203,F203:$F913)</f>
        <v>12.7</v>
      </c>
      <c r="P203">
        <f>SUMIF($B203:$B913,$K203,G203:$G913)</f>
        <v>1</v>
      </c>
      <c r="Q203">
        <f>SUMIF($B203:$B913,$K203,H203:$H913)</f>
        <v>12.7</v>
      </c>
    </row>
    <row r="204" spans="1:17" x14ac:dyDescent="0.25">
      <c r="A204" s="13">
        <v>44194</v>
      </c>
      <c r="B204" t="s">
        <v>206</v>
      </c>
      <c r="C204">
        <v>245</v>
      </c>
      <c r="D204">
        <v>1006.6</v>
      </c>
      <c r="E204">
        <v>3</v>
      </c>
      <c r="F204">
        <v>12.3</v>
      </c>
      <c r="G204">
        <v>1</v>
      </c>
      <c r="H204">
        <v>4.0999999999999996</v>
      </c>
      <c r="J204" t="b">
        <f t="shared" si="5"/>
        <v>1</v>
      </c>
      <c r="K204" t="s">
        <v>206</v>
      </c>
      <c r="L204">
        <f>SUMIF($B204:$B914,$K204,C204:$C914)</f>
        <v>657</v>
      </c>
      <c r="M204">
        <f>SUMIF($B204:$B914,$K204,D204:$D914)</f>
        <v>2699.3</v>
      </c>
      <c r="N204">
        <f>SUMIF($B204:$B914,$K204,E204:$E914)</f>
        <v>6</v>
      </c>
      <c r="O204">
        <f>SUMIF($B204:$B914,$K204,F204:$F914)</f>
        <v>24.6</v>
      </c>
      <c r="P204">
        <f>SUMIF($B204:$B914,$K204,G204:$G914)</f>
        <v>4</v>
      </c>
      <c r="Q204">
        <f>SUMIF($B204:$B914,$K204,H204:$H914)</f>
        <v>16.399999999999999</v>
      </c>
    </row>
    <row r="205" spans="1:17" x14ac:dyDescent="0.25">
      <c r="A205" s="13">
        <v>44194</v>
      </c>
      <c r="B205" t="s">
        <v>207</v>
      </c>
      <c r="C205">
        <v>213</v>
      </c>
      <c r="D205">
        <v>1251.5</v>
      </c>
      <c r="E205">
        <v>1</v>
      </c>
      <c r="F205">
        <v>5.9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SUMIF($B205:$B915,$K205,C205:$C915)</f>
        <v>499</v>
      </c>
      <c r="M205">
        <f>SUMIF($B205:$B915,$K205,D205:$D915)</f>
        <v>2932</v>
      </c>
      <c r="N205">
        <f>SUMIF($B205:$B915,$K205,E205:$E915)</f>
        <v>1</v>
      </c>
      <c r="O205">
        <f>SUMIF($B205:$B915,$K205,F205:$F915)</f>
        <v>5.9</v>
      </c>
      <c r="P205">
        <f>SUMIF($B205:$B915,$K205,G205:$G915)</f>
        <v>3</v>
      </c>
      <c r="Q205">
        <f>SUMIF($B205:$B915,$K205,H205:$H915)</f>
        <v>17.700000000000003</v>
      </c>
    </row>
    <row r="206" spans="1:17" x14ac:dyDescent="0.25">
      <c r="A206" s="13">
        <v>44194</v>
      </c>
      <c r="B206" t="s">
        <v>208</v>
      </c>
      <c r="C206">
        <v>352</v>
      </c>
      <c r="D206">
        <v>554.70000000000005</v>
      </c>
      <c r="E206">
        <v>5</v>
      </c>
      <c r="F206">
        <v>7.9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SUMIF($B206:$B916,$K206,C206:$C916)</f>
        <v>865</v>
      </c>
      <c r="M206">
        <f>SUMIF($B206:$B916,$K206,D206:$D916)</f>
        <v>1363.1</v>
      </c>
      <c r="N206">
        <f>SUMIF($B206:$B916,$K206,E206:$E916)</f>
        <v>11</v>
      </c>
      <c r="O206">
        <f>SUMIF($B206:$B916,$K206,F206:$F916)</f>
        <v>17.399999999999999</v>
      </c>
      <c r="P206">
        <f>SUMIF($B206:$B916,$K206,G206:$G916)</f>
        <v>1</v>
      </c>
      <c r="Q206">
        <f>SUMIF($B206:$B916,$K206,H206:$H916)</f>
        <v>1.6</v>
      </c>
    </row>
    <row r="207" spans="1:17" x14ac:dyDescent="0.25">
      <c r="A207" s="13">
        <v>44194</v>
      </c>
      <c r="B207" t="s">
        <v>209</v>
      </c>
      <c r="C207">
        <v>270</v>
      </c>
      <c r="D207">
        <v>937.1</v>
      </c>
      <c r="E207">
        <v>0</v>
      </c>
      <c r="F207">
        <v>0</v>
      </c>
      <c r="G207">
        <v>2</v>
      </c>
      <c r="H207">
        <v>6.9</v>
      </c>
      <c r="J207" t="b">
        <f t="shared" si="5"/>
        <v>1</v>
      </c>
      <c r="K207" t="s">
        <v>209</v>
      </c>
      <c r="L207">
        <f>SUMIF($B207:$B917,$K207,C207:$C917)</f>
        <v>619</v>
      </c>
      <c r="M207">
        <f>SUMIF($B207:$B917,$K207,D207:$D917)</f>
        <v>2148.5</v>
      </c>
      <c r="N207">
        <f>SUMIF($B207:$B917,$K207,E207:$E917)</f>
        <v>4</v>
      </c>
      <c r="O207">
        <f>SUMIF($B207:$B917,$K207,F207:$F917)</f>
        <v>13.9</v>
      </c>
      <c r="P207">
        <f>SUMIF($B207:$B917,$K207,G207:$G917)</f>
        <v>4</v>
      </c>
      <c r="Q207">
        <f>SUMIF($B207:$B917,$K207,H207:$H917)</f>
        <v>13.8</v>
      </c>
    </row>
    <row r="208" spans="1:17" x14ac:dyDescent="0.25">
      <c r="A208" s="13">
        <v>44194</v>
      </c>
      <c r="B208" t="s">
        <v>210</v>
      </c>
      <c r="C208">
        <v>545</v>
      </c>
      <c r="D208">
        <v>1262.4000000000001</v>
      </c>
      <c r="E208">
        <v>3</v>
      </c>
      <c r="F208">
        <v>6.9</v>
      </c>
      <c r="G208">
        <v>2</v>
      </c>
      <c r="H208">
        <v>4.5999999999999996</v>
      </c>
      <c r="J208" t="b">
        <f t="shared" si="5"/>
        <v>1</v>
      </c>
      <c r="K208" t="s">
        <v>210</v>
      </c>
      <c r="L208">
        <f>SUMIF($B208:$B918,$K208,C208:$C918)</f>
        <v>1065</v>
      </c>
      <c r="M208">
        <f>SUMIF($B208:$B918,$K208,D208:$D918)</f>
        <v>2466.9</v>
      </c>
      <c r="N208">
        <f>SUMIF($B208:$B918,$K208,E208:$E918)</f>
        <v>4</v>
      </c>
      <c r="O208">
        <f>SUMIF($B208:$B918,$K208,F208:$F918)</f>
        <v>9.1999999999999993</v>
      </c>
      <c r="P208">
        <f>SUMIF($B208:$B918,$K208,G208:$G918)</f>
        <v>2</v>
      </c>
      <c r="Q208">
        <f>SUMIF($B208:$B918,$K208,H208:$H918)</f>
        <v>4.5999999999999996</v>
      </c>
    </row>
    <row r="209" spans="1:17" x14ac:dyDescent="0.25">
      <c r="A209" s="13">
        <v>44194</v>
      </c>
      <c r="B209" t="s">
        <v>211</v>
      </c>
      <c r="C209">
        <v>1222</v>
      </c>
      <c r="D209">
        <v>687.8</v>
      </c>
      <c r="E209">
        <v>7</v>
      </c>
      <c r="F209">
        <v>3.9</v>
      </c>
      <c r="G209">
        <v>9</v>
      </c>
      <c r="H209">
        <v>5.0999999999999996</v>
      </c>
      <c r="J209" t="b">
        <f t="shared" si="5"/>
        <v>1</v>
      </c>
      <c r="K209" t="s">
        <v>211</v>
      </c>
      <c r="L209">
        <f>SUMIF($B209:$B919,$K209,C209:$C919)</f>
        <v>2396</v>
      </c>
      <c r="M209">
        <f>SUMIF($B209:$B919,$K209,D209:$D919)</f>
        <v>1348.6999999999998</v>
      </c>
      <c r="N209">
        <f>SUMIF($B209:$B919,$K209,E209:$E919)</f>
        <v>12</v>
      </c>
      <c r="O209">
        <f>SUMIF($B209:$B919,$K209,F209:$F919)</f>
        <v>6.7</v>
      </c>
      <c r="P209">
        <f>SUMIF($B209:$B919,$K209,G209:$G919)</f>
        <v>15</v>
      </c>
      <c r="Q209">
        <f>SUMIF($B209:$B919,$K209,H209:$H919)</f>
        <v>8.5</v>
      </c>
    </row>
    <row r="210" spans="1:17" x14ac:dyDescent="0.25">
      <c r="A210" s="13">
        <v>44194</v>
      </c>
      <c r="B210" t="s">
        <v>212</v>
      </c>
      <c r="C210">
        <v>450</v>
      </c>
      <c r="D210">
        <v>528.1</v>
      </c>
      <c r="E210">
        <v>3</v>
      </c>
      <c r="F210">
        <v>3.5</v>
      </c>
      <c r="G210">
        <v>3</v>
      </c>
      <c r="H210">
        <v>3.5</v>
      </c>
      <c r="J210" t="b">
        <f t="shared" si="5"/>
        <v>1</v>
      </c>
      <c r="K210" t="s">
        <v>212</v>
      </c>
      <c r="L210">
        <f>SUMIF($B210:$B920,$K210,C210:$C920)</f>
        <v>1190</v>
      </c>
      <c r="M210">
        <f>SUMIF($B210:$B920,$K210,D210:$D920)</f>
        <v>1396.4</v>
      </c>
      <c r="N210">
        <f>SUMIF($B210:$B920,$K210,E210:$E920)</f>
        <v>12</v>
      </c>
      <c r="O210">
        <f>SUMIF($B210:$B920,$K210,F210:$F920)</f>
        <v>14</v>
      </c>
      <c r="P210">
        <f>SUMIF($B210:$B920,$K210,G210:$G920)</f>
        <v>11</v>
      </c>
      <c r="Q210">
        <f>SUMIF($B210:$B920,$K210,H210:$H920)</f>
        <v>12.899999999999999</v>
      </c>
    </row>
    <row r="211" spans="1:17" x14ac:dyDescent="0.25">
      <c r="A211" s="13">
        <v>44194</v>
      </c>
      <c r="B211" t="s">
        <v>361</v>
      </c>
      <c r="C211">
        <v>263</v>
      </c>
      <c r="D211">
        <v>581.5</v>
      </c>
      <c r="E211">
        <v>3</v>
      </c>
      <c r="F211">
        <v>6.6</v>
      </c>
      <c r="G211">
        <v>4</v>
      </c>
      <c r="H211">
        <v>8.8000000000000007</v>
      </c>
      <c r="J211" t="b">
        <f t="shared" si="5"/>
        <v>1</v>
      </c>
      <c r="K211" t="s">
        <v>361</v>
      </c>
      <c r="L211">
        <f>SUMIF($B211:$B921,$K211,C211:$C921)</f>
        <v>534</v>
      </c>
      <c r="M211">
        <f>SUMIF($B211:$B921,$K211,D211:$D921)</f>
        <v>1180.7</v>
      </c>
      <c r="N211">
        <f>SUMIF($B211:$B921,$K211,E211:$E921)</f>
        <v>5</v>
      </c>
      <c r="O211">
        <f>SUMIF($B211:$B921,$K211,F211:$F921)</f>
        <v>11</v>
      </c>
      <c r="P211">
        <f>SUMIF($B211:$B921,$K211,G211:$G921)</f>
        <v>7</v>
      </c>
      <c r="Q211">
        <f>SUMIF($B211:$B921,$K211,H211:$H921)</f>
        <v>15.4</v>
      </c>
    </row>
    <row r="212" spans="1:17" x14ac:dyDescent="0.25">
      <c r="A212" s="13">
        <v>44194</v>
      </c>
      <c r="B212" t="s">
        <v>213</v>
      </c>
      <c r="C212">
        <v>14</v>
      </c>
      <c r="D212">
        <v>189.4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SUMIF($B212:$B922,$K212,C212:$C922)</f>
        <v>27</v>
      </c>
      <c r="M212">
        <f>SUMIF($B212:$B922,$K212,D212:$D922)</f>
        <v>365.20000000000005</v>
      </c>
      <c r="N212">
        <f>SUMIF($B212:$B922,$K212,E212:$E922)</f>
        <v>2</v>
      </c>
      <c r="O212">
        <f>SUMIF($B212:$B922,$K212,F212:$F922)</f>
        <v>27.1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3">
        <v>44194</v>
      </c>
      <c r="B213" t="s">
        <v>214</v>
      </c>
      <c r="C213">
        <v>84</v>
      </c>
      <c r="D213">
        <v>268.8</v>
      </c>
      <c r="E213">
        <v>0</v>
      </c>
      <c r="F213">
        <v>0</v>
      </c>
      <c r="G213">
        <v>1</v>
      </c>
      <c r="H213">
        <v>3.2</v>
      </c>
      <c r="J213" t="b">
        <f t="shared" si="5"/>
        <v>1</v>
      </c>
      <c r="K213" t="s">
        <v>214</v>
      </c>
      <c r="L213">
        <f>SUMIF($B213:$B923,$K213,C213:$C923)</f>
        <v>174</v>
      </c>
      <c r="M213">
        <f>SUMIF($B213:$B923,$K213,D213:$D923)</f>
        <v>556.80000000000007</v>
      </c>
      <c r="N213">
        <f>SUMIF($B213:$B923,$K213,E213:$E923)</f>
        <v>2</v>
      </c>
      <c r="O213">
        <f>SUMIF($B213:$B923,$K213,F213:$F923)</f>
        <v>6.4</v>
      </c>
      <c r="P213">
        <f>SUMIF($B213:$B923,$K213,G213:$G923)</f>
        <v>1</v>
      </c>
      <c r="Q213">
        <f>SUMIF($B213:$B923,$K213,H213:$H923)</f>
        <v>3.2</v>
      </c>
    </row>
    <row r="214" spans="1:17" x14ac:dyDescent="0.25">
      <c r="A214" s="13">
        <v>44194</v>
      </c>
      <c r="B214" t="s">
        <v>215</v>
      </c>
      <c r="C214">
        <v>352</v>
      </c>
      <c r="D214">
        <v>744.3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SUMIF($B214:$B924,$K214,C214:$C924)</f>
        <v>1013</v>
      </c>
      <c r="M214">
        <f>SUMIF($B214:$B924,$K214,D214:$D924)</f>
        <v>2142</v>
      </c>
      <c r="N214">
        <f>SUMIF($B214:$B924,$K214,E214:$E924)</f>
        <v>2</v>
      </c>
      <c r="O214">
        <f>SUMIF($B214:$B924,$K214,F214:$F924)</f>
        <v>4.2</v>
      </c>
      <c r="P214">
        <f>SUMIF($B214:$B924,$K214,G214:$G924)</f>
        <v>7</v>
      </c>
      <c r="Q214">
        <f>SUMIF($B214:$B924,$K214,H214:$H924)</f>
        <v>14.8</v>
      </c>
    </row>
    <row r="215" spans="1:17" x14ac:dyDescent="0.25">
      <c r="A215" s="13">
        <v>44194</v>
      </c>
      <c r="B215" t="s">
        <v>216</v>
      </c>
      <c r="C215">
        <v>372</v>
      </c>
      <c r="D215">
        <v>855</v>
      </c>
      <c r="E215">
        <v>5</v>
      </c>
      <c r="F215">
        <v>11.5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SUMIF($B215:$B925,$K215,C215:$C925)</f>
        <v>738</v>
      </c>
      <c r="M215">
        <f>SUMIF($B215:$B925,$K215,D215:$D925)</f>
        <v>1696.3</v>
      </c>
      <c r="N215">
        <f>SUMIF($B215:$B925,$K215,E215:$E925)</f>
        <v>6</v>
      </c>
      <c r="O215">
        <f>SUMIF($B215:$B925,$K215,F215:$F925)</f>
        <v>13.8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3">
        <v>44194</v>
      </c>
      <c r="B216" t="s">
        <v>217</v>
      </c>
      <c r="C216">
        <v>145</v>
      </c>
      <c r="D216">
        <v>620.1</v>
      </c>
      <c r="E216">
        <v>1</v>
      </c>
      <c r="F216">
        <v>4.3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SUMIF($B216:$B926,$K216,C216:$C926)</f>
        <v>334</v>
      </c>
      <c r="M216">
        <f>SUMIF($B216:$B926,$K216,D216:$D926)</f>
        <v>1428.4</v>
      </c>
      <c r="N216">
        <f>SUMIF($B216:$B926,$K216,E216:$E926)</f>
        <v>1</v>
      </c>
      <c r="O216">
        <f>SUMIF($B216:$B926,$K216,F216:$F926)</f>
        <v>4.3</v>
      </c>
      <c r="P216">
        <f>SUMIF($B216:$B926,$K216,G216:$G926)</f>
        <v>2</v>
      </c>
      <c r="Q216">
        <f>SUMIF($B216:$B926,$K216,H216:$H926)</f>
        <v>8.6</v>
      </c>
    </row>
    <row r="217" spans="1:17" x14ac:dyDescent="0.25">
      <c r="A217" s="13">
        <v>44194</v>
      </c>
      <c r="B217" t="s">
        <v>218</v>
      </c>
      <c r="C217">
        <v>231</v>
      </c>
      <c r="D217">
        <v>829.4</v>
      </c>
      <c r="E217">
        <v>1</v>
      </c>
      <c r="F217">
        <v>3.6</v>
      </c>
      <c r="G217">
        <v>2</v>
      </c>
      <c r="H217">
        <v>7.2</v>
      </c>
      <c r="J217" t="b">
        <f t="shared" si="5"/>
        <v>1</v>
      </c>
      <c r="K217" t="s">
        <v>218</v>
      </c>
      <c r="L217">
        <f>SUMIF($B217:$B927,$K217,C217:$C927)</f>
        <v>465</v>
      </c>
      <c r="M217">
        <f>SUMIF($B217:$B927,$K217,D217:$D927)</f>
        <v>1669.6</v>
      </c>
      <c r="N217">
        <f>SUMIF($B217:$B927,$K217,E217:$E927)</f>
        <v>3</v>
      </c>
      <c r="O217">
        <f>SUMIF($B217:$B927,$K217,F217:$F927)</f>
        <v>10.8</v>
      </c>
      <c r="P217">
        <f>SUMIF($B217:$B927,$K217,G217:$G927)</f>
        <v>3</v>
      </c>
      <c r="Q217">
        <f>SUMIF($B217:$B927,$K217,H217:$H927)</f>
        <v>10.8</v>
      </c>
    </row>
    <row r="218" spans="1:17" x14ac:dyDescent="0.25">
      <c r="A218" s="13">
        <v>44194</v>
      </c>
      <c r="B218" t="s">
        <v>219</v>
      </c>
      <c r="C218">
        <v>229</v>
      </c>
      <c r="D218">
        <v>921.9</v>
      </c>
      <c r="E218">
        <v>0</v>
      </c>
      <c r="F218">
        <v>0</v>
      </c>
      <c r="G218">
        <v>9</v>
      </c>
      <c r="H218">
        <v>36.200000000000003</v>
      </c>
      <c r="J218" t="b">
        <f t="shared" si="5"/>
        <v>1</v>
      </c>
      <c r="K218" t="s">
        <v>219</v>
      </c>
      <c r="L218">
        <f>SUMIF($B218:$B928,$K218,C218:$C928)</f>
        <v>505</v>
      </c>
      <c r="M218">
        <f>SUMIF($B218:$B928,$K218,D218:$D928)</f>
        <v>2032.9999999999998</v>
      </c>
      <c r="N218">
        <f>SUMIF($B218:$B928,$K218,E218:$E928)</f>
        <v>1</v>
      </c>
      <c r="O218">
        <f>SUMIF($B218:$B928,$K218,F218:$F928)</f>
        <v>4</v>
      </c>
      <c r="P218">
        <f>SUMIF($B218:$B928,$K218,G218:$G928)</f>
        <v>15</v>
      </c>
      <c r="Q218">
        <f>SUMIF($B218:$B928,$K218,H218:$H928)</f>
        <v>60.400000000000006</v>
      </c>
    </row>
    <row r="219" spans="1:17" x14ac:dyDescent="0.25">
      <c r="A219" s="13">
        <v>44194</v>
      </c>
      <c r="B219" t="s">
        <v>220</v>
      </c>
      <c r="C219">
        <v>171</v>
      </c>
      <c r="D219">
        <v>913.8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SUMIF($B219:$B929,$K219,C219:$C929)</f>
        <v>365</v>
      </c>
      <c r="M219">
        <f>SUMIF($B219:$B929,$K219,D219:$D929)</f>
        <v>1950.4999999999998</v>
      </c>
      <c r="N219">
        <f>SUMIF($B219:$B929,$K219,E219:$E929)</f>
        <v>1</v>
      </c>
      <c r="O219">
        <f>SUMIF($B219:$B929,$K219,F219:$F929)</f>
        <v>5.3</v>
      </c>
      <c r="P219">
        <f>SUMIF($B219:$B929,$K219,G219:$G929)</f>
        <v>2</v>
      </c>
      <c r="Q219">
        <f>SUMIF($B219:$B929,$K219,H219:$H929)</f>
        <v>10.6</v>
      </c>
    </row>
    <row r="220" spans="1:17" x14ac:dyDescent="0.25">
      <c r="A220" s="13">
        <v>44194</v>
      </c>
      <c r="B220" t="s">
        <v>221</v>
      </c>
      <c r="C220">
        <v>177</v>
      </c>
      <c r="D220">
        <v>674.4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SUMIF($B220:$B930,$K220,C220:$C930)</f>
        <v>539</v>
      </c>
      <c r="M220">
        <f>SUMIF($B220:$B930,$K220,D220:$D930)</f>
        <v>2053.6999999999998</v>
      </c>
      <c r="N220">
        <f>SUMIF($B220:$B930,$K220,E220:$E930)</f>
        <v>2</v>
      </c>
      <c r="O220">
        <f>SUMIF($B220:$B930,$K220,F220:$F930)</f>
        <v>7.6</v>
      </c>
      <c r="P220">
        <f>SUMIF($B220:$B930,$K220,G220:$G930)</f>
        <v>1</v>
      </c>
      <c r="Q220">
        <f>SUMIF($B220:$B930,$K220,H220:$H930)</f>
        <v>3.8</v>
      </c>
    </row>
    <row r="221" spans="1:17" x14ac:dyDescent="0.25">
      <c r="A221" s="13">
        <v>44194</v>
      </c>
      <c r="B221" t="s">
        <v>222</v>
      </c>
      <c r="C221">
        <v>249</v>
      </c>
      <c r="D221">
        <v>651.70000000000005</v>
      </c>
      <c r="E221">
        <v>4</v>
      </c>
      <c r="F221">
        <v>10.5</v>
      </c>
      <c r="G221">
        <v>6</v>
      </c>
      <c r="H221">
        <v>15.7</v>
      </c>
      <c r="J221" t="b">
        <f t="shared" si="5"/>
        <v>1</v>
      </c>
      <c r="K221" t="s">
        <v>222</v>
      </c>
      <c r="L221">
        <f>SUMIF($B221:$B931,$K221,C221:$C931)</f>
        <v>442</v>
      </c>
      <c r="M221">
        <f>SUMIF($B221:$B931,$K221,D221:$D931)</f>
        <v>1156.9000000000001</v>
      </c>
      <c r="N221">
        <f>SUMIF($B221:$B931,$K221,E221:$E931)</f>
        <v>4</v>
      </c>
      <c r="O221">
        <f>SUMIF($B221:$B931,$K221,F221:$F931)</f>
        <v>10.5</v>
      </c>
      <c r="P221">
        <f>SUMIF($B221:$B931,$K221,G221:$G931)</f>
        <v>7</v>
      </c>
      <c r="Q221">
        <f>SUMIF($B221:$B931,$K221,H221:$H931)</f>
        <v>18.3</v>
      </c>
    </row>
    <row r="222" spans="1:17" x14ac:dyDescent="0.25">
      <c r="A222" s="13">
        <v>44194</v>
      </c>
      <c r="B222" t="s">
        <v>223</v>
      </c>
      <c r="C222">
        <v>281</v>
      </c>
      <c r="D222">
        <v>1188.4000000000001</v>
      </c>
      <c r="E222">
        <v>0</v>
      </c>
      <c r="F222">
        <v>0</v>
      </c>
      <c r="G222">
        <v>4</v>
      </c>
      <c r="H222">
        <v>16.899999999999999</v>
      </c>
      <c r="J222" t="b">
        <f t="shared" si="5"/>
        <v>1</v>
      </c>
      <c r="K222" t="s">
        <v>223</v>
      </c>
      <c r="L222">
        <f>SUMIF($B222:$B932,$K222,C222:$C932)</f>
        <v>476</v>
      </c>
      <c r="M222">
        <f>SUMIF($B222:$B932,$K222,D222:$D932)</f>
        <v>2013.1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4</v>
      </c>
      <c r="Q222">
        <f>SUMIF($B222:$B932,$K222,H222:$H932)</f>
        <v>16.899999999999999</v>
      </c>
    </row>
    <row r="223" spans="1:17" x14ac:dyDescent="0.25">
      <c r="A223" s="13">
        <v>44194</v>
      </c>
      <c r="B223" t="s">
        <v>224</v>
      </c>
      <c r="C223">
        <v>300</v>
      </c>
      <c r="D223">
        <v>942.3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SUMIF($B223:$B933,$K223,C223:$C933)</f>
        <v>626</v>
      </c>
      <c r="M223">
        <f>SUMIF($B223:$B933,$K223,D223:$D933)</f>
        <v>1966.3</v>
      </c>
      <c r="N223">
        <f>SUMIF($B223:$B933,$K223,E223:$E933)</f>
        <v>9</v>
      </c>
      <c r="O223">
        <f>SUMIF($B223:$B933,$K223,F223:$F933)</f>
        <v>28.299999999999997</v>
      </c>
      <c r="P223">
        <f>SUMIF($B223:$B933,$K223,G223:$G933)</f>
        <v>10</v>
      </c>
      <c r="Q223">
        <f>SUMIF($B223:$B933,$K223,H223:$H933)</f>
        <v>31.4</v>
      </c>
    </row>
    <row r="224" spans="1:17" x14ac:dyDescent="0.25">
      <c r="A224" s="13">
        <v>44194</v>
      </c>
      <c r="B224" t="s">
        <v>225</v>
      </c>
      <c r="C224">
        <v>113</v>
      </c>
      <c r="D224">
        <v>619.1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SUMIF($B224:$B934,$K224,C224:$C934)</f>
        <v>219</v>
      </c>
      <c r="M224">
        <f>SUMIF($B224:$B934,$K224,D224:$D934)</f>
        <v>1199.9000000000001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3">
        <v>44194</v>
      </c>
      <c r="B225" t="s">
        <v>226</v>
      </c>
      <c r="C225">
        <v>153</v>
      </c>
      <c r="D225">
        <v>849.6</v>
      </c>
      <c r="E225">
        <v>1</v>
      </c>
      <c r="F225">
        <v>5.6</v>
      </c>
      <c r="G225">
        <v>1</v>
      </c>
      <c r="H225">
        <v>5.6</v>
      </c>
      <c r="J225" t="b">
        <f t="shared" si="5"/>
        <v>1</v>
      </c>
      <c r="K225" t="s">
        <v>226</v>
      </c>
      <c r="L225">
        <f>SUMIF($B225:$B935,$K225,C225:$C935)</f>
        <v>240</v>
      </c>
      <c r="M225">
        <f>SUMIF($B225:$B935,$K225,D225:$D935)</f>
        <v>1332.7</v>
      </c>
      <c r="N225">
        <f>SUMIF($B225:$B935,$K225,E225:$E935)</f>
        <v>1</v>
      </c>
      <c r="O225">
        <f>SUMIF($B225:$B935,$K225,F225:$F935)</f>
        <v>5.6</v>
      </c>
      <c r="P225">
        <f>SUMIF($B225:$B935,$K225,G225:$G935)</f>
        <v>2</v>
      </c>
      <c r="Q225">
        <f>SUMIF($B225:$B935,$K225,H225:$H935)</f>
        <v>11.2</v>
      </c>
    </row>
    <row r="226" spans="1:17" x14ac:dyDescent="0.25">
      <c r="A226" s="13">
        <v>44194</v>
      </c>
      <c r="B226" t="s">
        <v>227</v>
      </c>
      <c r="C226">
        <v>264</v>
      </c>
      <c r="D226">
        <v>891.1</v>
      </c>
      <c r="E226">
        <v>2</v>
      </c>
      <c r="F226">
        <v>6.8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SUMIF($B226:$B936,$K226,C226:$C936)</f>
        <v>493</v>
      </c>
      <c r="M226">
        <f>SUMIF($B226:$B936,$K226,D226:$D936)</f>
        <v>1664</v>
      </c>
      <c r="N226">
        <f>SUMIF($B226:$B936,$K226,E226:$E936)</f>
        <v>3</v>
      </c>
      <c r="O226">
        <f>SUMIF($B226:$B936,$K226,F226:$F936)</f>
        <v>10.199999999999999</v>
      </c>
      <c r="P226">
        <f>SUMIF($B226:$B936,$K226,G226:$G936)</f>
        <v>7</v>
      </c>
      <c r="Q226">
        <f>SUMIF($B226:$B936,$K226,H226:$H936)</f>
        <v>23.6</v>
      </c>
    </row>
    <row r="227" spans="1:17" x14ac:dyDescent="0.25">
      <c r="A227" s="13">
        <v>44194</v>
      </c>
      <c r="B227" t="s">
        <v>228</v>
      </c>
      <c r="C227">
        <v>405</v>
      </c>
      <c r="D227">
        <v>723.4</v>
      </c>
      <c r="E227">
        <v>5</v>
      </c>
      <c r="F227">
        <v>8.9</v>
      </c>
      <c r="G227">
        <v>1</v>
      </c>
      <c r="H227">
        <v>1.8</v>
      </c>
      <c r="J227" t="b">
        <f t="shared" si="5"/>
        <v>1</v>
      </c>
      <c r="K227" t="s">
        <v>228</v>
      </c>
      <c r="L227">
        <f>SUMIF($B227:$B937,$K227,C227:$C937)</f>
        <v>987</v>
      </c>
      <c r="M227">
        <f>SUMIF($B227:$B937,$K227,D227:$D937)</f>
        <v>1762.9999999999998</v>
      </c>
      <c r="N227">
        <f>SUMIF($B227:$B937,$K227,E227:$E937)</f>
        <v>9</v>
      </c>
      <c r="O227">
        <f>SUMIF($B227:$B937,$K227,F227:$F937)</f>
        <v>16</v>
      </c>
      <c r="P227">
        <f>SUMIF($B227:$B937,$K227,G227:$G937)</f>
        <v>6</v>
      </c>
      <c r="Q227">
        <f>SUMIF($B227:$B937,$K227,H227:$H937)</f>
        <v>10.700000000000001</v>
      </c>
    </row>
    <row r="228" spans="1:17" x14ac:dyDescent="0.25">
      <c r="A228" s="13">
        <v>44194</v>
      </c>
      <c r="B228" t="s">
        <v>229</v>
      </c>
      <c r="C228">
        <v>79</v>
      </c>
      <c r="D228">
        <v>310.2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SUMIF($B228:$B938,$K228,C228:$C938)</f>
        <v>214</v>
      </c>
      <c r="M228">
        <f>SUMIF($B228:$B938,$K228,D228:$D938)</f>
        <v>840.3</v>
      </c>
      <c r="N228">
        <f>SUMIF($B228:$B938,$K228,E228:$E938)</f>
        <v>3</v>
      </c>
      <c r="O228">
        <f>SUMIF($B228:$B938,$K228,F228:$F938)</f>
        <v>11.7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3">
        <v>44194</v>
      </c>
      <c r="B229" t="s">
        <v>230</v>
      </c>
      <c r="C229">
        <v>104</v>
      </c>
      <c r="D229">
        <v>1068.3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SUMIF($B229:$B939,$K229,C229:$C939)</f>
        <v>201</v>
      </c>
      <c r="M229">
        <f>SUMIF($B229:$B939,$K229,D229:$D939)</f>
        <v>2064.6999999999998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3">
        <v>44194</v>
      </c>
      <c r="B230" t="s">
        <v>231</v>
      </c>
      <c r="C230">
        <v>116</v>
      </c>
      <c r="D230">
        <v>980.1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SUMIF($B230:$B940,$K230,C230:$C940)</f>
        <v>235</v>
      </c>
      <c r="M230">
        <f>SUMIF($B230:$B940,$K230,D230:$D940)</f>
        <v>1985.5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3">
        <v>44194</v>
      </c>
      <c r="B231" t="s">
        <v>232</v>
      </c>
      <c r="C231">
        <v>97</v>
      </c>
      <c r="D231">
        <v>326.2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SUMIF($B231:$B941,$K231,C231:$C941)</f>
        <v>238</v>
      </c>
      <c r="M231">
        <f>SUMIF($B231:$B941,$K231,D231:$D941)</f>
        <v>800.39999999999986</v>
      </c>
      <c r="N231">
        <f>SUMIF($B231:$B941,$K231,E231:$E941)</f>
        <v>3</v>
      </c>
      <c r="O231">
        <f>SUMIF($B231:$B941,$K231,F231:$F941)</f>
        <v>10.1</v>
      </c>
      <c r="P231">
        <f>SUMIF($B231:$B941,$K231,G231:$G941)</f>
        <v>1</v>
      </c>
      <c r="Q231">
        <f>SUMIF($B231:$B941,$K231,H231:$H941)</f>
        <v>3.4</v>
      </c>
    </row>
    <row r="232" spans="1:17" x14ac:dyDescent="0.25">
      <c r="A232" s="13">
        <v>44194</v>
      </c>
      <c r="B232" t="s">
        <v>233</v>
      </c>
      <c r="C232">
        <v>519</v>
      </c>
      <c r="D232">
        <v>564.70000000000005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SUMIF($B232:$B942,$K232,C232:$C942)</f>
        <v>1193</v>
      </c>
      <c r="M232">
        <f>SUMIF($B232:$B942,$K232,D232:$D942)</f>
        <v>1298</v>
      </c>
      <c r="N232">
        <f>SUMIF($B232:$B942,$K232,E232:$E942)</f>
        <v>3</v>
      </c>
      <c r="O232">
        <f>SUMIF($B232:$B942,$K232,F232:$F942)</f>
        <v>3.3</v>
      </c>
      <c r="P232">
        <f>SUMIF($B232:$B942,$K232,G232:$G942)</f>
        <v>4</v>
      </c>
      <c r="Q232">
        <f>SUMIF($B232:$B942,$K232,H232:$H942)</f>
        <v>4.4000000000000004</v>
      </c>
    </row>
    <row r="233" spans="1:17" x14ac:dyDescent="0.25">
      <c r="A233" s="13">
        <v>44194</v>
      </c>
      <c r="B233" t="s">
        <v>234</v>
      </c>
      <c r="C233">
        <v>369</v>
      </c>
      <c r="D233">
        <v>936.8</v>
      </c>
      <c r="E233">
        <v>1</v>
      </c>
      <c r="F233">
        <v>2.5</v>
      </c>
      <c r="G233">
        <v>5</v>
      </c>
      <c r="H233">
        <v>12.7</v>
      </c>
      <c r="J233" t="b">
        <f t="shared" si="5"/>
        <v>1</v>
      </c>
      <c r="K233" t="s">
        <v>234</v>
      </c>
      <c r="L233">
        <f>SUMIF($B233:$B943,$K233,C233:$C943)</f>
        <v>694</v>
      </c>
      <c r="M233">
        <f>SUMIF($B233:$B943,$K233,D233:$D943)</f>
        <v>1761.9</v>
      </c>
      <c r="N233">
        <f>SUMIF($B233:$B943,$K233,E233:$E943)</f>
        <v>4</v>
      </c>
      <c r="O233">
        <f>SUMIF($B233:$B943,$K233,F233:$F943)</f>
        <v>10.1</v>
      </c>
      <c r="P233">
        <f>SUMIF($B233:$B943,$K233,G233:$G943)</f>
        <v>9</v>
      </c>
      <c r="Q233">
        <f>SUMIF($B233:$B943,$K233,H233:$H943)</f>
        <v>22.9</v>
      </c>
    </row>
    <row r="234" spans="1:17" x14ac:dyDescent="0.25">
      <c r="A234" s="13">
        <v>44194</v>
      </c>
      <c r="B234" t="s">
        <v>235</v>
      </c>
      <c r="C234">
        <v>122</v>
      </c>
      <c r="D234">
        <v>869.8</v>
      </c>
      <c r="E234">
        <v>0</v>
      </c>
      <c r="F234">
        <v>0</v>
      </c>
      <c r="G234">
        <v>1</v>
      </c>
      <c r="H234">
        <v>7.1</v>
      </c>
      <c r="J234" t="b">
        <f t="shared" si="5"/>
        <v>1</v>
      </c>
      <c r="K234" t="s">
        <v>235</v>
      </c>
      <c r="L234">
        <f>SUMIF($B234:$B944,$K234,C234:$C944)</f>
        <v>271</v>
      </c>
      <c r="M234">
        <f>SUMIF($B234:$B944,$K234,D234:$D944)</f>
        <v>1932.1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1</v>
      </c>
      <c r="Q234">
        <f>SUMIF($B234:$B944,$K234,H234:$H944)</f>
        <v>7.1</v>
      </c>
    </row>
    <row r="235" spans="1:17" x14ac:dyDescent="0.25">
      <c r="A235" s="13">
        <v>44194</v>
      </c>
      <c r="B235" t="s">
        <v>236</v>
      </c>
      <c r="C235">
        <v>105</v>
      </c>
      <c r="D235">
        <v>1026.4000000000001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SUMIF($B235:$B945,$K235,C235:$C945)</f>
        <v>221</v>
      </c>
      <c r="M235">
        <f>SUMIF($B235:$B945,$K235,D235:$D945)</f>
        <v>2160.3000000000002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3">
        <v>44194</v>
      </c>
      <c r="B236" t="s">
        <v>237</v>
      </c>
      <c r="C236">
        <v>327</v>
      </c>
      <c r="D236">
        <v>682.6</v>
      </c>
      <c r="E236">
        <v>0</v>
      </c>
      <c r="F236">
        <v>0</v>
      </c>
      <c r="G236">
        <v>1</v>
      </c>
      <c r="H236">
        <v>2.1</v>
      </c>
      <c r="J236" t="b">
        <f t="shared" si="5"/>
        <v>1</v>
      </c>
      <c r="K236" t="s">
        <v>237</v>
      </c>
      <c r="L236">
        <f>SUMIF($B236:$B946,$K236,C236:$C946)</f>
        <v>665</v>
      </c>
      <c r="M236">
        <f>SUMIF($B236:$B946,$K236,D236:$D946)</f>
        <v>1388.1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1</v>
      </c>
      <c r="Q236">
        <f>SUMIF($B236:$B946,$K236,H236:$H946)</f>
        <v>2.1</v>
      </c>
    </row>
    <row r="237" spans="1:17" x14ac:dyDescent="0.25">
      <c r="A237" s="13">
        <v>44194</v>
      </c>
      <c r="B237" t="s">
        <v>238</v>
      </c>
      <c r="C237">
        <v>264</v>
      </c>
      <c r="D237">
        <v>821.5</v>
      </c>
      <c r="E237">
        <v>0</v>
      </c>
      <c r="F237">
        <v>0</v>
      </c>
      <c r="G237">
        <v>5</v>
      </c>
      <c r="H237">
        <v>15.6</v>
      </c>
      <c r="J237" t="b">
        <f t="shared" si="5"/>
        <v>1</v>
      </c>
      <c r="K237" t="s">
        <v>238</v>
      </c>
      <c r="L237">
        <f>SUMIF($B237:$B947,$K237,C237:$C947)</f>
        <v>593</v>
      </c>
      <c r="M237">
        <f>SUMIF($B237:$B947,$K237,D237:$D947)</f>
        <v>1845.3</v>
      </c>
      <c r="N237">
        <f>SUMIF($B237:$B947,$K237,E237:$E947)</f>
        <v>1</v>
      </c>
      <c r="O237">
        <f>SUMIF($B237:$B947,$K237,F237:$F947)</f>
        <v>3.1</v>
      </c>
      <c r="P237">
        <f>SUMIF($B237:$B947,$K237,G237:$G947)</f>
        <v>9</v>
      </c>
      <c r="Q237">
        <f>SUMIF($B237:$B947,$K237,H237:$H947)</f>
        <v>28</v>
      </c>
    </row>
    <row r="238" spans="1:17" x14ac:dyDescent="0.25">
      <c r="A238" s="13">
        <v>44194</v>
      </c>
      <c r="B238" t="s">
        <v>239</v>
      </c>
      <c r="C238">
        <v>358</v>
      </c>
      <c r="D238">
        <v>824.4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5"/>
        <v>1</v>
      </c>
      <c r="K238" t="s">
        <v>239</v>
      </c>
      <c r="L238">
        <f>SUMIF($B238:$B948,$K238,C238:$C948)</f>
        <v>700</v>
      </c>
      <c r="M238">
        <f>SUMIF($B238:$B948,$K238,D238:$D948)</f>
        <v>1612</v>
      </c>
      <c r="N238">
        <f>SUMIF($B238:$B948,$K238,E238:$E948)</f>
        <v>2</v>
      </c>
      <c r="O238">
        <f>SUMIF($B238:$B948,$K238,F238:$F948)</f>
        <v>4.5999999999999996</v>
      </c>
      <c r="P238">
        <f>SUMIF($B238:$B948,$K238,G238:$G948)</f>
        <v>1</v>
      </c>
      <c r="Q238">
        <f>SUMIF($B238:$B948,$K238,H238:$H948)</f>
        <v>2.2999999999999998</v>
      </c>
    </row>
    <row r="239" spans="1:17" x14ac:dyDescent="0.25">
      <c r="A239" s="13">
        <v>44194</v>
      </c>
      <c r="B239" t="s">
        <v>240</v>
      </c>
      <c r="C239">
        <v>60</v>
      </c>
      <c r="D239">
        <v>492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SUMIF($B239:$B949,$K239,C239:$C949)</f>
        <v>107</v>
      </c>
      <c r="M239">
        <f>SUMIF($B239:$B949,$K239,D239:$D949)</f>
        <v>877.4</v>
      </c>
      <c r="N239">
        <f>SUMIF($B239:$B949,$K239,E239:$E949)</f>
        <v>2</v>
      </c>
      <c r="O239">
        <f>SUMIF($B239:$B949,$K239,F239:$F949)</f>
        <v>16.399999999999999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3">
        <v>44194</v>
      </c>
      <c r="B240" t="s">
        <v>241</v>
      </c>
      <c r="C240">
        <v>407</v>
      </c>
      <c r="D240">
        <v>735.9</v>
      </c>
      <c r="E240">
        <v>0</v>
      </c>
      <c r="F240">
        <v>0</v>
      </c>
      <c r="G240">
        <v>2</v>
      </c>
      <c r="H240">
        <v>3.6</v>
      </c>
      <c r="J240" t="b">
        <f t="shared" si="5"/>
        <v>1</v>
      </c>
      <c r="K240" t="s">
        <v>241</v>
      </c>
      <c r="L240">
        <f>SUMIF($B240:$B950,$K240,C240:$C950)</f>
        <v>1026</v>
      </c>
      <c r="M240">
        <f>SUMIF($B240:$B950,$K240,D240:$D950)</f>
        <v>1855.1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4</v>
      </c>
      <c r="Q240">
        <f>SUMIF($B240:$B950,$K240,H240:$H950)</f>
        <v>7.2</v>
      </c>
    </row>
    <row r="241" spans="1:17" x14ac:dyDescent="0.25">
      <c r="A241" s="13">
        <v>44194</v>
      </c>
      <c r="B241" t="s">
        <v>242</v>
      </c>
      <c r="C241">
        <v>475</v>
      </c>
      <c r="D241">
        <v>584.6</v>
      </c>
      <c r="E241">
        <v>4</v>
      </c>
      <c r="F241">
        <v>4.9000000000000004</v>
      </c>
      <c r="G241">
        <v>2</v>
      </c>
      <c r="H241">
        <v>2.5</v>
      </c>
      <c r="J241" t="b">
        <f t="shared" si="5"/>
        <v>1</v>
      </c>
      <c r="K241" t="s">
        <v>242</v>
      </c>
      <c r="L241">
        <f>SUMIF($B241:$B951,$K241,C241:$C951)</f>
        <v>1017</v>
      </c>
      <c r="M241">
        <f>SUMIF($B241:$B951,$K241,D241:$D951)</f>
        <v>1251.5999999999999</v>
      </c>
      <c r="N241">
        <f>SUMIF($B241:$B951,$K241,E241:$E951)</f>
        <v>8</v>
      </c>
      <c r="O241">
        <f>SUMIF($B241:$B951,$K241,F241:$F951)</f>
        <v>9.8000000000000007</v>
      </c>
      <c r="P241">
        <f>SUMIF($B241:$B951,$K241,G241:$G951)</f>
        <v>4</v>
      </c>
      <c r="Q241">
        <f>SUMIF($B241:$B951,$K241,H241:$H951)</f>
        <v>5</v>
      </c>
    </row>
    <row r="242" spans="1:17" x14ac:dyDescent="0.25">
      <c r="A242" s="13">
        <v>44194</v>
      </c>
      <c r="B242" t="s">
        <v>243</v>
      </c>
      <c r="C242">
        <v>419</v>
      </c>
      <c r="D242">
        <v>1737.7</v>
      </c>
      <c r="E242">
        <v>1</v>
      </c>
      <c r="F242">
        <v>4.0999999999999996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SUMIF($B242:$B952,$K242,C242:$C952)</f>
        <v>731</v>
      </c>
      <c r="M242">
        <f>SUMIF($B242:$B952,$K242,D242:$D952)</f>
        <v>3031.7</v>
      </c>
      <c r="N242">
        <f>SUMIF($B242:$B952,$K242,E242:$E952)</f>
        <v>1</v>
      </c>
      <c r="O242">
        <f>SUMIF($B242:$B952,$K242,F242:$F952)</f>
        <v>4.0999999999999996</v>
      </c>
      <c r="P242">
        <f>SUMIF($B242:$B952,$K242,G242:$G952)</f>
        <v>2</v>
      </c>
      <c r="Q242">
        <f>SUMIF($B242:$B952,$K242,H242:$H952)</f>
        <v>8.3000000000000007</v>
      </c>
    </row>
    <row r="243" spans="1:17" x14ac:dyDescent="0.25">
      <c r="A243" s="13">
        <v>44194</v>
      </c>
      <c r="B243" t="s">
        <v>244</v>
      </c>
      <c r="C243">
        <v>363</v>
      </c>
      <c r="D243">
        <v>962.6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SUMIF($B243:$B953,$K243,C243:$C953)</f>
        <v>861</v>
      </c>
      <c r="M243">
        <f>SUMIF($B243:$B953,$K243,D243:$D953)</f>
        <v>2283.1000000000004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3">
        <v>44194</v>
      </c>
      <c r="B244" t="s">
        <v>245</v>
      </c>
      <c r="C244">
        <v>225</v>
      </c>
      <c r="D244">
        <v>989.9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SUMIF($B244:$B954,$K244,C244:$C954)</f>
        <v>443</v>
      </c>
      <c r="M244">
        <f>SUMIF($B244:$B954,$K244,D244:$D954)</f>
        <v>1949</v>
      </c>
      <c r="N244">
        <f>SUMIF($B244:$B954,$K244,E244:$E954)</f>
        <v>2</v>
      </c>
      <c r="O244">
        <f>SUMIF($B244:$B954,$K244,F244:$F954)</f>
        <v>8.8000000000000007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3">
        <v>44194</v>
      </c>
      <c r="B245" t="s">
        <v>246</v>
      </c>
      <c r="C245">
        <v>185</v>
      </c>
      <c r="D245">
        <v>588.79999999999995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246</v>
      </c>
      <c r="L245">
        <f>SUMIF($B245:$B955,$K245,C245:$C955)</f>
        <v>411</v>
      </c>
      <c r="M245">
        <f>SUMIF($B245:$B955,$K245,D245:$D955)</f>
        <v>1308.0999999999999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9</v>
      </c>
      <c r="Q245">
        <f>SUMIF($B245:$B955,$K245,H245:$H955)</f>
        <v>28.6</v>
      </c>
    </row>
    <row r="246" spans="1:17" x14ac:dyDescent="0.25">
      <c r="A246" s="13">
        <v>44194</v>
      </c>
      <c r="B246" t="s">
        <v>247</v>
      </c>
      <c r="C246">
        <v>107</v>
      </c>
      <c r="D246">
        <v>1965.5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SUMIF($B246:$B956,$K246,C246:$C956)</f>
        <v>188</v>
      </c>
      <c r="M246">
        <f>SUMIF($B246:$B956,$K246,D246:$D956)</f>
        <v>3453.3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3">
        <v>44194</v>
      </c>
      <c r="B247" t="s">
        <v>248</v>
      </c>
      <c r="C247">
        <v>107</v>
      </c>
      <c r="D247">
        <v>816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SUMIF($B247:$B957,$K247,C247:$C957)</f>
        <v>231</v>
      </c>
      <c r="M247">
        <f>SUMIF($B247:$B957,$K247,D247:$D957)</f>
        <v>1761.6999999999998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2</v>
      </c>
      <c r="Q247">
        <f>SUMIF($B247:$B957,$K247,H247:$H957)</f>
        <v>15.2</v>
      </c>
    </row>
    <row r="248" spans="1:17" x14ac:dyDescent="0.25">
      <c r="A248" s="13">
        <v>44194</v>
      </c>
      <c r="B248" t="s">
        <v>249</v>
      </c>
      <c r="C248">
        <v>329</v>
      </c>
      <c r="D248">
        <v>751.8</v>
      </c>
      <c r="E248">
        <v>1</v>
      </c>
      <c r="F248">
        <v>2.2999999999999998</v>
      </c>
      <c r="G248">
        <v>7</v>
      </c>
      <c r="H248">
        <v>16</v>
      </c>
      <c r="J248" t="b">
        <f t="shared" si="5"/>
        <v>1</v>
      </c>
      <c r="K248" t="s">
        <v>249</v>
      </c>
      <c r="L248">
        <f>SUMIF($B248:$B958,$K248,C248:$C958)</f>
        <v>746</v>
      </c>
      <c r="M248">
        <f>SUMIF($B248:$B958,$K248,D248:$D958)</f>
        <v>1704.7</v>
      </c>
      <c r="N248">
        <f>SUMIF($B248:$B958,$K248,E248:$E958)</f>
        <v>3</v>
      </c>
      <c r="O248">
        <f>SUMIF($B248:$B958,$K248,F248:$F958)</f>
        <v>6.8999999999999995</v>
      </c>
      <c r="P248">
        <f>SUMIF($B248:$B958,$K248,G248:$G958)</f>
        <v>8</v>
      </c>
      <c r="Q248">
        <f>SUMIF($B248:$B958,$K248,H248:$H958)</f>
        <v>18.3</v>
      </c>
    </row>
    <row r="249" spans="1:17" x14ac:dyDescent="0.25">
      <c r="A249" s="13">
        <v>44194</v>
      </c>
      <c r="B249" t="s">
        <v>250</v>
      </c>
      <c r="C249">
        <v>313</v>
      </c>
      <c r="D249">
        <v>1555.7</v>
      </c>
      <c r="E249">
        <v>2</v>
      </c>
      <c r="F249">
        <v>9.9</v>
      </c>
      <c r="G249">
        <v>1</v>
      </c>
      <c r="H249">
        <v>5</v>
      </c>
      <c r="J249" t="b">
        <f t="shared" si="5"/>
        <v>1</v>
      </c>
      <c r="K249" t="s">
        <v>250</v>
      </c>
      <c r="L249">
        <f>SUMIF($B249:$B959,$K249,C249:$C959)</f>
        <v>724</v>
      </c>
      <c r="M249">
        <f>SUMIF($B249:$B959,$K249,D249:$D959)</f>
        <v>3598.5</v>
      </c>
      <c r="N249">
        <f>SUMIF($B249:$B959,$K249,E249:$E959)</f>
        <v>2</v>
      </c>
      <c r="O249">
        <f>SUMIF($B249:$B959,$K249,F249:$F959)</f>
        <v>9.9</v>
      </c>
      <c r="P249">
        <f>SUMIF($B249:$B959,$K249,G249:$G959)</f>
        <v>2</v>
      </c>
      <c r="Q249">
        <f>SUMIF($B249:$B959,$K249,H249:$H959)</f>
        <v>10</v>
      </c>
    </row>
    <row r="250" spans="1:17" x14ac:dyDescent="0.25">
      <c r="A250" s="13">
        <v>44194</v>
      </c>
      <c r="B250" t="s">
        <v>251</v>
      </c>
      <c r="C250">
        <v>298</v>
      </c>
      <c r="D250">
        <v>645.20000000000005</v>
      </c>
      <c r="E250">
        <v>2</v>
      </c>
      <c r="F250">
        <v>4.3</v>
      </c>
      <c r="G250">
        <v>1</v>
      </c>
      <c r="H250">
        <v>2.2000000000000002</v>
      </c>
      <c r="J250" t="b">
        <f t="shared" si="5"/>
        <v>1</v>
      </c>
      <c r="K250" t="s">
        <v>251</v>
      </c>
      <c r="L250">
        <f>SUMIF($B250:$B960,$K250,C250:$C960)</f>
        <v>720</v>
      </c>
      <c r="M250">
        <f>SUMIF($B250:$B960,$K250,D250:$D960)</f>
        <v>1558.9</v>
      </c>
      <c r="N250">
        <f>SUMIF($B250:$B960,$K250,E250:$E960)</f>
        <v>7</v>
      </c>
      <c r="O250">
        <f>SUMIF($B250:$B960,$K250,F250:$F960)</f>
        <v>15.2</v>
      </c>
      <c r="P250">
        <f>SUMIF($B250:$B960,$K250,G250:$G960)</f>
        <v>10</v>
      </c>
      <c r="Q250">
        <f>SUMIF($B250:$B960,$K250,H250:$H960)</f>
        <v>21.7</v>
      </c>
    </row>
    <row r="251" spans="1:17" x14ac:dyDescent="0.25">
      <c r="A251" s="13">
        <v>44194</v>
      </c>
      <c r="B251" t="s">
        <v>252</v>
      </c>
      <c r="C251">
        <v>500</v>
      </c>
      <c r="D251">
        <v>1309.7</v>
      </c>
      <c r="E251">
        <v>2</v>
      </c>
      <c r="F251">
        <v>5.2</v>
      </c>
      <c r="G251">
        <v>1</v>
      </c>
      <c r="H251">
        <v>2.6</v>
      </c>
      <c r="J251" t="b">
        <f t="shared" si="5"/>
        <v>1</v>
      </c>
      <c r="K251" t="s">
        <v>252</v>
      </c>
      <c r="L251">
        <f>SUMIF($B251:$B961,$K251,C251:$C961)</f>
        <v>1002</v>
      </c>
      <c r="M251">
        <f>SUMIF($B251:$B961,$K251,D251:$D961)</f>
        <v>2624.6</v>
      </c>
      <c r="N251">
        <f>SUMIF($B251:$B961,$K251,E251:$E961)</f>
        <v>5</v>
      </c>
      <c r="O251">
        <f>SUMIF($B251:$B961,$K251,F251:$F961)</f>
        <v>13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3">
        <v>44194</v>
      </c>
      <c r="B252" t="s">
        <v>253</v>
      </c>
      <c r="C252">
        <v>340</v>
      </c>
      <c r="D252">
        <v>624.4</v>
      </c>
      <c r="E252">
        <v>2</v>
      </c>
      <c r="F252">
        <v>3.7</v>
      </c>
      <c r="G252">
        <v>2</v>
      </c>
      <c r="H252">
        <v>3.7</v>
      </c>
      <c r="J252" t="b">
        <f t="shared" si="5"/>
        <v>1</v>
      </c>
      <c r="K252" t="s">
        <v>253</v>
      </c>
      <c r="L252">
        <f>SUMIF($B252:$B962,$K252,C252:$C962)</f>
        <v>777</v>
      </c>
      <c r="M252">
        <f>SUMIF($B252:$B962,$K252,D252:$D962)</f>
        <v>1427</v>
      </c>
      <c r="N252">
        <f>SUMIF($B252:$B962,$K252,E252:$E962)</f>
        <v>6</v>
      </c>
      <c r="O252">
        <f>SUMIF($B252:$B962,$K252,F252:$F962)</f>
        <v>11</v>
      </c>
      <c r="P252">
        <f>SUMIF($B252:$B962,$K252,G252:$G962)</f>
        <v>4</v>
      </c>
      <c r="Q252">
        <f>SUMIF($B252:$B962,$K252,H252:$H962)</f>
        <v>7.4</v>
      </c>
    </row>
    <row r="253" spans="1:17" x14ac:dyDescent="0.25">
      <c r="A253" s="13">
        <v>44194</v>
      </c>
      <c r="B253" t="s">
        <v>254</v>
      </c>
      <c r="C253">
        <v>184</v>
      </c>
      <c r="D253">
        <v>894.3</v>
      </c>
      <c r="E253">
        <v>0</v>
      </c>
      <c r="F253">
        <v>0</v>
      </c>
      <c r="G253">
        <v>3</v>
      </c>
      <c r="H253">
        <v>14.6</v>
      </c>
      <c r="J253" t="b">
        <f t="shared" si="5"/>
        <v>1</v>
      </c>
      <c r="K253" t="s">
        <v>254</v>
      </c>
      <c r="L253">
        <f>SUMIF($B253:$B963,$K253,C253:$C963)</f>
        <v>382</v>
      </c>
      <c r="M253">
        <f>SUMIF($B253:$B963,$K253,D253:$D963)</f>
        <v>1856.6</v>
      </c>
      <c r="N253">
        <f>SUMIF($B253:$B963,$K253,E253:$E963)</f>
        <v>1</v>
      </c>
      <c r="O253">
        <f>SUMIF($B253:$B963,$K253,F253:$F963)</f>
        <v>4.9000000000000004</v>
      </c>
      <c r="P253">
        <f>SUMIF($B253:$B963,$K253,G253:$G963)</f>
        <v>3</v>
      </c>
      <c r="Q253">
        <f>SUMIF($B253:$B963,$K253,H253:$H963)</f>
        <v>14.6</v>
      </c>
    </row>
    <row r="254" spans="1:17" x14ac:dyDescent="0.25">
      <c r="A254" s="13">
        <v>44194</v>
      </c>
      <c r="B254" t="s">
        <v>255</v>
      </c>
      <c r="C254">
        <v>510</v>
      </c>
      <c r="D254">
        <v>875.4</v>
      </c>
      <c r="E254">
        <v>2</v>
      </c>
      <c r="F254">
        <v>3.4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SUMIF($B254:$B964,$K254,C254:$C964)</f>
        <v>1064</v>
      </c>
      <c r="M254">
        <f>SUMIF($B254:$B964,$K254,D254:$D964)</f>
        <v>1826.2999999999997</v>
      </c>
      <c r="N254">
        <f>SUMIF($B254:$B964,$K254,E254:$E964)</f>
        <v>3</v>
      </c>
      <c r="O254">
        <f>SUMIF($B254:$B964,$K254,F254:$F964)</f>
        <v>5.0999999999999996</v>
      </c>
      <c r="P254">
        <f>SUMIF($B254:$B964,$K254,G254:$G964)</f>
        <v>4</v>
      </c>
      <c r="Q254">
        <f>SUMIF($B254:$B964,$K254,H254:$H964)</f>
        <v>6.8</v>
      </c>
    </row>
    <row r="255" spans="1:17" x14ac:dyDescent="0.25">
      <c r="A255" s="13">
        <v>44194</v>
      </c>
      <c r="B255" t="s">
        <v>256</v>
      </c>
      <c r="C255">
        <v>381</v>
      </c>
      <c r="D255">
        <v>493.2</v>
      </c>
      <c r="E255">
        <v>1</v>
      </c>
      <c r="F255">
        <v>1.3</v>
      </c>
      <c r="G255">
        <v>8</v>
      </c>
      <c r="H255">
        <v>10.4</v>
      </c>
      <c r="J255" t="b">
        <f t="shared" si="5"/>
        <v>1</v>
      </c>
      <c r="K255" t="s">
        <v>256</v>
      </c>
      <c r="L255">
        <f>SUMIF($B255:$B965,$K255,C255:$C965)</f>
        <v>1138</v>
      </c>
      <c r="M255">
        <f>SUMIF($B255:$B965,$K255,D255:$D965)</f>
        <v>1473.1</v>
      </c>
      <c r="N255">
        <f>SUMIF($B255:$B965,$K255,E255:$E965)</f>
        <v>6</v>
      </c>
      <c r="O255">
        <f>SUMIF($B255:$B965,$K255,F255:$F965)</f>
        <v>7.8</v>
      </c>
      <c r="P255">
        <f>SUMIF($B255:$B965,$K255,G255:$G965)</f>
        <v>10</v>
      </c>
      <c r="Q255">
        <f>SUMIF($B255:$B965,$K255,H255:$H965)</f>
        <v>13.000000000000002</v>
      </c>
    </row>
    <row r="256" spans="1:17" x14ac:dyDescent="0.25">
      <c r="A256" s="13">
        <v>44194</v>
      </c>
      <c r="B256" t="s">
        <v>257</v>
      </c>
      <c r="C256">
        <v>3105</v>
      </c>
      <c r="D256">
        <v>476.8</v>
      </c>
      <c r="E256">
        <v>44</v>
      </c>
      <c r="F256">
        <v>6.8</v>
      </c>
      <c r="G256">
        <v>16</v>
      </c>
      <c r="H256">
        <v>2.5</v>
      </c>
      <c r="J256" t="b">
        <f t="shared" si="5"/>
        <v>1</v>
      </c>
      <c r="K256" t="s">
        <v>257</v>
      </c>
      <c r="L256">
        <f>SUMIF($B256:$B966,$K256,C256:$C966)</f>
        <v>8632</v>
      </c>
      <c r="M256">
        <f>SUMIF($B256:$B966,$K256,D256:$D966)</f>
        <v>1325.6</v>
      </c>
      <c r="N256">
        <f>SUMIF($B256:$B966,$K256,E256:$E966)</f>
        <v>106</v>
      </c>
      <c r="O256">
        <f>SUMIF($B256:$B966,$K256,F256:$F966)</f>
        <v>16.299999999999997</v>
      </c>
      <c r="P256">
        <f>SUMIF($B256:$B966,$K256,G256:$G966)</f>
        <v>52</v>
      </c>
      <c r="Q256">
        <f>SUMIF($B256:$B966,$K256,H256:$H966)</f>
        <v>8.1</v>
      </c>
    </row>
    <row r="257" spans="1:17" x14ac:dyDescent="0.25">
      <c r="A257" s="13">
        <v>44194</v>
      </c>
      <c r="B257" t="s">
        <v>258</v>
      </c>
      <c r="C257">
        <v>15</v>
      </c>
      <c r="D257">
        <v>880.3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SUMIF($B257:$B967,$K257,C257:$C967)</f>
        <v>42</v>
      </c>
      <c r="M257">
        <f>SUMIF($B257:$B967,$K257,D257:$D967)</f>
        <v>2464.9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3">
        <v>44194</v>
      </c>
      <c r="B258" t="s">
        <v>259</v>
      </c>
      <c r="C258">
        <v>133</v>
      </c>
      <c r="D258">
        <v>581.29999999999995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SUMIF($B258:$B968,$K258,C258:$C968)</f>
        <v>321</v>
      </c>
      <c r="M258">
        <f>SUMIF($B258:$B968,$K258,D258:$D968)</f>
        <v>1403</v>
      </c>
      <c r="N258">
        <f>SUMIF($B258:$B968,$K258,E258:$E968)</f>
        <v>4</v>
      </c>
      <c r="O258">
        <f>SUMIF($B258:$B968,$K258,F258:$F968)</f>
        <v>17.399999999999999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3">
        <v>44194</v>
      </c>
      <c r="B259" t="s">
        <v>260</v>
      </c>
      <c r="C259">
        <v>348</v>
      </c>
      <c r="D259">
        <v>748.7</v>
      </c>
      <c r="E259">
        <v>1</v>
      </c>
      <c r="F259">
        <v>2.2000000000000002</v>
      </c>
      <c r="G259">
        <v>4</v>
      </c>
      <c r="H259">
        <v>8.6</v>
      </c>
      <c r="J259" t="b">
        <f t="shared" si="5"/>
        <v>1</v>
      </c>
      <c r="K259" t="s">
        <v>260</v>
      </c>
      <c r="L259">
        <f>SUMIF($B259:$B969,$K259,C259:$C969)</f>
        <v>780</v>
      </c>
      <c r="M259">
        <f>SUMIF($B259:$B969,$K259,D259:$D969)</f>
        <v>1678</v>
      </c>
      <c r="N259">
        <f>SUMIF($B259:$B969,$K259,E259:$E969)</f>
        <v>3</v>
      </c>
      <c r="O259">
        <f>SUMIF($B259:$B969,$K259,F259:$F969)</f>
        <v>6.6000000000000005</v>
      </c>
      <c r="P259">
        <f>SUMIF($B259:$B969,$K259,G259:$G969)</f>
        <v>5</v>
      </c>
      <c r="Q259">
        <f>SUMIF($B259:$B969,$K259,H259:$H969)</f>
        <v>10.8</v>
      </c>
    </row>
    <row r="260" spans="1:17" x14ac:dyDescent="0.25">
      <c r="A260" s="13">
        <v>44194</v>
      </c>
      <c r="B260" t="s">
        <v>261</v>
      </c>
      <c r="C260">
        <v>154</v>
      </c>
      <c r="D260">
        <v>1558.7</v>
      </c>
      <c r="E260">
        <v>0</v>
      </c>
      <c r="F260">
        <v>0</v>
      </c>
      <c r="G260">
        <v>4</v>
      </c>
      <c r="H260">
        <v>40.5</v>
      </c>
      <c r="J260" t="b">
        <f t="shared" si="5"/>
        <v>1</v>
      </c>
      <c r="K260" t="s">
        <v>261</v>
      </c>
      <c r="L260">
        <f>SUMIF($B260:$B970,$K260,C260:$C970)</f>
        <v>363</v>
      </c>
      <c r="M260">
        <f>SUMIF($B260:$B970,$K260,D260:$D970)</f>
        <v>3674.1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5</v>
      </c>
      <c r="Q260">
        <f>SUMIF($B260:$B970,$K260,H260:$H970)</f>
        <v>50.6</v>
      </c>
    </row>
    <row r="261" spans="1:17" x14ac:dyDescent="0.25">
      <c r="A261" s="13">
        <v>44194</v>
      </c>
      <c r="B261" t="s">
        <v>262</v>
      </c>
      <c r="C261">
        <v>352</v>
      </c>
      <c r="D261">
        <v>447.1</v>
      </c>
      <c r="E261">
        <v>6</v>
      </c>
      <c r="F261">
        <v>7.6</v>
      </c>
      <c r="G261">
        <v>3</v>
      </c>
      <c r="H261">
        <v>3.8</v>
      </c>
      <c r="J261" t="b">
        <f t="shared" si="5"/>
        <v>1</v>
      </c>
      <c r="K261" t="s">
        <v>262</v>
      </c>
      <c r="L261">
        <f>SUMIF($B261:$B971,$K261,C261:$C971)</f>
        <v>1165</v>
      </c>
      <c r="M261">
        <f>SUMIF($B261:$B971,$K261,D261:$D971)</f>
        <v>1479.8</v>
      </c>
      <c r="N261">
        <f>SUMIF($B261:$B971,$K261,E261:$E971)</f>
        <v>24</v>
      </c>
      <c r="O261">
        <f>SUMIF($B261:$B971,$K261,F261:$F971)</f>
        <v>30.499999999999996</v>
      </c>
      <c r="P261">
        <f>SUMIF($B261:$B971,$K261,G261:$G971)</f>
        <v>11</v>
      </c>
      <c r="Q261">
        <f>SUMIF($B261:$B971,$K261,H261:$H971)</f>
        <v>14</v>
      </c>
    </row>
    <row r="262" spans="1:17" x14ac:dyDescent="0.25">
      <c r="A262" s="13">
        <v>44194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SUMIF($B262:$B972,$K262,C262:$C972)</f>
        <v>3</v>
      </c>
      <c r="M262">
        <f>SUMIF($B262:$B972,$K262,D262:$D972)</f>
        <v>316.79999999999995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3">
        <v>44194</v>
      </c>
      <c r="B263" t="s">
        <v>264</v>
      </c>
      <c r="C263">
        <v>136</v>
      </c>
      <c r="D263">
        <v>401.9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SUMIF($B263:$B973,$K263,C263:$C973)</f>
        <v>274</v>
      </c>
      <c r="M263">
        <f>SUMIF($B263:$B973,$K263,D263:$D973)</f>
        <v>809.69999999999993</v>
      </c>
      <c r="N263">
        <f>SUMIF($B263:$B973,$K263,E263:$E973)</f>
        <v>1</v>
      </c>
      <c r="O263">
        <f>SUMIF($B263:$B973,$K263,F263:$F973)</f>
        <v>3</v>
      </c>
      <c r="P263">
        <f>SUMIF($B263:$B973,$K263,G263:$G973)</f>
        <v>1</v>
      </c>
      <c r="Q263">
        <f>SUMIF($B263:$B973,$K263,H263:$H973)</f>
        <v>3</v>
      </c>
    </row>
    <row r="264" spans="1:17" x14ac:dyDescent="0.25">
      <c r="A264" s="13">
        <v>44194</v>
      </c>
      <c r="B264" t="s">
        <v>265</v>
      </c>
      <c r="C264">
        <v>2977</v>
      </c>
      <c r="D264">
        <v>545.4</v>
      </c>
      <c r="E264">
        <v>47</v>
      </c>
      <c r="F264">
        <v>8.6</v>
      </c>
      <c r="G264">
        <v>17</v>
      </c>
      <c r="H264">
        <v>3.1</v>
      </c>
      <c r="J264" t="b">
        <f t="shared" si="6"/>
        <v>1</v>
      </c>
      <c r="K264" t="s">
        <v>265</v>
      </c>
      <c r="L264">
        <f>SUMIF($B264:$B974,$K264,C264:$C974)</f>
        <v>6791</v>
      </c>
      <c r="M264">
        <f>SUMIF($B264:$B974,$K264,D264:$D974)</f>
        <v>1244.2</v>
      </c>
      <c r="N264">
        <f>SUMIF($B264:$B974,$K264,E264:$E974)</f>
        <v>98</v>
      </c>
      <c r="O264">
        <f>SUMIF($B264:$B974,$K264,F264:$F974)</f>
        <v>18</v>
      </c>
      <c r="P264">
        <f>SUMIF($B264:$B974,$K264,G264:$G974)</f>
        <v>27</v>
      </c>
      <c r="Q264">
        <f>SUMIF($B264:$B974,$K264,H264:$H974)</f>
        <v>4.9000000000000004</v>
      </c>
    </row>
    <row r="265" spans="1:17" x14ac:dyDescent="0.25">
      <c r="A265" s="13">
        <v>44194</v>
      </c>
      <c r="B265" t="s">
        <v>266</v>
      </c>
      <c r="C265">
        <v>1216</v>
      </c>
      <c r="D265">
        <v>784</v>
      </c>
      <c r="E265">
        <v>2</v>
      </c>
      <c r="F265">
        <v>1.3</v>
      </c>
      <c r="G265">
        <v>6</v>
      </c>
      <c r="H265">
        <v>3.9</v>
      </c>
      <c r="J265" t="b">
        <f t="shared" si="6"/>
        <v>1</v>
      </c>
      <c r="K265" t="s">
        <v>266</v>
      </c>
      <c r="L265">
        <f>SUMIF($B265:$B975,$K265,C265:$C975)</f>
        <v>2834</v>
      </c>
      <c r="M265">
        <f>SUMIF($B265:$B975,$K265,D265:$D975)</f>
        <v>1827.1</v>
      </c>
      <c r="N265">
        <f>SUMIF($B265:$B975,$K265,E265:$E975)</f>
        <v>8</v>
      </c>
      <c r="O265">
        <f>SUMIF($B265:$B975,$K265,F265:$F975)</f>
        <v>5.0999999999999996</v>
      </c>
      <c r="P265">
        <f>SUMIF($B265:$B975,$K265,G265:$G975)</f>
        <v>14</v>
      </c>
      <c r="Q265">
        <f>SUMIF($B265:$B975,$K265,H265:$H975)</f>
        <v>9.1</v>
      </c>
    </row>
    <row r="266" spans="1:17" x14ac:dyDescent="0.25">
      <c r="A266" s="13">
        <v>44194</v>
      </c>
      <c r="B266" t="s">
        <v>267</v>
      </c>
      <c r="C266">
        <v>105</v>
      </c>
      <c r="D266">
        <v>994.8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SUMIF($B266:$B976,$K266,C266:$C976)</f>
        <v>204</v>
      </c>
      <c r="M266">
        <f>SUMIF($B266:$B976,$K266,D266:$D976)</f>
        <v>1932.8</v>
      </c>
      <c r="N266">
        <f>SUMIF($B266:$B976,$K266,E266:$E976)</f>
        <v>1</v>
      </c>
      <c r="O266">
        <f>SUMIF($B266:$B976,$K266,F266:$F976)</f>
        <v>9.5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3">
        <v>44194</v>
      </c>
      <c r="B267" t="s">
        <v>268</v>
      </c>
      <c r="C267">
        <v>137</v>
      </c>
      <c r="D267">
        <v>1174.5999999999999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SUMIF($B267:$B977,$K267,C267:$C977)</f>
        <v>252</v>
      </c>
      <c r="M267">
        <f>SUMIF($B267:$B977,$K267,D267:$D977)</f>
        <v>2160.5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3">
        <v>44194</v>
      </c>
      <c r="B268" t="s">
        <v>269</v>
      </c>
      <c r="C268">
        <v>264</v>
      </c>
      <c r="D268">
        <v>903.9</v>
      </c>
      <c r="E268">
        <v>1</v>
      </c>
      <c r="F268">
        <v>3.4</v>
      </c>
      <c r="G268">
        <v>2</v>
      </c>
      <c r="H268">
        <v>6.8</v>
      </c>
      <c r="J268" t="b">
        <f t="shared" si="6"/>
        <v>1</v>
      </c>
      <c r="K268" t="s">
        <v>269</v>
      </c>
      <c r="L268">
        <f>SUMIF($B268:$B978,$K268,C268:$C978)</f>
        <v>578</v>
      </c>
      <c r="M268">
        <f>SUMIF($B268:$B978,$K268,D268:$D978)</f>
        <v>1978.8999999999999</v>
      </c>
      <c r="N268">
        <f>SUMIF($B268:$B978,$K268,E268:$E978)</f>
        <v>1</v>
      </c>
      <c r="O268">
        <f>SUMIF($B268:$B978,$K268,F268:$F978)</f>
        <v>3.4</v>
      </c>
      <c r="P268">
        <f>SUMIF($B268:$B978,$K268,G268:$G978)</f>
        <v>3</v>
      </c>
      <c r="Q268">
        <f>SUMIF($B268:$B978,$K268,H268:$H978)</f>
        <v>10.199999999999999</v>
      </c>
    </row>
    <row r="269" spans="1:17" x14ac:dyDescent="0.25">
      <c r="A269" s="13">
        <v>44194</v>
      </c>
      <c r="B269" t="s">
        <v>270</v>
      </c>
      <c r="C269">
        <v>720</v>
      </c>
      <c r="D269">
        <v>779</v>
      </c>
      <c r="E269">
        <v>7</v>
      </c>
      <c r="F269">
        <v>7.6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SUMIF($B269:$B979,$K269,C269:$C979)</f>
        <v>1524</v>
      </c>
      <c r="M269">
        <f>SUMIF($B269:$B979,$K269,D269:$D979)</f>
        <v>1648.8</v>
      </c>
      <c r="N269">
        <f>SUMIF($B269:$B979,$K269,E269:$E979)</f>
        <v>15</v>
      </c>
      <c r="O269">
        <f>SUMIF($B269:$B979,$K269,F269:$F979)</f>
        <v>16.2</v>
      </c>
      <c r="P269">
        <f>SUMIF($B269:$B979,$K269,G269:$G979)</f>
        <v>8</v>
      </c>
      <c r="Q269">
        <f>SUMIF($B269:$B979,$K269,H269:$H979)</f>
        <v>8.7000000000000011</v>
      </c>
    </row>
    <row r="270" spans="1:17" x14ac:dyDescent="0.25">
      <c r="A270" s="13">
        <v>44194</v>
      </c>
      <c r="B270" t="s">
        <v>271</v>
      </c>
      <c r="C270">
        <v>286</v>
      </c>
      <c r="D270">
        <v>1134</v>
      </c>
      <c r="E270">
        <v>0</v>
      </c>
      <c r="F270">
        <v>0</v>
      </c>
      <c r="G270">
        <v>4</v>
      </c>
      <c r="H270">
        <v>15.9</v>
      </c>
      <c r="J270" t="b">
        <f t="shared" si="6"/>
        <v>1</v>
      </c>
      <c r="K270" t="s">
        <v>271</v>
      </c>
      <c r="L270">
        <f>SUMIF($B270:$B980,$K270,C270:$C980)</f>
        <v>696</v>
      </c>
      <c r="M270">
        <f>SUMIF($B270:$B980,$K270,D270:$D980)</f>
        <v>2759.7</v>
      </c>
      <c r="N270">
        <f>SUMIF($B270:$B980,$K270,E270:$E980)</f>
        <v>1</v>
      </c>
      <c r="O270">
        <f>SUMIF($B270:$B980,$K270,F270:$F980)</f>
        <v>4</v>
      </c>
      <c r="P270">
        <f>SUMIF($B270:$B980,$K270,G270:$G980)</f>
        <v>8</v>
      </c>
      <c r="Q270">
        <f>SUMIF($B270:$B980,$K270,H270:$H980)</f>
        <v>31.8</v>
      </c>
    </row>
    <row r="271" spans="1:17" x14ac:dyDescent="0.25">
      <c r="A271" s="13">
        <v>44194</v>
      </c>
      <c r="B271" t="s">
        <v>272</v>
      </c>
      <c r="C271">
        <v>167</v>
      </c>
      <c r="D271">
        <v>719.5</v>
      </c>
      <c r="E271">
        <v>5</v>
      </c>
      <c r="F271">
        <v>21.5</v>
      </c>
      <c r="G271">
        <v>6</v>
      </c>
      <c r="H271">
        <v>25.9</v>
      </c>
      <c r="J271" t="b">
        <f t="shared" si="6"/>
        <v>1</v>
      </c>
      <c r="K271" t="s">
        <v>272</v>
      </c>
      <c r="L271">
        <f>SUMIF($B271:$B981,$K271,C271:$C981)</f>
        <v>436</v>
      </c>
      <c r="M271">
        <f>SUMIF($B271:$B981,$K271,D271:$D981)</f>
        <v>1878.5</v>
      </c>
      <c r="N271">
        <f>SUMIF($B271:$B981,$K271,E271:$E981)</f>
        <v>8</v>
      </c>
      <c r="O271">
        <f>SUMIF($B271:$B981,$K271,F271:$F981)</f>
        <v>34.4</v>
      </c>
      <c r="P271">
        <f>SUMIF($B271:$B981,$K271,G271:$G981)</f>
        <v>6</v>
      </c>
      <c r="Q271">
        <f>SUMIF($B271:$B981,$K271,H271:$H981)</f>
        <v>25.9</v>
      </c>
    </row>
    <row r="272" spans="1:17" x14ac:dyDescent="0.25">
      <c r="A272" s="13">
        <v>44194</v>
      </c>
      <c r="B272" t="s">
        <v>273</v>
      </c>
      <c r="C272">
        <v>221</v>
      </c>
      <c r="D272">
        <v>393.6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SUMIF($B272:$B982,$K272,C272:$C982)</f>
        <v>409</v>
      </c>
      <c r="M272">
        <f>SUMIF($B272:$B982,$K272,D272:$D982)</f>
        <v>728.5</v>
      </c>
      <c r="N272">
        <f>SUMIF($B272:$B982,$K272,E272:$E982)</f>
        <v>1</v>
      </c>
      <c r="O272">
        <f>SUMIF($B272:$B982,$K272,F272:$F982)</f>
        <v>1.8</v>
      </c>
      <c r="P272">
        <f>SUMIF($B272:$B982,$K272,G272:$G982)</f>
        <v>3</v>
      </c>
      <c r="Q272">
        <f>SUMIF($B272:$B982,$K272,H272:$H982)</f>
        <v>5.4</v>
      </c>
    </row>
    <row r="273" spans="1:17" x14ac:dyDescent="0.25">
      <c r="A273" s="13">
        <v>44194</v>
      </c>
      <c r="B273" t="s">
        <v>274</v>
      </c>
      <c r="C273">
        <v>442</v>
      </c>
      <c r="D273">
        <v>948.4</v>
      </c>
      <c r="E273">
        <v>2</v>
      </c>
      <c r="F273">
        <v>4.3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SUMIF($B273:$B983,$K273,C273:$C983)</f>
        <v>827</v>
      </c>
      <c r="M273">
        <f>SUMIF($B273:$B983,$K273,D273:$D983)</f>
        <v>1774.4999999999998</v>
      </c>
      <c r="N273">
        <f>SUMIF($B273:$B983,$K273,E273:$E983)</f>
        <v>7</v>
      </c>
      <c r="O273">
        <f>SUMIF($B273:$B983,$K273,F273:$F983)</f>
        <v>15</v>
      </c>
      <c r="P273">
        <f>SUMIF($B273:$B983,$K273,G273:$G983)</f>
        <v>3</v>
      </c>
      <c r="Q273">
        <f>SUMIF($B273:$B983,$K273,H273:$H983)</f>
        <v>6.4</v>
      </c>
    </row>
    <row r="274" spans="1:17" x14ac:dyDescent="0.25">
      <c r="A274" s="13">
        <v>44194</v>
      </c>
      <c r="B274" t="s">
        <v>275</v>
      </c>
      <c r="C274">
        <v>198</v>
      </c>
      <c r="D274">
        <v>1022.3</v>
      </c>
      <c r="E274">
        <v>0</v>
      </c>
      <c r="F274">
        <v>0</v>
      </c>
      <c r="G274">
        <v>1</v>
      </c>
      <c r="H274">
        <v>5.2</v>
      </c>
      <c r="J274" t="b">
        <f t="shared" si="6"/>
        <v>1</v>
      </c>
      <c r="K274" t="s">
        <v>275</v>
      </c>
      <c r="L274">
        <f>SUMIF($B274:$B984,$K274,C274:$C984)</f>
        <v>418</v>
      </c>
      <c r="M274">
        <f>SUMIF($B274:$B984,$K274,D274:$D984)</f>
        <v>2158.1999999999998</v>
      </c>
      <c r="N274">
        <f>SUMIF($B274:$B984,$K274,E274:$E984)</f>
        <v>1</v>
      </c>
      <c r="O274">
        <f>SUMIF($B274:$B984,$K274,F274:$F984)</f>
        <v>5.2</v>
      </c>
      <c r="P274">
        <f>SUMIF($B274:$B984,$K274,G274:$G984)</f>
        <v>1</v>
      </c>
      <c r="Q274">
        <f>SUMIF($B274:$B984,$K274,H274:$H984)</f>
        <v>5.2</v>
      </c>
    </row>
    <row r="275" spans="1:17" x14ac:dyDescent="0.25">
      <c r="A275" s="13">
        <v>44194</v>
      </c>
      <c r="B275" t="s">
        <v>276</v>
      </c>
      <c r="C275">
        <v>90</v>
      </c>
      <c r="D275">
        <v>519.6</v>
      </c>
      <c r="E275">
        <v>2</v>
      </c>
      <c r="F275">
        <v>11.5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SUMIF($B275:$B985,$K275,C275:$C985)</f>
        <v>229</v>
      </c>
      <c r="M275">
        <f>SUMIF($B275:$B985,$K275,D275:$D985)</f>
        <v>1322</v>
      </c>
      <c r="N275">
        <f>SUMIF($B275:$B985,$K275,E275:$E985)</f>
        <v>2</v>
      </c>
      <c r="O275">
        <f>SUMIF($B275:$B985,$K275,F275:$F985)</f>
        <v>11.5</v>
      </c>
      <c r="P275">
        <f>SUMIF($B275:$B985,$K275,G275:$G985)</f>
        <v>3</v>
      </c>
      <c r="Q275">
        <f>SUMIF($B275:$B985,$K275,H275:$H985)</f>
        <v>17.3</v>
      </c>
    </row>
    <row r="276" spans="1:17" x14ac:dyDescent="0.25">
      <c r="A276" s="13">
        <v>44194</v>
      </c>
      <c r="B276" t="s">
        <v>277</v>
      </c>
      <c r="C276">
        <v>235</v>
      </c>
      <c r="D276">
        <v>741.7</v>
      </c>
      <c r="E276">
        <v>2</v>
      </c>
      <c r="F276">
        <v>6.3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SUMIF($B276:$B986,$K276,C276:$C986)</f>
        <v>562</v>
      </c>
      <c r="M276">
        <f>SUMIF($B276:$B986,$K276,D276:$D986)</f>
        <v>1773.6999999999998</v>
      </c>
      <c r="N276">
        <f>SUMIF($B276:$B986,$K276,E276:$E986)</f>
        <v>5</v>
      </c>
      <c r="O276">
        <f>SUMIF($B276:$B986,$K276,F276:$F986)</f>
        <v>15.8</v>
      </c>
      <c r="P276">
        <f>SUMIF($B276:$B986,$K276,G276:$G986)</f>
        <v>1</v>
      </c>
      <c r="Q276">
        <f>SUMIF($B276:$B986,$K276,H276:$H986)</f>
        <v>3.2</v>
      </c>
    </row>
    <row r="277" spans="1:17" x14ac:dyDescent="0.25">
      <c r="A277" s="13">
        <v>44194</v>
      </c>
      <c r="B277" t="s">
        <v>278</v>
      </c>
      <c r="C277">
        <v>296</v>
      </c>
      <c r="D277">
        <v>1726.5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SUMIF($B277:$B987,$K277,C277:$C987)</f>
        <v>495</v>
      </c>
      <c r="M277">
        <f>SUMIF($B277:$B987,$K277,D277:$D987)</f>
        <v>2887.2000000000003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3">
        <v>44194</v>
      </c>
      <c r="B278" t="s">
        <v>279</v>
      </c>
      <c r="C278">
        <v>327</v>
      </c>
      <c r="D278">
        <v>1505.1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279</v>
      </c>
      <c r="L278">
        <f>SUMIF($B278:$B988,$K278,C278:$C988)</f>
        <v>518</v>
      </c>
      <c r="M278">
        <f>SUMIF($B278:$B988,$K278,D278:$D988)</f>
        <v>2384.1999999999998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1</v>
      </c>
      <c r="Q278">
        <f>SUMIF($B278:$B988,$K278,H278:$H988)</f>
        <v>4.5999999999999996</v>
      </c>
    </row>
    <row r="279" spans="1:17" x14ac:dyDescent="0.25">
      <c r="A279" s="13">
        <v>44194</v>
      </c>
      <c r="B279" t="s">
        <v>280</v>
      </c>
      <c r="C279">
        <v>136</v>
      </c>
      <c r="D279">
        <v>557</v>
      </c>
      <c r="E279">
        <v>3</v>
      </c>
      <c r="F279">
        <v>12.3</v>
      </c>
      <c r="G279">
        <v>1</v>
      </c>
      <c r="H279">
        <v>4.0999999999999996</v>
      </c>
      <c r="J279" t="b">
        <f t="shared" si="6"/>
        <v>1</v>
      </c>
      <c r="K279" t="s">
        <v>280</v>
      </c>
      <c r="L279">
        <f>SUMIF($B279:$B989,$K279,C279:$C989)</f>
        <v>303</v>
      </c>
      <c r="M279">
        <f>SUMIF($B279:$B989,$K279,D279:$D989)</f>
        <v>1241</v>
      </c>
      <c r="N279">
        <f>SUMIF($B279:$B989,$K279,E279:$E989)</f>
        <v>4</v>
      </c>
      <c r="O279">
        <f>SUMIF($B279:$B989,$K279,F279:$F989)</f>
        <v>16.399999999999999</v>
      </c>
      <c r="P279">
        <f>SUMIF($B279:$B989,$K279,G279:$G989)</f>
        <v>1</v>
      </c>
      <c r="Q279">
        <f>SUMIF($B279:$B989,$K279,H279:$H989)</f>
        <v>4.0999999999999996</v>
      </c>
    </row>
    <row r="280" spans="1:17" x14ac:dyDescent="0.25">
      <c r="A280" s="13">
        <v>44194</v>
      </c>
      <c r="B280" t="s">
        <v>281</v>
      </c>
      <c r="C280">
        <v>305</v>
      </c>
      <c r="D280">
        <v>691.2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281</v>
      </c>
      <c r="L280">
        <f>SUMIF($B280:$B990,$K280,C280:$C990)</f>
        <v>573</v>
      </c>
      <c r="M280">
        <f>SUMIF($B280:$B990,$K280,D280:$D990)</f>
        <v>1298.5999999999999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1</v>
      </c>
      <c r="Q280">
        <f>SUMIF($B280:$B990,$K280,H280:$H990)</f>
        <v>2.2999999999999998</v>
      </c>
    </row>
    <row r="281" spans="1:17" x14ac:dyDescent="0.25">
      <c r="A281" s="13">
        <v>44194</v>
      </c>
      <c r="B281" t="s">
        <v>282</v>
      </c>
      <c r="C281">
        <v>211</v>
      </c>
      <c r="D281">
        <v>843.8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SUMIF($B281:$B991,$K281,C281:$C991)</f>
        <v>467</v>
      </c>
      <c r="M281">
        <f>SUMIF($B281:$B991,$K281,D281:$D991)</f>
        <v>1867.5</v>
      </c>
      <c r="N281">
        <f>SUMIF($B281:$B991,$K281,E281:$E991)</f>
        <v>4</v>
      </c>
      <c r="O281">
        <f>SUMIF($B281:$B991,$K281,F281:$F991)</f>
        <v>16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3">
        <v>44194</v>
      </c>
      <c r="B282" t="s">
        <v>283</v>
      </c>
      <c r="C282">
        <v>382</v>
      </c>
      <c r="D282">
        <v>588.29999999999995</v>
      </c>
      <c r="E282">
        <v>0</v>
      </c>
      <c r="F282">
        <v>0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SUMIF($B282:$B992,$K282,C282:$C992)</f>
        <v>1097</v>
      </c>
      <c r="M282">
        <f>SUMIF($B282:$B992,$K282,D282:$D992)</f>
        <v>1689.5</v>
      </c>
      <c r="N282">
        <f>SUMIF($B282:$B992,$K282,E282:$E992)</f>
        <v>7</v>
      </c>
      <c r="O282">
        <f>SUMIF($B282:$B992,$K282,F282:$F992)</f>
        <v>10.8</v>
      </c>
      <c r="P282">
        <f>SUMIF($B282:$B992,$K282,G282:$G992)</f>
        <v>11</v>
      </c>
      <c r="Q282">
        <f>SUMIF($B282:$B992,$K282,H282:$H992)</f>
        <v>17</v>
      </c>
    </row>
    <row r="283" spans="1:17" x14ac:dyDescent="0.25">
      <c r="A283" s="13">
        <v>44194</v>
      </c>
      <c r="B283" t="s">
        <v>362</v>
      </c>
      <c r="C283">
        <v>521</v>
      </c>
      <c r="D283">
        <v>579</v>
      </c>
      <c r="E283">
        <v>3</v>
      </c>
      <c r="F283">
        <v>3.3</v>
      </c>
      <c r="G283">
        <v>5</v>
      </c>
      <c r="H283">
        <v>5.6</v>
      </c>
      <c r="J283" t="b">
        <f t="shared" si="6"/>
        <v>1</v>
      </c>
      <c r="K283" t="s">
        <v>362</v>
      </c>
      <c r="L283">
        <f>SUMIF($B283:$B993,$K283,C283:$C993)</f>
        <v>1344</v>
      </c>
      <c r="M283">
        <f>SUMIF($B283:$B993,$K283,D283:$D993)</f>
        <v>1493.6</v>
      </c>
      <c r="N283">
        <f>SUMIF($B283:$B993,$K283,E283:$E993)</f>
        <v>6</v>
      </c>
      <c r="O283">
        <f>SUMIF($B283:$B993,$K283,F283:$F993)</f>
        <v>6.6000000000000005</v>
      </c>
      <c r="P283">
        <f>SUMIF($B283:$B993,$K283,G283:$G993)</f>
        <v>14</v>
      </c>
      <c r="Q283">
        <f>SUMIF($B283:$B993,$K283,H283:$H993)</f>
        <v>15.6</v>
      </c>
    </row>
    <row r="284" spans="1:17" x14ac:dyDescent="0.25">
      <c r="A284" s="13">
        <v>44194</v>
      </c>
      <c r="B284" t="s">
        <v>284</v>
      </c>
      <c r="C284">
        <v>398</v>
      </c>
      <c r="D284">
        <v>731.3</v>
      </c>
      <c r="E284">
        <v>4</v>
      </c>
      <c r="F284">
        <v>7.3</v>
      </c>
      <c r="G284">
        <v>3</v>
      </c>
      <c r="H284">
        <v>5.5</v>
      </c>
      <c r="J284" t="b">
        <f t="shared" si="6"/>
        <v>1</v>
      </c>
      <c r="K284" t="s">
        <v>284</v>
      </c>
      <c r="L284">
        <f>SUMIF($B284:$B994,$K284,C284:$C994)</f>
        <v>916</v>
      </c>
      <c r="M284">
        <f>SUMIF($B284:$B994,$K284,D284:$D994)</f>
        <v>1682.9999999999998</v>
      </c>
      <c r="N284">
        <f>SUMIF($B284:$B994,$K284,E284:$E994)</f>
        <v>6</v>
      </c>
      <c r="O284">
        <f>SUMIF($B284:$B994,$K284,F284:$F994)</f>
        <v>11</v>
      </c>
      <c r="P284">
        <f>SUMIF($B284:$B994,$K284,G284:$G994)</f>
        <v>5</v>
      </c>
      <c r="Q284">
        <f>SUMIF($B284:$B994,$K284,H284:$H994)</f>
        <v>9.1</v>
      </c>
    </row>
    <row r="285" spans="1:17" x14ac:dyDescent="0.25">
      <c r="A285" s="13">
        <v>44194</v>
      </c>
      <c r="B285" t="s">
        <v>285</v>
      </c>
      <c r="C285">
        <v>7</v>
      </c>
      <c r="D285">
        <v>143.19999999999999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SUMIF($B285:$B995,$K285,C285:$C995)</f>
        <v>17</v>
      </c>
      <c r="M285">
        <f>SUMIF($B285:$B995,$K285,D285:$D995)</f>
        <v>347.7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3">
        <v>44194</v>
      </c>
      <c r="B286" t="s">
        <v>286</v>
      </c>
      <c r="C286">
        <v>90</v>
      </c>
      <c r="D286">
        <v>663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SUMIF($B286:$B996,$K286,C286:$C996)</f>
        <v>109</v>
      </c>
      <c r="M286">
        <f>SUMIF($B286:$B996,$K286,D286:$D996)</f>
        <v>803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3">
        <v>44194</v>
      </c>
      <c r="B287" t="s">
        <v>287</v>
      </c>
      <c r="C287">
        <v>395</v>
      </c>
      <c r="D287">
        <v>1055</v>
      </c>
      <c r="E287">
        <v>1</v>
      </c>
      <c r="F287">
        <v>2.7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SUMIF($B287:$B997,$K287,C287:$C997)</f>
        <v>832</v>
      </c>
      <c r="M287">
        <f>SUMIF($B287:$B997,$K287,D287:$D997)</f>
        <v>2222.1999999999998</v>
      </c>
      <c r="N287">
        <f>SUMIF($B287:$B997,$K287,E287:$E997)</f>
        <v>3</v>
      </c>
      <c r="O287">
        <f>SUMIF($B287:$B997,$K287,F287:$F997)</f>
        <v>8</v>
      </c>
      <c r="P287">
        <f>SUMIF($B287:$B997,$K287,G287:$G997)</f>
        <v>2</v>
      </c>
      <c r="Q287">
        <f>SUMIF($B287:$B997,$K287,H287:$H997)</f>
        <v>5.4</v>
      </c>
    </row>
    <row r="288" spans="1:17" x14ac:dyDescent="0.25">
      <c r="A288" s="13">
        <v>44194</v>
      </c>
      <c r="B288" t="s">
        <v>288</v>
      </c>
      <c r="C288">
        <v>142</v>
      </c>
      <c r="D288">
        <v>551.29999999999995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SUMIF($B288:$B998,$K288,C288:$C998)</f>
        <v>353</v>
      </c>
      <c r="M288">
        <f>SUMIF($B288:$B998,$K288,D288:$D998)</f>
        <v>1370.5</v>
      </c>
      <c r="N288">
        <f>SUMIF($B288:$B998,$K288,E288:$E998)</f>
        <v>2</v>
      </c>
      <c r="O288">
        <f>SUMIF($B288:$B998,$K288,F288:$F998)</f>
        <v>7.8</v>
      </c>
      <c r="P288">
        <f>SUMIF($B288:$B998,$K288,G288:$G998)</f>
        <v>3</v>
      </c>
      <c r="Q288">
        <f>SUMIF($B288:$B998,$K288,H288:$H998)</f>
        <v>11.7</v>
      </c>
    </row>
    <row r="289" spans="1:17" x14ac:dyDescent="0.25">
      <c r="A289" s="13">
        <v>44194</v>
      </c>
      <c r="B289" t="s">
        <v>289</v>
      </c>
      <c r="C289">
        <v>256</v>
      </c>
      <c r="D289">
        <v>607.20000000000005</v>
      </c>
      <c r="E289">
        <v>0</v>
      </c>
      <c r="F289">
        <v>0</v>
      </c>
      <c r="G289">
        <v>3</v>
      </c>
      <c r="H289">
        <v>7.1</v>
      </c>
      <c r="J289" t="b">
        <f t="shared" si="6"/>
        <v>1</v>
      </c>
      <c r="K289" t="s">
        <v>289</v>
      </c>
      <c r="L289">
        <f>SUMIF($B289:$B999,$K289,C289:$C999)</f>
        <v>621</v>
      </c>
      <c r="M289">
        <f>SUMIF($B289:$B999,$K289,D289:$D999)</f>
        <v>1473</v>
      </c>
      <c r="N289">
        <f>SUMIF($B289:$B999,$K289,E289:$E999)</f>
        <v>5</v>
      </c>
      <c r="O289">
        <f>SUMIF($B289:$B999,$K289,F289:$F999)</f>
        <v>11.9</v>
      </c>
      <c r="P289">
        <f>SUMIF($B289:$B999,$K289,G289:$G999)</f>
        <v>8</v>
      </c>
      <c r="Q289">
        <f>SUMIF($B289:$B999,$K289,H289:$H999)</f>
        <v>18.899999999999999</v>
      </c>
    </row>
    <row r="290" spans="1:17" x14ac:dyDescent="0.25">
      <c r="A290" s="13">
        <v>44194</v>
      </c>
      <c r="B290" t="s">
        <v>290</v>
      </c>
      <c r="C290">
        <v>1644</v>
      </c>
      <c r="D290">
        <v>748</v>
      </c>
      <c r="E290">
        <v>7</v>
      </c>
      <c r="F290">
        <v>3.2</v>
      </c>
      <c r="G290">
        <v>15</v>
      </c>
      <c r="H290">
        <v>6.8</v>
      </c>
      <c r="J290" t="b">
        <f t="shared" si="6"/>
        <v>1</v>
      </c>
      <c r="K290" t="s">
        <v>290</v>
      </c>
      <c r="L290">
        <f>SUMIF($B290:$B1000,$K290,C290:$C1000)</f>
        <v>4173</v>
      </c>
      <c r="M290">
        <f>SUMIF($B290:$B1000,$K290,D290:$D1000)</f>
        <v>1898.7</v>
      </c>
      <c r="N290">
        <f>SUMIF($B290:$B1000,$K290,E290:$E1000)</f>
        <v>18</v>
      </c>
      <c r="O290">
        <f>SUMIF($B290:$B1000,$K290,F290:$F1000)</f>
        <v>8.1999999999999993</v>
      </c>
      <c r="P290">
        <f>SUMIF($B290:$B1000,$K290,G290:$G1000)</f>
        <v>41</v>
      </c>
      <c r="Q290">
        <f>SUMIF($B290:$B1000,$K290,H290:$H1000)</f>
        <v>18.7</v>
      </c>
    </row>
    <row r="291" spans="1:17" x14ac:dyDescent="0.25">
      <c r="A291" s="13">
        <v>44194</v>
      </c>
      <c r="B291" t="s">
        <v>291</v>
      </c>
      <c r="C291">
        <v>189</v>
      </c>
      <c r="D291">
        <v>888.4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291</v>
      </c>
      <c r="L291">
        <f>SUMIF($B291:$B1001,$K291,C291:$C1001)</f>
        <v>427</v>
      </c>
      <c r="M291">
        <f>SUMIF($B291:$B1001,$K291,D291:$D1001)</f>
        <v>2007.1</v>
      </c>
      <c r="N291">
        <f>SUMIF($B291:$B1001,$K291,E291:$E1001)</f>
        <v>1</v>
      </c>
      <c r="O291">
        <f>SUMIF($B291:$B1001,$K291,F291:$F1001)</f>
        <v>4.7</v>
      </c>
      <c r="P291">
        <f>SUMIF($B291:$B1001,$K291,G291:$G1001)</f>
        <v>3</v>
      </c>
      <c r="Q291">
        <f>SUMIF($B291:$B1001,$K291,H291:$H1001)</f>
        <v>14.100000000000001</v>
      </c>
    </row>
    <row r="292" spans="1:17" x14ac:dyDescent="0.25">
      <c r="A292" s="13">
        <v>44194</v>
      </c>
      <c r="B292" t="s">
        <v>292</v>
      </c>
      <c r="C292">
        <v>621</v>
      </c>
      <c r="D292">
        <v>1840.4</v>
      </c>
      <c r="E292">
        <v>4</v>
      </c>
      <c r="F292">
        <v>11.9</v>
      </c>
      <c r="G292">
        <v>4</v>
      </c>
      <c r="H292">
        <v>11.9</v>
      </c>
      <c r="J292" t="b">
        <f t="shared" si="6"/>
        <v>1</v>
      </c>
      <c r="K292" t="s">
        <v>292</v>
      </c>
      <c r="L292">
        <f>SUMIF($B292:$B1002,$K292,C292:$C1002)</f>
        <v>1025</v>
      </c>
      <c r="M292">
        <f>SUMIF($B292:$B1002,$K292,D292:$D1002)</f>
        <v>3037.6000000000004</v>
      </c>
      <c r="N292">
        <f>SUMIF($B292:$B1002,$K292,E292:$E1002)</f>
        <v>6</v>
      </c>
      <c r="O292">
        <f>SUMIF($B292:$B1002,$K292,F292:$F1002)</f>
        <v>17.899999999999999</v>
      </c>
      <c r="P292">
        <f>SUMIF($B292:$B1002,$K292,G292:$G1002)</f>
        <v>4</v>
      </c>
      <c r="Q292">
        <f>SUMIF($B292:$B1002,$K292,H292:$H1002)</f>
        <v>11.9</v>
      </c>
    </row>
    <row r="293" spans="1:17" x14ac:dyDescent="0.25">
      <c r="A293" s="13">
        <v>44194</v>
      </c>
      <c r="B293" t="s">
        <v>293</v>
      </c>
      <c r="C293">
        <v>119</v>
      </c>
      <c r="D293">
        <v>351.2</v>
      </c>
      <c r="E293">
        <v>0</v>
      </c>
      <c r="F293">
        <v>0</v>
      </c>
      <c r="G293">
        <v>1</v>
      </c>
      <c r="H293">
        <v>3</v>
      </c>
      <c r="J293" t="b">
        <f t="shared" si="6"/>
        <v>1</v>
      </c>
      <c r="K293" t="s">
        <v>293</v>
      </c>
      <c r="L293">
        <f>SUMIF($B293:$B1003,$K293,C293:$C1003)</f>
        <v>219</v>
      </c>
      <c r="M293">
        <f>SUMIF($B293:$B1003,$K293,D293:$D1003)</f>
        <v>646.30000000000007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4</v>
      </c>
      <c r="Q293">
        <f>SUMIF($B293:$B1003,$K293,H293:$H1003)</f>
        <v>11.9</v>
      </c>
    </row>
    <row r="294" spans="1:17" x14ac:dyDescent="0.25">
      <c r="A294" s="13">
        <v>44194</v>
      </c>
      <c r="B294" t="s">
        <v>294</v>
      </c>
      <c r="C294">
        <v>98</v>
      </c>
      <c r="D294">
        <v>305.8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SUMIF($B294:$B1004,$K294,C294:$C1004)</f>
        <v>205</v>
      </c>
      <c r="M294">
        <f>SUMIF($B294:$B1004,$K294,D294:$D1004)</f>
        <v>639.70000000000005</v>
      </c>
      <c r="N294">
        <f>SUMIF($B294:$B1004,$K294,E294:$E1004)</f>
        <v>1</v>
      </c>
      <c r="O294">
        <f>SUMIF($B294:$B1004,$K294,F294:$F1004)</f>
        <v>3.1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3">
        <v>44194</v>
      </c>
      <c r="B295" t="s">
        <v>295</v>
      </c>
      <c r="C295">
        <v>313</v>
      </c>
      <c r="D295">
        <v>743.1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SUMIF($B295:$B1005,$K295,C295:$C1005)</f>
        <v>716</v>
      </c>
      <c r="M295">
        <f>SUMIF($B295:$B1005,$K295,D295:$D1005)</f>
        <v>1699.9</v>
      </c>
      <c r="N295">
        <f>SUMIF($B295:$B1005,$K295,E295:$E1005)</f>
        <v>1</v>
      </c>
      <c r="O295">
        <f>SUMIF($B295:$B1005,$K295,F295:$F1005)</f>
        <v>2.4</v>
      </c>
      <c r="P295">
        <f>SUMIF($B295:$B1005,$K295,G295:$G1005)</f>
        <v>1</v>
      </c>
      <c r="Q295">
        <f>SUMIF($B295:$B1005,$K295,H295:$H1005)</f>
        <v>2.4</v>
      </c>
    </row>
    <row r="296" spans="1:17" x14ac:dyDescent="0.25">
      <c r="A296" s="13">
        <v>44194</v>
      </c>
      <c r="B296" t="s">
        <v>296</v>
      </c>
      <c r="C296">
        <v>116</v>
      </c>
      <c r="D296">
        <v>848.8</v>
      </c>
      <c r="E296">
        <v>1</v>
      </c>
      <c r="F296">
        <v>7.3</v>
      </c>
      <c r="G296">
        <v>1</v>
      </c>
      <c r="H296">
        <v>7.3</v>
      </c>
      <c r="J296" t="b">
        <f t="shared" si="6"/>
        <v>1</v>
      </c>
      <c r="K296" t="s">
        <v>296</v>
      </c>
      <c r="L296">
        <f>SUMIF($B296:$B1006,$K296,C296:$C1006)</f>
        <v>293</v>
      </c>
      <c r="M296">
        <f>SUMIF($B296:$B1006,$K296,D296:$D1006)</f>
        <v>2144</v>
      </c>
      <c r="N296">
        <f>SUMIF($B296:$B1006,$K296,E296:$E1006)</f>
        <v>1</v>
      </c>
      <c r="O296">
        <f>SUMIF($B296:$B1006,$K296,F296:$F1006)</f>
        <v>7.3</v>
      </c>
      <c r="P296">
        <f>SUMIF($B296:$B1006,$K296,G296:$G1006)</f>
        <v>3</v>
      </c>
      <c r="Q296">
        <f>SUMIF($B296:$B1006,$K296,H296:$H1006)</f>
        <v>21.9</v>
      </c>
    </row>
    <row r="297" spans="1:17" x14ac:dyDescent="0.25">
      <c r="A297" s="13">
        <v>44194</v>
      </c>
      <c r="B297" t="s">
        <v>297</v>
      </c>
      <c r="C297">
        <v>185</v>
      </c>
      <c r="D297">
        <v>627.6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SUMIF($B297:$B1007,$K297,C297:$C1007)</f>
        <v>423</v>
      </c>
      <c r="M297">
        <f>SUMIF($B297:$B1007,$K297,D297:$D1007)</f>
        <v>1434.9</v>
      </c>
      <c r="N297">
        <f>SUMIF($B297:$B1007,$K297,E297:$E1007)</f>
        <v>2</v>
      </c>
      <c r="O297">
        <f>SUMIF($B297:$B1007,$K297,F297:$F1007)</f>
        <v>6.8</v>
      </c>
      <c r="P297">
        <f>SUMIF($B297:$B1007,$K297,G297:$G1007)</f>
        <v>1</v>
      </c>
      <c r="Q297">
        <f>SUMIF($B297:$B1007,$K297,H297:$H1007)</f>
        <v>3.4</v>
      </c>
    </row>
    <row r="298" spans="1:17" x14ac:dyDescent="0.25">
      <c r="A298" s="13">
        <v>44194</v>
      </c>
      <c r="B298" t="s">
        <v>298</v>
      </c>
      <c r="C298">
        <v>199</v>
      </c>
      <c r="D298">
        <v>946.2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SUMIF($B298:$B1008,$K298,C298:$C1008)</f>
        <v>932</v>
      </c>
      <c r="M298">
        <f>SUMIF($B298:$B1008,$K298,D298:$D1008)</f>
        <v>4431.5</v>
      </c>
      <c r="N298">
        <f>SUMIF($B298:$B1008,$K298,E298:$E1008)</f>
        <v>9</v>
      </c>
      <c r="O298">
        <f>SUMIF($B298:$B1008,$K298,F298:$F1008)</f>
        <v>42.8</v>
      </c>
      <c r="P298">
        <f>SUMIF($B298:$B1008,$K298,G298:$G1008)</f>
        <v>5</v>
      </c>
      <c r="Q298">
        <f>SUMIF($B298:$B1008,$K298,H298:$H1008)</f>
        <v>23.8</v>
      </c>
    </row>
    <row r="299" spans="1:17" x14ac:dyDescent="0.25">
      <c r="A299" s="13">
        <v>44194</v>
      </c>
      <c r="B299" t="s">
        <v>299</v>
      </c>
      <c r="C299">
        <v>1868</v>
      </c>
      <c r="D299">
        <v>522.4</v>
      </c>
      <c r="E299">
        <v>11</v>
      </c>
      <c r="F299">
        <v>3.1</v>
      </c>
      <c r="G299">
        <v>10</v>
      </c>
      <c r="H299">
        <v>2.8</v>
      </c>
      <c r="J299" t="b">
        <f t="shared" si="6"/>
        <v>1</v>
      </c>
      <c r="K299" t="s">
        <v>299</v>
      </c>
      <c r="L299">
        <f>SUMIF($B299:$B1009,$K299,C299:$C1009)</f>
        <v>4605</v>
      </c>
      <c r="M299">
        <f>SUMIF($B299:$B1009,$K299,D299:$D1009)</f>
        <v>1287.8</v>
      </c>
      <c r="N299">
        <f>SUMIF($B299:$B1009,$K299,E299:$E1009)</f>
        <v>37</v>
      </c>
      <c r="O299">
        <f>SUMIF($B299:$B1009,$K299,F299:$F1009)</f>
        <v>10.399999999999999</v>
      </c>
      <c r="P299">
        <f>SUMIF($B299:$B1009,$K299,G299:$G1009)</f>
        <v>21</v>
      </c>
      <c r="Q299">
        <f>SUMIF($B299:$B1009,$K299,H299:$H1009)</f>
        <v>5.9</v>
      </c>
    </row>
    <row r="300" spans="1:17" x14ac:dyDescent="0.25">
      <c r="A300" s="13">
        <v>44194</v>
      </c>
      <c r="B300" t="s">
        <v>300</v>
      </c>
      <c r="C300">
        <v>484</v>
      </c>
      <c r="D300">
        <v>976.2</v>
      </c>
      <c r="E300">
        <v>4</v>
      </c>
      <c r="F300">
        <v>8.1</v>
      </c>
      <c r="G300">
        <v>10</v>
      </c>
      <c r="H300">
        <v>20.2</v>
      </c>
      <c r="J300" t="b">
        <f t="shared" si="6"/>
        <v>1</v>
      </c>
      <c r="K300" t="s">
        <v>300</v>
      </c>
      <c r="L300">
        <f>SUMIF($B300:$B1010,$K300,C300:$C1010)</f>
        <v>1018</v>
      </c>
      <c r="M300">
        <f>SUMIF($B300:$B1010,$K300,D300:$D1010)</f>
        <v>2053.2000000000003</v>
      </c>
      <c r="N300">
        <f>SUMIF($B300:$B1010,$K300,E300:$E1010)</f>
        <v>13</v>
      </c>
      <c r="O300">
        <f>SUMIF($B300:$B1010,$K300,F300:$F1010)</f>
        <v>26.2</v>
      </c>
      <c r="P300">
        <f>SUMIF($B300:$B1010,$K300,G300:$G1010)</f>
        <v>12</v>
      </c>
      <c r="Q300">
        <f>SUMIF($B300:$B1010,$K300,H300:$H1010)</f>
        <v>24.2</v>
      </c>
    </row>
    <row r="301" spans="1:17" x14ac:dyDescent="0.25">
      <c r="A301" s="13">
        <v>44194</v>
      </c>
      <c r="B301" t="s">
        <v>301</v>
      </c>
      <c r="C301">
        <v>51</v>
      </c>
      <c r="D301">
        <v>504.7</v>
      </c>
      <c r="E301">
        <v>3</v>
      </c>
      <c r="F301">
        <v>29.7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SUMIF($B301:$B1011,$K301,C301:$C1011)</f>
        <v>119</v>
      </c>
      <c r="M301">
        <f>SUMIF($B301:$B1011,$K301,D301:$D1011)</f>
        <v>1177.7</v>
      </c>
      <c r="N301">
        <f>SUMIF($B301:$B1011,$K301,E301:$E1011)</f>
        <v>4</v>
      </c>
      <c r="O301">
        <f>SUMIF($B301:$B1011,$K301,F301:$F1011)</f>
        <v>39.6</v>
      </c>
      <c r="P301">
        <f>SUMIF($B301:$B1011,$K301,G301:$G1011)</f>
        <v>3</v>
      </c>
      <c r="Q301">
        <f>SUMIF($B301:$B1011,$K301,H301:$H1011)</f>
        <v>29.7</v>
      </c>
    </row>
    <row r="302" spans="1:17" x14ac:dyDescent="0.25">
      <c r="A302" s="13">
        <v>44194</v>
      </c>
      <c r="B302" t="s">
        <v>302</v>
      </c>
      <c r="C302">
        <v>123</v>
      </c>
      <c r="D302">
        <v>751.5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SUMIF($B302:$B1012,$K302,C302:$C1012)</f>
        <v>287</v>
      </c>
      <c r="M302">
        <f>SUMIF($B302:$B1012,$K302,D302:$D1012)</f>
        <v>1753.5</v>
      </c>
      <c r="N302">
        <f>SUMIF($B302:$B1012,$K302,E302:$E1012)</f>
        <v>2</v>
      </c>
      <c r="O302">
        <f>SUMIF($B302:$B1012,$K302,F302:$F1012)</f>
        <v>12.2</v>
      </c>
      <c r="P302">
        <f>SUMIF($B302:$B1012,$K302,G302:$G1012)</f>
        <v>2</v>
      </c>
      <c r="Q302">
        <f>SUMIF($B302:$B1012,$K302,H302:$H1012)</f>
        <v>12.2</v>
      </c>
    </row>
    <row r="303" spans="1:17" x14ac:dyDescent="0.25">
      <c r="A303" s="13">
        <v>44194</v>
      </c>
      <c r="B303" t="s">
        <v>303</v>
      </c>
      <c r="C303">
        <v>332</v>
      </c>
      <c r="D303">
        <v>1064.3</v>
      </c>
      <c r="E303">
        <v>1</v>
      </c>
      <c r="F303">
        <v>3.2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SUMIF($B303:$B1013,$K303,C303:$C1013)</f>
        <v>640</v>
      </c>
      <c r="M303">
        <f>SUMIF($B303:$B1013,$K303,D303:$D1013)</f>
        <v>2051.6999999999998</v>
      </c>
      <c r="N303">
        <f>SUMIF($B303:$B1013,$K303,E303:$E1013)</f>
        <v>3</v>
      </c>
      <c r="O303">
        <f>SUMIF($B303:$B1013,$K303,F303:$F1013)</f>
        <v>9.6000000000000014</v>
      </c>
      <c r="P303">
        <f>SUMIF($B303:$B1013,$K303,G303:$G1013)</f>
        <v>1</v>
      </c>
      <c r="Q303">
        <f>SUMIF($B303:$B1013,$K303,H303:$H1013)</f>
        <v>3.2</v>
      </c>
    </row>
    <row r="304" spans="1:17" x14ac:dyDescent="0.25">
      <c r="A304" s="13">
        <v>44194</v>
      </c>
      <c r="B304" t="s">
        <v>304</v>
      </c>
      <c r="C304">
        <v>183</v>
      </c>
      <c r="D304">
        <v>668.3</v>
      </c>
      <c r="E304">
        <v>0</v>
      </c>
      <c r="F304">
        <v>0</v>
      </c>
      <c r="G304">
        <v>1</v>
      </c>
      <c r="H304">
        <v>3.7</v>
      </c>
      <c r="J304" t="b">
        <f t="shared" si="6"/>
        <v>1</v>
      </c>
      <c r="K304" t="s">
        <v>304</v>
      </c>
      <c r="L304">
        <f>SUMIF($B304:$B1014,$K304,C304:$C1014)</f>
        <v>335</v>
      </c>
      <c r="M304">
        <f>SUMIF($B304:$B1014,$K304,D304:$D1014)</f>
        <v>1223.3000000000002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2</v>
      </c>
      <c r="Q304">
        <f>SUMIF($B304:$B1014,$K304,H304:$H1014)</f>
        <v>7.4</v>
      </c>
    </row>
    <row r="305" spans="1:17" x14ac:dyDescent="0.25">
      <c r="A305" s="13">
        <v>44194</v>
      </c>
      <c r="B305" t="s">
        <v>305</v>
      </c>
      <c r="C305">
        <v>1085</v>
      </c>
      <c r="D305">
        <v>1631.8</v>
      </c>
      <c r="E305">
        <v>4</v>
      </c>
      <c r="F305">
        <v>6</v>
      </c>
      <c r="G305">
        <v>7</v>
      </c>
      <c r="H305">
        <v>10.5</v>
      </c>
      <c r="J305" t="b">
        <f t="shared" si="6"/>
        <v>1</v>
      </c>
      <c r="K305" t="s">
        <v>305</v>
      </c>
      <c r="L305">
        <f>SUMIF($B305:$B1015,$K305,C305:$C1015)</f>
        <v>2383</v>
      </c>
      <c r="M305">
        <f>SUMIF($B305:$B1015,$K305,D305:$D1015)</f>
        <v>3583.9</v>
      </c>
      <c r="N305">
        <f>SUMIF($B305:$B1015,$K305,E305:$E1015)</f>
        <v>17</v>
      </c>
      <c r="O305">
        <f>SUMIF($B305:$B1015,$K305,F305:$F1015)</f>
        <v>25.5</v>
      </c>
      <c r="P305">
        <f>SUMIF($B305:$B1015,$K305,G305:$G1015)</f>
        <v>17</v>
      </c>
      <c r="Q305">
        <f>SUMIF($B305:$B1015,$K305,H305:$H1015)</f>
        <v>25.5</v>
      </c>
    </row>
    <row r="306" spans="1:17" x14ac:dyDescent="0.25">
      <c r="A306" s="13">
        <v>44194</v>
      </c>
      <c r="B306" t="s">
        <v>306</v>
      </c>
      <c r="C306">
        <v>170</v>
      </c>
      <c r="D306">
        <v>777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SUMIF($B306:$B1016,$K306,C306:$C1016)</f>
        <v>259</v>
      </c>
      <c r="M306">
        <f>SUMIF($B306:$B1016,$K306,D306:$D1016)</f>
        <v>1183.8</v>
      </c>
      <c r="N306">
        <f>SUMIF($B306:$B1016,$K306,E306:$E1016)</f>
        <v>1</v>
      </c>
      <c r="O306">
        <f>SUMIF($B306:$B1016,$K306,F306:$F1016)</f>
        <v>4.5999999999999996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3">
        <v>44194</v>
      </c>
      <c r="B307" t="s">
        <v>307</v>
      </c>
      <c r="C307">
        <v>370</v>
      </c>
      <c r="D307">
        <v>813.8</v>
      </c>
      <c r="E307">
        <v>3</v>
      </c>
      <c r="F307">
        <v>6.6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SUMIF($B307:$B1017,$K307,C307:$C1017)</f>
        <v>793</v>
      </c>
      <c r="M307">
        <f>SUMIF($B307:$B1017,$K307,D307:$D1017)</f>
        <v>1744.1999999999998</v>
      </c>
      <c r="N307">
        <f>SUMIF($B307:$B1017,$K307,E307:$E1017)</f>
        <v>4</v>
      </c>
      <c r="O307">
        <f>SUMIF($B307:$B1017,$K307,F307:$F1017)</f>
        <v>8.8000000000000007</v>
      </c>
      <c r="P307">
        <f>SUMIF($B307:$B1017,$K307,G307:$G1017)</f>
        <v>4</v>
      </c>
      <c r="Q307">
        <f>SUMIF($B307:$B1017,$K307,H307:$H1017)</f>
        <v>8.8000000000000007</v>
      </c>
    </row>
    <row r="308" spans="1:17" x14ac:dyDescent="0.25">
      <c r="A308" s="13">
        <v>44194</v>
      </c>
      <c r="B308" t="s">
        <v>308</v>
      </c>
      <c r="C308">
        <v>510</v>
      </c>
      <c r="D308">
        <v>742.9</v>
      </c>
      <c r="E308">
        <v>4</v>
      </c>
      <c r="F308">
        <v>5.8</v>
      </c>
      <c r="G308">
        <v>4</v>
      </c>
      <c r="H308">
        <v>5.8</v>
      </c>
      <c r="J308" t="b">
        <f t="shared" si="6"/>
        <v>1</v>
      </c>
      <c r="K308" t="s">
        <v>308</v>
      </c>
      <c r="L308">
        <f>SUMIF($B308:$B1018,$K308,C308:$C1018)</f>
        <v>1186</v>
      </c>
      <c r="M308">
        <f>SUMIF($B308:$B1018,$K308,D308:$D1018)</f>
        <v>1727.6</v>
      </c>
      <c r="N308">
        <f>SUMIF($B308:$B1018,$K308,E308:$E1018)</f>
        <v>9</v>
      </c>
      <c r="O308">
        <f>SUMIF($B308:$B1018,$K308,F308:$F1018)</f>
        <v>13.1</v>
      </c>
      <c r="P308">
        <f>SUMIF($B308:$B1018,$K308,G308:$G1018)</f>
        <v>13</v>
      </c>
      <c r="Q308">
        <f>SUMIF($B308:$B1018,$K308,H308:$H1018)</f>
        <v>18.899999999999999</v>
      </c>
    </row>
    <row r="309" spans="1:17" x14ac:dyDescent="0.25">
      <c r="A309" s="13">
        <v>44194</v>
      </c>
      <c r="B309" t="s">
        <v>309</v>
      </c>
      <c r="C309">
        <v>1013</v>
      </c>
      <c r="D309">
        <v>995.1</v>
      </c>
      <c r="E309">
        <v>9</v>
      </c>
      <c r="F309">
        <v>8.8000000000000007</v>
      </c>
      <c r="G309">
        <v>12</v>
      </c>
      <c r="H309">
        <v>11.8</v>
      </c>
      <c r="J309" t="b">
        <f t="shared" si="6"/>
        <v>1</v>
      </c>
      <c r="K309" t="s">
        <v>309</v>
      </c>
      <c r="L309">
        <f>SUMIF($B309:$B1019,$K309,C309:$C1019)</f>
        <v>2058</v>
      </c>
      <c r="M309">
        <f>SUMIF($B309:$B1019,$K309,D309:$D1019)</f>
        <v>2021.6</v>
      </c>
      <c r="N309">
        <f>SUMIF($B309:$B1019,$K309,E309:$E1019)</f>
        <v>14</v>
      </c>
      <c r="O309">
        <f>SUMIF($B309:$B1019,$K309,F309:$F1019)</f>
        <v>13.700000000000001</v>
      </c>
      <c r="P309">
        <f>SUMIF($B309:$B1019,$K309,G309:$G1019)</f>
        <v>22</v>
      </c>
      <c r="Q309">
        <f>SUMIF($B309:$B1019,$K309,H309:$H1019)</f>
        <v>21.6</v>
      </c>
    </row>
    <row r="310" spans="1:17" x14ac:dyDescent="0.25">
      <c r="A310" s="13">
        <v>44194</v>
      </c>
      <c r="B310" t="s">
        <v>310</v>
      </c>
      <c r="C310">
        <v>643</v>
      </c>
      <c r="D310">
        <v>1474.3</v>
      </c>
      <c r="E310">
        <v>2</v>
      </c>
      <c r="F310">
        <v>4.5999999999999996</v>
      </c>
      <c r="G310">
        <v>3</v>
      </c>
      <c r="H310">
        <v>6.9</v>
      </c>
      <c r="J310" t="b">
        <f t="shared" si="6"/>
        <v>1</v>
      </c>
      <c r="K310" t="s">
        <v>310</v>
      </c>
      <c r="L310">
        <f>SUMIF($B310:$B1020,$K310,C310:$C1020)</f>
        <v>1206</v>
      </c>
      <c r="M310">
        <f>SUMIF($B310:$B1020,$K310,D310:$D1020)</f>
        <v>2765.2</v>
      </c>
      <c r="N310">
        <f>SUMIF($B310:$B1020,$K310,E310:$E1020)</f>
        <v>3</v>
      </c>
      <c r="O310">
        <f>SUMIF($B310:$B1020,$K310,F310:$F1020)</f>
        <v>6.8999999999999995</v>
      </c>
      <c r="P310">
        <f>SUMIF($B310:$B1020,$K310,G310:$G1020)</f>
        <v>3</v>
      </c>
      <c r="Q310">
        <f>SUMIF($B310:$B1020,$K310,H310:$H1020)</f>
        <v>6.9</v>
      </c>
    </row>
    <row r="311" spans="1:17" x14ac:dyDescent="0.25">
      <c r="A311" s="13">
        <v>44194</v>
      </c>
      <c r="B311" t="s">
        <v>311</v>
      </c>
      <c r="C311">
        <v>464</v>
      </c>
      <c r="D311">
        <v>816.7</v>
      </c>
      <c r="E311">
        <v>2</v>
      </c>
      <c r="F311">
        <v>3.5</v>
      </c>
      <c r="G311">
        <v>1</v>
      </c>
      <c r="H311">
        <v>1.8</v>
      </c>
      <c r="J311" t="b">
        <f t="shared" si="6"/>
        <v>1</v>
      </c>
      <c r="K311" t="s">
        <v>311</v>
      </c>
      <c r="L311">
        <f>SUMIF($B311:$B1021,$K311,C311:$C1021)</f>
        <v>1080</v>
      </c>
      <c r="M311">
        <f>SUMIF($B311:$B1021,$K311,D311:$D1021)</f>
        <v>1901.0000000000002</v>
      </c>
      <c r="N311">
        <f>SUMIF($B311:$B1021,$K311,E311:$E1021)</f>
        <v>3</v>
      </c>
      <c r="O311">
        <f>SUMIF($B311:$B1021,$K311,F311:$F1021)</f>
        <v>5.3</v>
      </c>
      <c r="P311">
        <f>SUMIF($B311:$B1021,$K311,G311:$G1021)</f>
        <v>7</v>
      </c>
      <c r="Q311">
        <f>SUMIF($B311:$B1021,$K311,H311:$H1021)</f>
        <v>12.4</v>
      </c>
    </row>
    <row r="312" spans="1:17" x14ac:dyDescent="0.25">
      <c r="A312" s="13">
        <v>44194</v>
      </c>
      <c r="B312" t="s">
        <v>312</v>
      </c>
      <c r="C312">
        <v>343</v>
      </c>
      <c r="D312">
        <v>467.3</v>
      </c>
      <c r="E312">
        <v>1</v>
      </c>
      <c r="F312">
        <v>1.4</v>
      </c>
      <c r="G312">
        <v>1</v>
      </c>
      <c r="H312">
        <v>1.4</v>
      </c>
      <c r="J312" t="b">
        <f t="shared" si="6"/>
        <v>1</v>
      </c>
      <c r="K312" t="s">
        <v>312</v>
      </c>
      <c r="L312">
        <f>SUMIF($B312:$B1022,$K312,C312:$C1022)</f>
        <v>1030</v>
      </c>
      <c r="M312">
        <f>SUMIF($B312:$B1022,$K312,D312:$D1022)</f>
        <v>1403.3000000000002</v>
      </c>
      <c r="N312">
        <f>SUMIF($B312:$B1022,$K312,E312:$E1022)</f>
        <v>13</v>
      </c>
      <c r="O312">
        <f>SUMIF($B312:$B1022,$K312,F312:$F1022)</f>
        <v>17.700000000000003</v>
      </c>
      <c r="P312">
        <f>SUMIF($B312:$B1022,$K312,G312:$G1022)</f>
        <v>7</v>
      </c>
      <c r="Q312">
        <f>SUMIF($B312:$B1022,$K312,H312:$H1022)</f>
        <v>9.6</v>
      </c>
    </row>
    <row r="313" spans="1:17" x14ac:dyDescent="0.25">
      <c r="A313" s="13">
        <v>44194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SUMIF($B313:$B1023,$K313,C313:$C1023)</f>
        <v>3</v>
      </c>
      <c r="M313">
        <f>SUMIF($B313:$B1023,$K313,D313:$D1023)</f>
        <v>259.79999999999995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3">
        <v>44194</v>
      </c>
      <c r="B314" t="s">
        <v>314</v>
      </c>
      <c r="C314">
        <v>187</v>
      </c>
      <c r="D314">
        <v>421.6</v>
      </c>
      <c r="E314">
        <v>3</v>
      </c>
      <c r="F314">
        <v>6.8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SUMIF($B314:$B1024,$K314,C314:$C1024)</f>
        <v>323</v>
      </c>
      <c r="M314">
        <f>SUMIF($B314:$B1024,$K314,D314:$D1024)</f>
        <v>728.2</v>
      </c>
      <c r="N314">
        <f>SUMIF($B314:$B1024,$K314,E314:$E1024)</f>
        <v>5</v>
      </c>
      <c r="O314">
        <f>SUMIF($B314:$B1024,$K314,F314:$F1024)</f>
        <v>11.3</v>
      </c>
      <c r="P314">
        <f>SUMIF($B314:$B1024,$K314,G314:$G1024)</f>
        <v>1</v>
      </c>
      <c r="Q314">
        <f>SUMIF($B314:$B1024,$K314,H314:$H1024)</f>
        <v>2.2999999999999998</v>
      </c>
    </row>
    <row r="315" spans="1:17" x14ac:dyDescent="0.25">
      <c r="A315" s="13">
        <v>44194</v>
      </c>
      <c r="B315" t="s">
        <v>315</v>
      </c>
      <c r="C315">
        <v>107</v>
      </c>
      <c r="D315">
        <v>857.7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SUMIF($B315:$B1025,$K315,C315:$C1025)</f>
        <v>188</v>
      </c>
      <c r="M315">
        <f>SUMIF($B315:$B1025,$K315,D315:$D1025)</f>
        <v>1506.9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3">
        <v>44194</v>
      </c>
      <c r="B316" t="s">
        <v>316</v>
      </c>
      <c r="C316">
        <v>162</v>
      </c>
      <c r="D316">
        <v>632.9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SUMIF($B316:$B1026,$K316,C316:$C1026)</f>
        <v>357</v>
      </c>
      <c r="M316">
        <f>SUMIF($B316:$B1026,$K316,D316:$D1026)</f>
        <v>1394.7</v>
      </c>
      <c r="N316">
        <f>SUMIF($B316:$B1026,$K316,E316:$E1026)</f>
        <v>2</v>
      </c>
      <c r="O316">
        <f>SUMIF($B316:$B1026,$K316,F316:$F1026)</f>
        <v>7.8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3">
        <v>44194</v>
      </c>
      <c r="B317" t="s">
        <v>317</v>
      </c>
      <c r="C317">
        <v>193</v>
      </c>
      <c r="D317">
        <v>786.1</v>
      </c>
      <c r="E317">
        <v>4</v>
      </c>
      <c r="F317">
        <v>16.3</v>
      </c>
      <c r="G317">
        <v>1</v>
      </c>
      <c r="H317">
        <v>4.0999999999999996</v>
      </c>
      <c r="J317" t="b">
        <f t="shared" si="6"/>
        <v>1</v>
      </c>
      <c r="K317" t="s">
        <v>317</v>
      </c>
      <c r="L317">
        <f>SUMIF($B317:$B1027,$K317,C317:$C1027)</f>
        <v>387</v>
      </c>
      <c r="M317">
        <f>SUMIF($B317:$B1027,$K317,D317:$D1027)</f>
        <v>1576.3</v>
      </c>
      <c r="N317">
        <f>SUMIF($B317:$B1027,$K317,E317:$E1027)</f>
        <v>5</v>
      </c>
      <c r="O317">
        <f>SUMIF($B317:$B1027,$K317,F317:$F1027)</f>
        <v>20.399999999999999</v>
      </c>
      <c r="P317">
        <f>SUMIF($B317:$B1027,$K317,G317:$G1027)</f>
        <v>1</v>
      </c>
      <c r="Q317">
        <f>SUMIF($B317:$B1027,$K317,H317:$H1027)</f>
        <v>4.0999999999999996</v>
      </c>
    </row>
    <row r="318" spans="1:17" x14ac:dyDescent="0.25">
      <c r="A318" s="13">
        <v>44194</v>
      </c>
      <c r="B318" t="s">
        <v>318</v>
      </c>
      <c r="C318">
        <v>272</v>
      </c>
      <c r="D318">
        <v>1024.2</v>
      </c>
      <c r="E318">
        <v>0</v>
      </c>
      <c r="F318">
        <v>0</v>
      </c>
      <c r="G318">
        <v>6</v>
      </c>
      <c r="H318">
        <v>22.6</v>
      </c>
      <c r="J318" t="b">
        <f t="shared" si="6"/>
        <v>1</v>
      </c>
      <c r="K318" t="s">
        <v>318</v>
      </c>
      <c r="L318">
        <f>SUMIF($B318:$B1028,$K318,C318:$C1028)</f>
        <v>736</v>
      </c>
      <c r="M318">
        <f>SUMIF($B318:$B1028,$K318,D318:$D1028)</f>
        <v>2771.3</v>
      </c>
      <c r="N318">
        <f>SUMIF($B318:$B1028,$K318,E318:$E1028)</f>
        <v>3</v>
      </c>
      <c r="O318">
        <f>SUMIF($B318:$B1028,$K318,F318:$F1028)</f>
        <v>11.3</v>
      </c>
      <c r="P318">
        <f>SUMIF($B318:$B1028,$K318,G318:$G1028)</f>
        <v>10</v>
      </c>
      <c r="Q318">
        <f>SUMIF($B318:$B1028,$K318,H318:$H1028)</f>
        <v>37.6</v>
      </c>
    </row>
    <row r="319" spans="1:17" x14ac:dyDescent="0.25">
      <c r="A319" s="13">
        <v>44194</v>
      </c>
      <c r="B319" t="s">
        <v>319</v>
      </c>
      <c r="C319">
        <v>267</v>
      </c>
      <c r="D319">
        <v>579.29999999999995</v>
      </c>
      <c r="E319">
        <v>2</v>
      </c>
      <c r="F319">
        <v>4.3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SUMIF($B319:$B1029,$K319,C319:$C1029)</f>
        <v>446</v>
      </c>
      <c r="M319">
        <f>SUMIF($B319:$B1029,$K319,D319:$D1029)</f>
        <v>967.59999999999991</v>
      </c>
      <c r="N319">
        <f>SUMIF($B319:$B1029,$K319,E319:$E1029)</f>
        <v>3</v>
      </c>
      <c r="O319">
        <f>SUMIF($B319:$B1029,$K319,F319:$F1029)</f>
        <v>6.5</v>
      </c>
      <c r="P319">
        <f>SUMIF($B319:$B1029,$K319,G319:$G1029)</f>
        <v>4</v>
      </c>
      <c r="Q319">
        <f>SUMIF($B319:$B1029,$K319,H319:$H1029)</f>
        <v>8.6999999999999993</v>
      </c>
    </row>
    <row r="320" spans="1:17" x14ac:dyDescent="0.25">
      <c r="A320" s="13">
        <v>44194</v>
      </c>
      <c r="B320" t="s">
        <v>320</v>
      </c>
      <c r="C320">
        <v>128</v>
      </c>
      <c r="D320">
        <v>733.3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SUMIF($B320:$B1030,$K320,C320:$C1030)</f>
        <v>274</v>
      </c>
      <c r="M320">
        <f>SUMIF($B320:$B1030,$K320,D320:$D1030)</f>
        <v>1569.6999999999998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1</v>
      </c>
      <c r="Q320">
        <f>SUMIF($B320:$B1030,$K320,H320:$H1030)</f>
        <v>5.7</v>
      </c>
    </row>
    <row r="321" spans="1:17" x14ac:dyDescent="0.25">
      <c r="A321" s="13">
        <v>44194</v>
      </c>
      <c r="B321" t="s">
        <v>321</v>
      </c>
      <c r="C321">
        <v>486</v>
      </c>
      <c r="D321">
        <v>999.2</v>
      </c>
      <c r="E321">
        <v>1</v>
      </c>
      <c r="F321">
        <v>2.1</v>
      </c>
      <c r="G321">
        <v>6</v>
      </c>
      <c r="H321">
        <v>12.3</v>
      </c>
      <c r="J321" t="b">
        <f t="shared" si="6"/>
        <v>1</v>
      </c>
      <c r="K321" t="s">
        <v>321</v>
      </c>
      <c r="L321">
        <f>SUMIF($B321:$B1031,$K321,C321:$C1031)</f>
        <v>1093</v>
      </c>
      <c r="M321">
        <f>SUMIF($B321:$B1031,$K321,D321:$D1031)</f>
        <v>2247.1999999999998</v>
      </c>
      <c r="N321">
        <f>SUMIF($B321:$B1031,$K321,E321:$E1031)</f>
        <v>3</v>
      </c>
      <c r="O321">
        <f>SUMIF($B321:$B1031,$K321,F321:$F1031)</f>
        <v>6.3000000000000007</v>
      </c>
      <c r="P321">
        <f>SUMIF($B321:$B1031,$K321,G321:$G1031)</f>
        <v>13</v>
      </c>
      <c r="Q321">
        <f>SUMIF($B321:$B1031,$K321,H321:$H1031)</f>
        <v>26.7</v>
      </c>
    </row>
    <row r="322" spans="1:17" x14ac:dyDescent="0.25">
      <c r="A322" s="13">
        <v>44194</v>
      </c>
      <c r="B322" t="s">
        <v>322</v>
      </c>
      <c r="C322">
        <v>227</v>
      </c>
      <c r="D322">
        <v>775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SUMIF($B322:$B1032,$K322,C322:$C1032)</f>
        <v>563</v>
      </c>
      <c r="M322">
        <f>SUMIF($B322:$B1032,$K322,D322:$D1032)</f>
        <v>1922.1</v>
      </c>
      <c r="N322">
        <f>SUMIF($B322:$B1032,$K322,E322:$E1032)</f>
        <v>10</v>
      </c>
      <c r="O322">
        <f>SUMIF($B322:$B1032,$K322,F322:$F1032)</f>
        <v>34.099999999999994</v>
      </c>
      <c r="P322">
        <f>SUMIF($B322:$B1032,$K322,G322:$G1032)</f>
        <v>3</v>
      </c>
      <c r="Q322">
        <f>SUMIF($B322:$B1032,$K322,H322:$H1032)</f>
        <v>10.199999999999999</v>
      </c>
    </row>
    <row r="323" spans="1:17" x14ac:dyDescent="0.25">
      <c r="A323" s="13">
        <v>44194</v>
      </c>
      <c r="B323" t="s">
        <v>323</v>
      </c>
      <c r="C323">
        <v>221</v>
      </c>
      <c r="D323">
        <v>557.20000000000005</v>
      </c>
      <c r="E323">
        <v>0</v>
      </c>
      <c r="F323">
        <v>0</v>
      </c>
      <c r="G323">
        <v>3</v>
      </c>
      <c r="H323">
        <v>7.6</v>
      </c>
      <c r="J323" t="b">
        <f t="shared" si="6"/>
        <v>1</v>
      </c>
      <c r="K323" t="s">
        <v>323</v>
      </c>
      <c r="L323">
        <f>SUMIF($B323:$B1033,$K323,C323:$C1033)</f>
        <v>597</v>
      </c>
      <c r="M323">
        <f>SUMIF($B323:$B1033,$K323,D323:$D1033)</f>
        <v>1505.2000000000003</v>
      </c>
      <c r="N323">
        <f>SUMIF($B323:$B1033,$K323,E323:$E1033)</f>
        <v>1</v>
      </c>
      <c r="O323">
        <f>SUMIF($B323:$B1033,$K323,F323:$F1033)</f>
        <v>2.5</v>
      </c>
      <c r="P323">
        <f>SUMIF($B323:$B1033,$K323,G323:$G1033)</f>
        <v>8</v>
      </c>
      <c r="Q323">
        <f>SUMIF($B323:$B1033,$K323,H323:$H1033)</f>
        <v>20.2</v>
      </c>
    </row>
    <row r="324" spans="1:17" x14ac:dyDescent="0.25">
      <c r="A324" s="13">
        <v>44194</v>
      </c>
      <c r="B324" t="s">
        <v>324</v>
      </c>
      <c r="C324">
        <v>138</v>
      </c>
      <c r="D324">
        <v>524.6</v>
      </c>
      <c r="E324">
        <v>1</v>
      </c>
      <c r="F324">
        <v>3.8</v>
      </c>
      <c r="G324">
        <v>2</v>
      </c>
      <c r="H324">
        <v>7.6</v>
      </c>
      <c r="J324" t="b">
        <f t="shared" si="6"/>
        <v>1</v>
      </c>
      <c r="K324" t="s">
        <v>324</v>
      </c>
      <c r="L324">
        <f>SUMIF($B324:$B1034,$K324,C324:$C1034)</f>
        <v>365</v>
      </c>
      <c r="M324">
        <f>SUMIF($B324:$B1034,$K324,D324:$D1034)</f>
        <v>1387.5</v>
      </c>
      <c r="N324">
        <f>SUMIF($B324:$B1034,$K324,E324:$E1034)</f>
        <v>4</v>
      </c>
      <c r="O324">
        <f>SUMIF($B324:$B1034,$K324,F324:$F1034)</f>
        <v>15.2</v>
      </c>
      <c r="P324">
        <f>SUMIF($B324:$B1034,$K324,G324:$G1034)</f>
        <v>4</v>
      </c>
      <c r="Q324">
        <f>SUMIF($B324:$B1034,$K324,H324:$H1034)</f>
        <v>15.2</v>
      </c>
    </row>
    <row r="325" spans="1:17" x14ac:dyDescent="0.25">
      <c r="A325" s="13">
        <v>44194</v>
      </c>
      <c r="B325" t="s">
        <v>325</v>
      </c>
      <c r="C325">
        <v>143</v>
      </c>
      <c r="D325">
        <v>820.7</v>
      </c>
      <c r="E325">
        <v>2</v>
      </c>
      <c r="F325">
        <v>11.5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SUMIF($B325:$B1035,$K325,C325:$C1035)</f>
        <v>301</v>
      </c>
      <c r="M325">
        <f>SUMIF($B325:$B1035,$K325,D325:$D1035)</f>
        <v>1727.4</v>
      </c>
      <c r="N325">
        <f>SUMIF($B325:$B1035,$K325,E325:$E1035)</f>
        <v>3</v>
      </c>
      <c r="O325">
        <f>SUMIF($B325:$B1035,$K325,F325:$F1035)</f>
        <v>17.2</v>
      </c>
      <c r="P325">
        <f>SUMIF($B325:$B1035,$K325,G325:$G1035)</f>
        <v>1</v>
      </c>
      <c r="Q325">
        <f>SUMIF($B325:$B1035,$K325,H325:$H1035)</f>
        <v>5.7</v>
      </c>
    </row>
    <row r="326" spans="1:17" x14ac:dyDescent="0.25">
      <c r="A326" s="13">
        <v>44194</v>
      </c>
      <c r="B326" t="s">
        <v>326</v>
      </c>
      <c r="C326">
        <v>784</v>
      </c>
      <c r="D326">
        <v>1564.7</v>
      </c>
      <c r="E326">
        <v>4</v>
      </c>
      <c r="F326">
        <v>8</v>
      </c>
      <c r="G326">
        <v>7</v>
      </c>
      <c r="H326">
        <v>14</v>
      </c>
      <c r="J326" t="b">
        <f t="shared" ref="J326:J359" si="7">EXACT(B326,K326)</f>
        <v>1</v>
      </c>
      <c r="K326" t="s">
        <v>326</v>
      </c>
      <c r="L326">
        <f>SUMIF($B326:$B1036,$K326,C326:$C1036)</f>
        <v>1601</v>
      </c>
      <c r="M326">
        <f>SUMIF($B326:$B1036,$K326,D326:$D1036)</f>
        <v>3195.2999999999997</v>
      </c>
      <c r="N326">
        <f>SUMIF($B326:$B1036,$K326,E326:$E1036)</f>
        <v>7</v>
      </c>
      <c r="O326">
        <f>SUMIF($B326:$B1036,$K326,F326:$F1036)</f>
        <v>14</v>
      </c>
      <c r="P326">
        <f>SUMIF($B326:$B1036,$K326,G326:$G1036)</f>
        <v>15</v>
      </c>
      <c r="Q326">
        <f>SUMIF($B326:$B1036,$K326,H326:$H1036)</f>
        <v>30</v>
      </c>
    </row>
    <row r="327" spans="1:17" x14ac:dyDescent="0.25">
      <c r="A327" s="13">
        <v>44194</v>
      </c>
      <c r="B327" t="s">
        <v>327</v>
      </c>
      <c r="C327">
        <v>118</v>
      </c>
      <c r="D327">
        <v>597.79999999999995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SUMIF($B327:$B1037,$K327,C327:$C1037)</f>
        <v>357</v>
      </c>
      <c r="M327">
        <f>SUMIF($B327:$B1037,$K327,D327:$D1037)</f>
        <v>1808.6000000000001</v>
      </c>
      <c r="N327">
        <f>SUMIF($B327:$B1037,$K327,E327:$E1037)</f>
        <v>1</v>
      </c>
      <c r="O327">
        <f>SUMIF($B327:$B1037,$K327,F327:$F1037)</f>
        <v>5.0999999999999996</v>
      </c>
      <c r="P327">
        <f>SUMIF($B327:$B1037,$K327,G327:$G1037)</f>
        <v>1</v>
      </c>
      <c r="Q327">
        <f>SUMIF($B327:$B1037,$K327,H327:$H1037)</f>
        <v>5.0999999999999996</v>
      </c>
    </row>
    <row r="328" spans="1:17" x14ac:dyDescent="0.25">
      <c r="A328" s="13">
        <v>44194</v>
      </c>
      <c r="B328" t="s">
        <v>328</v>
      </c>
      <c r="C328">
        <v>493</v>
      </c>
      <c r="D328">
        <v>964.2</v>
      </c>
      <c r="E328">
        <v>1</v>
      </c>
      <c r="F328">
        <v>2</v>
      </c>
      <c r="G328">
        <v>1</v>
      </c>
      <c r="H328">
        <v>2</v>
      </c>
      <c r="J328" t="b">
        <f t="shared" si="7"/>
        <v>1</v>
      </c>
      <c r="K328" t="s">
        <v>328</v>
      </c>
      <c r="L328">
        <f>SUMIF($B328:$B1038,$K328,C328:$C1038)</f>
        <v>1267</v>
      </c>
      <c r="M328">
        <f>SUMIF($B328:$B1038,$K328,D328:$D1038)</f>
        <v>2478</v>
      </c>
      <c r="N328">
        <f>SUMIF($B328:$B1038,$K328,E328:$E1038)</f>
        <v>8</v>
      </c>
      <c r="O328">
        <f>SUMIF($B328:$B1038,$K328,F328:$F1038)</f>
        <v>15.7</v>
      </c>
      <c r="P328">
        <f>SUMIF($B328:$B1038,$K328,G328:$G1038)</f>
        <v>5</v>
      </c>
      <c r="Q328">
        <f>SUMIF($B328:$B1038,$K328,H328:$H1038)</f>
        <v>9.9</v>
      </c>
    </row>
    <row r="329" spans="1:17" x14ac:dyDescent="0.25">
      <c r="A329" s="13">
        <v>44194</v>
      </c>
      <c r="B329" t="s">
        <v>329</v>
      </c>
      <c r="C329">
        <v>135</v>
      </c>
      <c r="D329">
        <v>698.6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SUMIF($B329:$B1039,$K329,C329:$C1039)</f>
        <v>256</v>
      </c>
      <c r="M329">
        <f>SUMIF($B329:$B1039,$K329,D329:$D1039)</f>
        <v>1324.7</v>
      </c>
      <c r="N329">
        <f>SUMIF($B329:$B1039,$K329,E329:$E1039)</f>
        <v>0</v>
      </c>
      <c r="O329">
        <f>SUMIF($B329:$B1039,$K329,F329:$F1039)</f>
        <v>0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3">
        <v>44194</v>
      </c>
      <c r="B330" t="s">
        <v>330</v>
      </c>
      <c r="C330">
        <v>278</v>
      </c>
      <c r="D330">
        <v>439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SUMIF($B330:$B1040,$K330,C330:$C1040)</f>
        <v>551</v>
      </c>
      <c r="M330">
        <f>SUMIF($B330:$B1040,$K330,D330:$D1040)</f>
        <v>870.1</v>
      </c>
      <c r="N330">
        <f>SUMIF($B330:$B1040,$K330,E330:$E1040)</f>
        <v>1</v>
      </c>
      <c r="O330">
        <f>SUMIF($B330:$B1040,$K330,F330:$F1040)</f>
        <v>1.6</v>
      </c>
      <c r="P330">
        <f>SUMIF($B330:$B1040,$K330,G330:$G1040)</f>
        <v>2</v>
      </c>
      <c r="Q330">
        <f>SUMIF($B330:$B1040,$K330,H330:$H1040)</f>
        <v>3.2</v>
      </c>
    </row>
    <row r="331" spans="1:17" x14ac:dyDescent="0.25">
      <c r="A331" s="13">
        <v>44194</v>
      </c>
      <c r="B331" t="s">
        <v>331</v>
      </c>
      <c r="C331">
        <v>88</v>
      </c>
      <c r="D331">
        <v>452.2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SUMIF($B331:$B1041,$K331,C331:$C1041)</f>
        <v>155</v>
      </c>
      <c r="M331">
        <f>SUMIF($B331:$B1041,$K331,D331:$D1041)</f>
        <v>796.5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1</v>
      </c>
      <c r="Q331">
        <f>SUMIF($B331:$B1041,$K331,H331:$H1041)</f>
        <v>5.0999999999999996</v>
      </c>
    </row>
    <row r="332" spans="1:17" x14ac:dyDescent="0.25">
      <c r="A332" s="13">
        <v>44194</v>
      </c>
      <c r="B332" t="s">
        <v>332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7"/>
        <v>1</v>
      </c>
      <c r="K332" t="s">
        <v>332</v>
      </c>
      <c r="L332">
        <f>SUMIF($B332:$B1042,$K332,C332:$C1042)</f>
        <v>312</v>
      </c>
      <c r="M332">
        <f>SUMIF($B332:$B1042,$K332,D332:$D1042)</f>
        <v>2084.1000000000004</v>
      </c>
      <c r="N332">
        <f>SUMIF($B332:$B1042,$K332,E332:$E1042)</f>
        <v>1</v>
      </c>
      <c r="O332">
        <f>SUMIF($B332:$B1042,$K332,F332:$F1042)</f>
        <v>6.7</v>
      </c>
      <c r="P332">
        <f>SUMIF($B332:$B1042,$K332,G332:$G1042)</f>
        <v>1</v>
      </c>
      <c r="Q332">
        <f>SUMIF($B332:$B1042,$K332,H332:$H1042)</f>
        <v>6.7</v>
      </c>
    </row>
    <row r="333" spans="1:17" x14ac:dyDescent="0.25">
      <c r="A333" s="13">
        <v>44194</v>
      </c>
      <c r="B333" t="s">
        <v>333</v>
      </c>
      <c r="C333">
        <v>168</v>
      </c>
      <c r="D333">
        <v>652.9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SUMIF($B333:$B1043,$K333,C333:$C1043)</f>
        <v>403</v>
      </c>
      <c r="M333">
        <f>SUMIF($B333:$B1043,$K333,D333:$D1043)</f>
        <v>1566.1</v>
      </c>
      <c r="N333">
        <f>SUMIF($B333:$B1043,$K333,E333:$E1043)</f>
        <v>1</v>
      </c>
      <c r="O333">
        <f>SUMIF($B333:$B1043,$K333,F333:$F1043)</f>
        <v>3.9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3">
        <v>44194</v>
      </c>
      <c r="B334" t="s">
        <v>334</v>
      </c>
      <c r="C334">
        <v>1155</v>
      </c>
      <c r="D334">
        <v>1046.4000000000001</v>
      </c>
      <c r="E334">
        <v>4</v>
      </c>
      <c r="F334">
        <v>3.6</v>
      </c>
      <c r="G334">
        <v>6</v>
      </c>
      <c r="H334">
        <v>5.4</v>
      </c>
      <c r="J334" t="b">
        <f t="shared" si="7"/>
        <v>1</v>
      </c>
      <c r="K334" t="s">
        <v>334</v>
      </c>
      <c r="L334">
        <f>SUMIF($B334:$B1044,$K334,C334:$C1044)</f>
        <v>2803</v>
      </c>
      <c r="M334">
        <f>SUMIF($B334:$B1044,$K334,D334:$D1044)</f>
        <v>2539.5</v>
      </c>
      <c r="N334">
        <f>SUMIF($B334:$B1044,$K334,E334:$E1044)</f>
        <v>16</v>
      </c>
      <c r="O334">
        <f>SUMIF($B334:$B1044,$K334,F334:$F1044)</f>
        <v>14.4</v>
      </c>
      <c r="P334">
        <f>SUMIF($B334:$B1044,$K334,G334:$G1044)</f>
        <v>20</v>
      </c>
      <c r="Q334">
        <f>SUMIF($B334:$B1044,$K334,H334:$H1044)</f>
        <v>18.100000000000001</v>
      </c>
    </row>
    <row r="335" spans="1:17" x14ac:dyDescent="0.25">
      <c r="A335" s="13">
        <v>44194</v>
      </c>
      <c r="B335" t="s">
        <v>335</v>
      </c>
      <c r="C335">
        <v>123</v>
      </c>
      <c r="D335">
        <v>474.6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SUMIF($B335:$B1045,$K335,C335:$C1045)</f>
        <v>222</v>
      </c>
      <c r="M335">
        <f>SUMIF($B335:$B1045,$K335,D335:$D1045)</f>
        <v>856.59999999999991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3">
        <v>44194</v>
      </c>
      <c r="B336" t="s">
        <v>336</v>
      </c>
      <c r="C336">
        <v>70</v>
      </c>
      <c r="D336">
        <v>475.2</v>
      </c>
      <c r="E336">
        <v>0</v>
      </c>
      <c r="F336">
        <v>0</v>
      </c>
      <c r="G336">
        <v>3</v>
      </c>
      <c r="H336">
        <v>20.399999999999999</v>
      </c>
      <c r="J336" t="b">
        <f t="shared" si="7"/>
        <v>1</v>
      </c>
      <c r="K336" t="s">
        <v>336</v>
      </c>
      <c r="L336">
        <f>SUMIF($B336:$B1046,$K336,C336:$C1046)</f>
        <v>137</v>
      </c>
      <c r="M336">
        <f>SUMIF($B336:$B1046,$K336,D336:$D1046)</f>
        <v>930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3</v>
      </c>
      <c r="Q336">
        <f>SUMIF($B336:$B1046,$K336,H336:$H1046)</f>
        <v>20.399999999999999</v>
      </c>
    </row>
    <row r="337" spans="1:17" x14ac:dyDescent="0.25">
      <c r="A337" s="13">
        <v>44194</v>
      </c>
      <c r="B337" t="s">
        <v>337</v>
      </c>
      <c r="C337">
        <v>353</v>
      </c>
      <c r="D337">
        <v>1444</v>
      </c>
      <c r="E337">
        <v>0</v>
      </c>
      <c r="F337">
        <v>0</v>
      </c>
      <c r="G337">
        <v>2</v>
      </c>
      <c r="H337">
        <v>8.1999999999999993</v>
      </c>
      <c r="J337" t="b">
        <f t="shared" si="7"/>
        <v>1</v>
      </c>
      <c r="K337" t="s">
        <v>337</v>
      </c>
      <c r="L337">
        <f>SUMIF($B337:$B1047,$K337,C337:$C1047)</f>
        <v>747</v>
      </c>
      <c r="M337">
        <f>SUMIF($B337:$B1047,$K337,D337:$D1047)</f>
        <v>3055.7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7</v>
      </c>
      <c r="Q337">
        <f>SUMIF($B337:$B1047,$K337,H337:$H1047)</f>
        <v>28.7</v>
      </c>
    </row>
    <row r="338" spans="1:17" x14ac:dyDescent="0.25">
      <c r="A338" s="13">
        <v>44194</v>
      </c>
      <c r="B338" t="s">
        <v>338</v>
      </c>
      <c r="C338">
        <v>400</v>
      </c>
      <c r="D338">
        <v>973</v>
      </c>
      <c r="E338">
        <v>0</v>
      </c>
      <c r="F338">
        <v>0</v>
      </c>
      <c r="G338">
        <v>3</v>
      </c>
      <c r="H338">
        <v>7.3</v>
      </c>
      <c r="J338" t="b">
        <f t="shared" si="7"/>
        <v>1</v>
      </c>
      <c r="K338" t="s">
        <v>338</v>
      </c>
      <c r="L338">
        <f>SUMIF($B338:$B1048,$K338,C338:$C1048)</f>
        <v>858</v>
      </c>
      <c r="M338">
        <f>SUMIF($B338:$B1048,$K338,D338:$D1048)</f>
        <v>2087.1</v>
      </c>
      <c r="N338">
        <f>SUMIF($B338:$B1048,$K338,E338:$E1048)</f>
        <v>2</v>
      </c>
      <c r="O338">
        <f>SUMIF($B338:$B1048,$K338,F338:$F1048)</f>
        <v>4.9000000000000004</v>
      </c>
      <c r="P338">
        <f>SUMIF($B338:$B1048,$K338,G338:$G1048)</f>
        <v>7</v>
      </c>
      <c r="Q338">
        <f>SUMIF($B338:$B1048,$K338,H338:$H1048)</f>
        <v>17</v>
      </c>
    </row>
    <row r="339" spans="1:17" x14ac:dyDescent="0.25">
      <c r="A339" s="13">
        <v>44194</v>
      </c>
      <c r="B339" t="s">
        <v>339</v>
      </c>
      <c r="C339">
        <v>142</v>
      </c>
      <c r="D339">
        <v>583</v>
      </c>
      <c r="E339">
        <v>0</v>
      </c>
      <c r="F339">
        <v>0</v>
      </c>
      <c r="G339">
        <v>2</v>
      </c>
      <c r="H339">
        <v>8.1999999999999993</v>
      </c>
      <c r="J339" t="b">
        <f t="shared" si="7"/>
        <v>1</v>
      </c>
      <c r="K339" t="s">
        <v>339</v>
      </c>
      <c r="L339">
        <f>SUMIF($B339:$B1049,$K339,C339:$C1049)</f>
        <v>311</v>
      </c>
      <c r="M339">
        <f>SUMIF($B339:$B1049,$K339,D339:$D1049)</f>
        <v>1276.8000000000002</v>
      </c>
      <c r="N339">
        <f>SUMIF($B339:$B1049,$K339,E339:$E1049)</f>
        <v>2</v>
      </c>
      <c r="O339">
        <f>SUMIF($B339:$B1049,$K339,F339:$F1049)</f>
        <v>8.1999999999999993</v>
      </c>
      <c r="P339">
        <f>SUMIF($B339:$B1049,$K339,G339:$G1049)</f>
        <v>3</v>
      </c>
      <c r="Q339">
        <f>SUMIF($B339:$B1049,$K339,H339:$H1049)</f>
        <v>12.299999999999999</v>
      </c>
    </row>
    <row r="340" spans="1:17" x14ac:dyDescent="0.25">
      <c r="A340" s="13">
        <v>44194</v>
      </c>
      <c r="B340" t="s">
        <v>340</v>
      </c>
      <c r="C340">
        <v>181</v>
      </c>
      <c r="D340">
        <v>756.9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SUMIF($B340:$B1050,$K340,C340:$C1050)</f>
        <v>363</v>
      </c>
      <c r="M340">
        <f>SUMIF($B340:$B1050,$K340,D340:$D1050)</f>
        <v>1518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2</v>
      </c>
      <c r="Q340">
        <f>SUMIF($B340:$B1050,$K340,H340:$H1050)</f>
        <v>8.4</v>
      </c>
    </row>
    <row r="341" spans="1:17" x14ac:dyDescent="0.25">
      <c r="A341" s="13">
        <v>44194</v>
      </c>
      <c r="B341" t="s">
        <v>341</v>
      </c>
      <c r="C341">
        <v>171</v>
      </c>
      <c r="D341">
        <v>592.6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SUMIF($B341:$B1051,$K341,C341:$C1051)</f>
        <v>396</v>
      </c>
      <c r="M341">
        <f>SUMIF($B341:$B1051,$K341,D341:$D1051)</f>
        <v>1372.3000000000002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1</v>
      </c>
      <c r="Q341">
        <f>SUMIF($B341:$B1051,$K341,H341:$H1051)</f>
        <v>3.5</v>
      </c>
    </row>
    <row r="342" spans="1:17" x14ac:dyDescent="0.25">
      <c r="A342" s="13">
        <v>44194</v>
      </c>
      <c r="B342" t="s">
        <v>342</v>
      </c>
      <c r="C342">
        <v>77</v>
      </c>
      <c r="D342">
        <v>352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SUMIF($B342:$B1052,$K342,C342:$C1052)</f>
        <v>219</v>
      </c>
      <c r="M342">
        <f>SUMIF($B342:$B1052,$K342,D342:$D1052)</f>
        <v>1001.0999999999999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1</v>
      </c>
      <c r="Q342">
        <f>SUMIF($B342:$B1052,$K342,H342:$H1052)</f>
        <v>4.5999999999999996</v>
      </c>
    </row>
    <row r="343" spans="1:17" x14ac:dyDescent="0.25">
      <c r="A343" s="13">
        <v>44194</v>
      </c>
      <c r="B343" t="s">
        <v>343</v>
      </c>
      <c r="C343">
        <v>419</v>
      </c>
      <c r="D343">
        <v>801.2</v>
      </c>
      <c r="E343">
        <v>1</v>
      </c>
      <c r="F343">
        <v>1.9</v>
      </c>
      <c r="G343">
        <v>1</v>
      </c>
      <c r="H343">
        <v>1.9</v>
      </c>
      <c r="J343" t="b">
        <f t="shared" si="7"/>
        <v>1</v>
      </c>
      <c r="K343" t="s">
        <v>343</v>
      </c>
      <c r="L343">
        <f>SUMIF($B343:$B1053,$K343,C343:$C1053)</f>
        <v>1055</v>
      </c>
      <c r="M343">
        <f>SUMIF($B343:$B1053,$K343,D343:$D1053)</f>
        <v>2017.3000000000002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3</v>
      </c>
      <c r="Q343">
        <f>SUMIF($B343:$B1053,$K343,H343:$H1053)</f>
        <v>5.6999999999999993</v>
      </c>
    </row>
    <row r="344" spans="1:17" x14ac:dyDescent="0.25">
      <c r="A344" s="13">
        <v>44194</v>
      </c>
      <c r="B344" t="s">
        <v>344</v>
      </c>
      <c r="C344">
        <v>126</v>
      </c>
      <c r="D344">
        <v>774.4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SUMIF($B344:$B1054,$K344,C344:$C1054)</f>
        <v>252</v>
      </c>
      <c r="M344">
        <f>SUMIF($B344:$B1054,$K344,D344:$D1054)</f>
        <v>1548.8999999999999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1</v>
      </c>
      <c r="Q344">
        <f>SUMIF($B344:$B1054,$K344,H344:$H1054)</f>
        <v>6.1</v>
      </c>
    </row>
    <row r="345" spans="1:17" x14ac:dyDescent="0.25">
      <c r="A345" s="13">
        <v>44194</v>
      </c>
      <c r="B345" t="s">
        <v>345</v>
      </c>
      <c r="C345">
        <v>166</v>
      </c>
      <c r="D345">
        <v>1242.3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SUMIF($B345:$B1055,$K345,C345:$C1055)</f>
        <v>466</v>
      </c>
      <c r="M345">
        <f>SUMIF($B345:$B1055,$K345,D345:$D1055)</f>
        <v>3487.4999999999995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1</v>
      </c>
      <c r="Q345">
        <f>SUMIF($B345:$B1055,$K345,H345:$H1055)</f>
        <v>7.5</v>
      </c>
    </row>
    <row r="346" spans="1:17" x14ac:dyDescent="0.25">
      <c r="A346" s="13">
        <v>44194</v>
      </c>
      <c r="B346" t="s">
        <v>346</v>
      </c>
      <c r="C346">
        <v>1151</v>
      </c>
      <c r="D346">
        <v>734.1</v>
      </c>
      <c r="E346">
        <v>8</v>
      </c>
      <c r="F346">
        <v>5.0999999999999996</v>
      </c>
      <c r="G346">
        <v>15</v>
      </c>
      <c r="H346">
        <v>9.6</v>
      </c>
      <c r="J346" t="b">
        <f t="shared" si="7"/>
        <v>1</v>
      </c>
      <c r="K346" t="s">
        <v>346</v>
      </c>
      <c r="L346">
        <f>SUMIF($B346:$B1056,$K346,C346:$C1056)</f>
        <v>2895</v>
      </c>
      <c r="M346">
        <f>SUMIF($B346:$B1056,$K346,D346:$D1056)</f>
        <v>1846.4</v>
      </c>
      <c r="N346">
        <f>SUMIF($B346:$B1056,$K346,E346:$E1056)</f>
        <v>22</v>
      </c>
      <c r="O346">
        <f>SUMIF($B346:$B1056,$K346,F346:$F1056)</f>
        <v>14.1</v>
      </c>
      <c r="P346">
        <f>SUMIF($B346:$B1056,$K346,G346:$G1056)</f>
        <v>33</v>
      </c>
      <c r="Q346">
        <f>SUMIF($B346:$B1056,$K346,H346:$H1056)</f>
        <v>21.1</v>
      </c>
    </row>
    <row r="347" spans="1:17" x14ac:dyDescent="0.25">
      <c r="A347" s="13">
        <v>44194</v>
      </c>
      <c r="B347" t="s">
        <v>347</v>
      </c>
      <c r="C347">
        <v>421</v>
      </c>
      <c r="D347">
        <v>1457.7</v>
      </c>
      <c r="E347">
        <v>1</v>
      </c>
      <c r="F347">
        <v>3.5</v>
      </c>
      <c r="G347">
        <v>12</v>
      </c>
      <c r="H347">
        <v>41.5</v>
      </c>
      <c r="J347" t="b">
        <f t="shared" si="7"/>
        <v>1</v>
      </c>
      <c r="K347" t="s">
        <v>347</v>
      </c>
      <c r="L347">
        <f>SUMIF($B347:$B1057,$K347,C347:$C1057)</f>
        <v>887</v>
      </c>
      <c r="M347">
        <f>SUMIF($B347:$B1057,$K347,D347:$D1057)</f>
        <v>3071.2</v>
      </c>
      <c r="N347">
        <f>SUMIF($B347:$B1057,$K347,E347:$E1057)</f>
        <v>2</v>
      </c>
      <c r="O347">
        <f>SUMIF($B347:$B1057,$K347,F347:$F1057)</f>
        <v>7</v>
      </c>
      <c r="P347">
        <f>SUMIF($B347:$B1057,$K347,G347:$G1057)</f>
        <v>17</v>
      </c>
      <c r="Q347">
        <f>SUMIF($B347:$B1057,$K347,H347:$H1057)</f>
        <v>58.8</v>
      </c>
    </row>
    <row r="348" spans="1:17" x14ac:dyDescent="0.25">
      <c r="A348" s="13">
        <v>44194</v>
      </c>
      <c r="B348" t="s">
        <v>348</v>
      </c>
      <c r="C348">
        <v>131</v>
      </c>
      <c r="D348">
        <v>765.4</v>
      </c>
      <c r="E348">
        <v>0</v>
      </c>
      <c r="F348">
        <v>0</v>
      </c>
      <c r="G348">
        <v>7</v>
      </c>
      <c r="H348">
        <v>40.9</v>
      </c>
      <c r="J348" t="b">
        <f t="shared" si="7"/>
        <v>1</v>
      </c>
      <c r="K348" t="s">
        <v>348</v>
      </c>
      <c r="L348">
        <f>SUMIF($B348:$B1058,$K348,C348:$C1058)</f>
        <v>280</v>
      </c>
      <c r="M348">
        <f>SUMIF($B348:$B1058,$K348,D348:$D1058)</f>
        <v>1635.9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8</v>
      </c>
      <c r="Q348">
        <f>SUMIF($B348:$B1058,$K348,H348:$H1058)</f>
        <v>46.699999999999996</v>
      </c>
    </row>
    <row r="349" spans="1:17" x14ac:dyDescent="0.25">
      <c r="A349" s="13">
        <v>44194</v>
      </c>
      <c r="B349" t="s">
        <v>349</v>
      </c>
      <c r="C349">
        <v>263</v>
      </c>
      <c r="D349">
        <v>1161</v>
      </c>
      <c r="E349">
        <v>0</v>
      </c>
      <c r="F349">
        <v>0</v>
      </c>
      <c r="G349">
        <v>2</v>
      </c>
      <c r="H349">
        <v>8.8000000000000007</v>
      </c>
      <c r="J349" t="b">
        <f t="shared" si="7"/>
        <v>1</v>
      </c>
      <c r="K349" t="s">
        <v>349</v>
      </c>
      <c r="L349">
        <f>SUMIF($B349:$B1059,$K349,C349:$C1059)</f>
        <v>406</v>
      </c>
      <c r="M349">
        <f>SUMIF($B349:$B1059,$K349,D349:$D1059)</f>
        <v>1792.2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3</v>
      </c>
      <c r="Q349">
        <f>SUMIF($B349:$B1059,$K349,H349:$H1059)</f>
        <v>13.200000000000001</v>
      </c>
    </row>
    <row r="350" spans="1:17" x14ac:dyDescent="0.25">
      <c r="A350" s="13">
        <v>44194</v>
      </c>
      <c r="B350" t="s">
        <v>350</v>
      </c>
      <c r="C350">
        <v>469</v>
      </c>
      <c r="D350">
        <v>722.6</v>
      </c>
      <c r="E350">
        <v>1</v>
      </c>
      <c r="F350">
        <v>1.5</v>
      </c>
      <c r="G350">
        <v>1</v>
      </c>
      <c r="H350">
        <v>1.5</v>
      </c>
      <c r="J350" t="b">
        <f t="shared" si="7"/>
        <v>1</v>
      </c>
      <c r="K350" t="s">
        <v>350</v>
      </c>
      <c r="L350">
        <f>SUMIF($B350:$B1060,$K350,C350:$C1060)</f>
        <v>1038</v>
      </c>
      <c r="M350">
        <f>SUMIF($B350:$B1060,$K350,D350:$D1060)</f>
        <v>1599.3</v>
      </c>
      <c r="N350">
        <f>SUMIF($B350:$B1060,$K350,E350:$E1060)</f>
        <v>4</v>
      </c>
      <c r="O350">
        <f>SUMIF($B350:$B1060,$K350,F350:$F1060)</f>
        <v>6.1</v>
      </c>
      <c r="P350">
        <f>SUMIF($B350:$B1060,$K350,G350:$G1060)</f>
        <v>4</v>
      </c>
      <c r="Q350">
        <f>SUMIF($B350:$B1060,$K350,H350:$H1060)</f>
        <v>6.1</v>
      </c>
    </row>
    <row r="351" spans="1:17" x14ac:dyDescent="0.25">
      <c r="A351" s="13">
        <v>44194</v>
      </c>
      <c r="B351" t="s">
        <v>351</v>
      </c>
      <c r="C351">
        <v>258</v>
      </c>
      <c r="D351">
        <v>589.70000000000005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SUMIF($B351:$B1061,$K351,C351:$C1061)</f>
        <v>521</v>
      </c>
      <c r="M351">
        <f>SUMIF($B351:$B1061,$K351,D351:$D1061)</f>
        <v>1190.8000000000002</v>
      </c>
      <c r="N351">
        <f>SUMIF($B351:$B1061,$K351,E351:$E1061)</f>
        <v>0</v>
      </c>
      <c r="O351">
        <f>SUMIF($B351:$B1061,$K351,F351:$F1061)</f>
        <v>0</v>
      </c>
      <c r="P351">
        <f>SUMIF($B351:$B1061,$K351,G351:$G1061)</f>
        <v>2</v>
      </c>
      <c r="Q351">
        <f>SUMIF($B351:$B1061,$K351,H351:$H1061)</f>
        <v>4.5999999999999996</v>
      </c>
    </row>
    <row r="352" spans="1:17" x14ac:dyDescent="0.25">
      <c r="A352" s="13">
        <v>44194</v>
      </c>
      <c r="B352" t="s">
        <v>352</v>
      </c>
      <c r="C352">
        <v>818</v>
      </c>
      <c r="D352">
        <v>652.9</v>
      </c>
      <c r="E352">
        <v>9</v>
      </c>
      <c r="F352">
        <v>7.2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SUMIF($B352:$B1062,$K352,C352:$C1062)</f>
        <v>2229</v>
      </c>
      <c r="M352">
        <f>SUMIF($B352:$B1062,$K352,D352:$D1062)</f>
        <v>1779.1</v>
      </c>
      <c r="N352">
        <f>SUMIF($B352:$B1062,$K352,E352:$E1062)</f>
        <v>13</v>
      </c>
      <c r="O352">
        <f>SUMIF($B352:$B1062,$K352,F352:$F1062)</f>
        <v>10.4</v>
      </c>
      <c r="P352">
        <f>SUMIF($B352:$B1062,$K352,G352:$G1062)</f>
        <v>7</v>
      </c>
      <c r="Q352">
        <f>SUMIF($B352:$B1062,$K352,H352:$H1062)</f>
        <v>5.6</v>
      </c>
    </row>
    <row r="353" spans="1:17" x14ac:dyDescent="0.25">
      <c r="A353" s="13">
        <v>44194</v>
      </c>
      <c r="B353" t="s">
        <v>353</v>
      </c>
      <c r="C353">
        <v>57</v>
      </c>
      <c r="D353">
        <v>662.4</v>
      </c>
      <c r="E353">
        <v>2</v>
      </c>
      <c r="F353">
        <v>23.2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SUMIF($B353:$B1063,$K353,C353:$C1063)</f>
        <v>143</v>
      </c>
      <c r="M353">
        <f>SUMIF($B353:$B1063,$K353,D353:$D1063)</f>
        <v>1661.9</v>
      </c>
      <c r="N353">
        <f>SUMIF($B353:$B1063,$K353,E353:$E1063)</f>
        <v>2</v>
      </c>
      <c r="O353">
        <f>SUMIF($B353:$B1063,$K353,F353:$F1063)</f>
        <v>23.2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3">
        <v>44194</v>
      </c>
      <c r="B354" t="s">
        <v>354</v>
      </c>
      <c r="C354">
        <v>350</v>
      </c>
      <c r="D354">
        <v>797.5</v>
      </c>
      <c r="E354">
        <v>0</v>
      </c>
      <c r="F354">
        <v>0</v>
      </c>
      <c r="G354">
        <v>2</v>
      </c>
      <c r="H354">
        <v>4.5999999999999996</v>
      </c>
      <c r="J354" t="b">
        <f t="shared" si="7"/>
        <v>1</v>
      </c>
      <c r="K354" t="s">
        <v>354</v>
      </c>
      <c r="L354">
        <f>SUMIF($B354:$B1064,$K354,C354:$C1064)</f>
        <v>772</v>
      </c>
      <c r="M354">
        <f>SUMIF($B354:$B1064,$K354,D354:$D1064)</f>
        <v>1759.1</v>
      </c>
      <c r="N354">
        <f>SUMIF($B354:$B1064,$K354,E354:$E1064)</f>
        <v>7</v>
      </c>
      <c r="O354">
        <f>SUMIF($B354:$B1064,$K354,F354:$F1064)</f>
        <v>16</v>
      </c>
      <c r="P354">
        <f>SUMIF($B354:$B1064,$K354,G354:$G1064)</f>
        <v>6</v>
      </c>
      <c r="Q354">
        <f>SUMIF($B354:$B1064,$K354,H354:$H1064)</f>
        <v>13.7</v>
      </c>
    </row>
    <row r="355" spans="1:17" x14ac:dyDescent="0.25">
      <c r="A355" s="13">
        <v>44194</v>
      </c>
      <c r="B355" t="s">
        <v>355</v>
      </c>
      <c r="C355">
        <v>139</v>
      </c>
      <c r="D355">
        <v>636.79999999999995</v>
      </c>
      <c r="E355">
        <v>1</v>
      </c>
      <c r="F355">
        <v>4.5999999999999996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SUMIF($B355:$B1065,$K355,C355:$C1065)</f>
        <v>269</v>
      </c>
      <c r="M355">
        <f>SUMIF($B355:$B1065,$K355,D355:$D1065)</f>
        <v>1232.3</v>
      </c>
      <c r="N355">
        <f>SUMIF($B355:$B1065,$K355,E355:$E1065)</f>
        <v>3</v>
      </c>
      <c r="O355">
        <f>SUMIF($B355:$B1065,$K355,F355:$F1065)</f>
        <v>13.799999999999999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3">
        <v>44194</v>
      </c>
      <c r="B356" t="s">
        <v>356</v>
      </c>
      <c r="C356">
        <v>270</v>
      </c>
      <c r="D356">
        <v>563.29999999999995</v>
      </c>
      <c r="E356">
        <v>2</v>
      </c>
      <c r="F356">
        <v>4.2</v>
      </c>
      <c r="G356">
        <v>2</v>
      </c>
      <c r="H356">
        <v>4.2</v>
      </c>
      <c r="J356" t="b">
        <f t="shared" si="7"/>
        <v>1</v>
      </c>
      <c r="K356" t="s">
        <v>356</v>
      </c>
      <c r="L356">
        <f>SUMIF($B356:$B1066,$K356,C356:$C1066)</f>
        <v>562</v>
      </c>
      <c r="M356">
        <f>SUMIF($B356:$B1066,$K356,D356:$D1066)</f>
        <v>1172.5</v>
      </c>
      <c r="N356">
        <f>SUMIF($B356:$B1066,$K356,E356:$E1066)</f>
        <v>4</v>
      </c>
      <c r="O356">
        <f>SUMIF($B356:$B1066,$K356,F356:$F1066)</f>
        <v>8.4</v>
      </c>
      <c r="P356">
        <f>SUMIF($B356:$B1066,$K356,G356:$G1066)</f>
        <v>2</v>
      </c>
      <c r="Q356">
        <f>SUMIF($B356:$B1066,$K356,H356:$H1066)</f>
        <v>4.2</v>
      </c>
    </row>
    <row r="357" spans="1:17" x14ac:dyDescent="0.25">
      <c r="A357" s="13">
        <v>44194</v>
      </c>
      <c r="B357" t="s">
        <v>357</v>
      </c>
      <c r="C357">
        <v>134</v>
      </c>
      <c r="D357">
        <v>590.70000000000005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SUMIF($B357:$B1067,$K357,C357:$C1067)</f>
        <v>319</v>
      </c>
      <c r="M357">
        <f>SUMIF($B357:$B1067,$K357,D357:$D1067)</f>
        <v>1406.2000000000003</v>
      </c>
      <c r="N357">
        <f>SUMIF($B357:$B1067,$K357,E357:$E1067)</f>
        <v>2</v>
      </c>
      <c r="O357">
        <f>SUMIF($B357:$B1067,$K357,F357:$F1067)</f>
        <v>8.8000000000000007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3">
        <v>44194</v>
      </c>
      <c r="B358" t="s">
        <v>358</v>
      </c>
      <c r="C358">
        <v>322</v>
      </c>
      <c r="D358">
        <v>719.8</v>
      </c>
      <c r="E358">
        <v>0</v>
      </c>
      <c r="F358">
        <v>0</v>
      </c>
      <c r="G358">
        <v>1</v>
      </c>
      <c r="H358">
        <v>2.2000000000000002</v>
      </c>
      <c r="J358" t="b">
        <f t="shared" si="7"/>
        <v>1</v>
      </c>
      <c r="K358" t="s">
        <v>358</v>
      </c>
      <c r="L358">
        <f>SUMIF($B358:$B1068,$K358,C358:$C1068)</f>
        <v>709</v>
      </c>
      <c r="M358">
        <f>SUMIF($B358:$B1068,$K358,D358:$D1068)</f>
        <v>1584.8999999999999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6</v>
      </c>
      <c r="Q358">
        <f>SUMIF($B358:$B1068,$K358,H358:$H1068)</f>
        <v>13.4</v>
      </c>
    </row>
    <row r="359" spans="1:17" x14ac:dyDescent="0.25">
      <c r="A359" s="13">
        <v>44194</v>
      </c>
      <c r="B359" t="s">
        <v>359</v>
      </c>
      <c r="C359">
        <v>666</v>
      </c>
      <c r="D359">
        <v>516.9</v>
      </c>
      <c r="E359">
        <v>1</v>
      </c>
      <c r="F359">
        <v>0.8</v>
      </c>
      <c r="G359">
        <v>1</v>
      </c>
      <c r="H359">
        <v>0.8</v>
      </c>
      <c r="J359" t="b">
        <f t="shared" si="7"/>
        <v>1</v>
      </c>
      <c r="K359" t="s">
        <v>359</v>
      </c>
      <c r="L359">
        <f>SUMIF($B359:$B1069,$K359,C359:$C1069)</f>
        <v>1362</v>
      </c>
      <c r="M359">
        <f>SUMIF($B359:$B1069,$K359,D359:$D1069)</f>
        <v>1057.0999999999999</v>
      </c>
      <c r="N359">
        <f>SUMIF($B359:$B1069,$K359,E359:$E1069)</f>
        <v>2</v>
      </c>
      <c r="O359">
        <f>SUMIF($B359:$B1069,$K359,F359:$F1069)</f>
        <v>1.6</v>
      </c>
      <c r="P359">
        <f>SUMIF($B359:$B1069,$K359,G359:$G1069)</f>
        <v>2</v>
      </c>
      <c r="Q359">
        <f>SUMIF($B359:$B1069,$K359,H359:$H1069)</f>
        <v>1.6</v>
      </c>
    </row>
    <row r="360" spans="1:17" x14ac:dyDescent="0.25">
      <c r="A360" s="13">
        <v>44180</v>
      </c>
      <c r="B360" t="s">
        <v>7</v>
      </c>
      <c r="C360">
        <v>78</v>
      </c>
      <c r="D360">
        <v>306.5</v>
      </c>
      <c r="E360">
        <v>1</v>
      </c>
      <c r="F360">
        <v>3.9</v>
      </c>
      <c r="G360">
        <v>0</v>
      </c>
      <c r="H360">
        <v>0</v>
      </c>
      <c r="I360" t="s">
        <v>7</v>
      </c>
      <c r="J360"/>
      <c r="K360" s="11" t="s">
        <v>380</v>
      </c>
      <c r="L360" s="12">
        <f>SUM(C5:C359)</f>
        <v>130180</v>
      </c>
    </row>
    <row r="361" spans="1:17" x14ac:dyDescent="0.25">
      <c r="A361" s="13">
        <v>44180</v>
      </c>
      <c r="B361" t="s">
        <v>8</v>
      </c>
      <c r="C361">
        <v>141</v>
      </c>
      <c r="D361">
        <v>442.6</v>
      </c>
      <c r="E361">
        <v>2</v>
      </c>
      <c r="F361">
        <v>6.3</v>
      </c>
      <c r="G361">
        <v>1</v>
      </c>
      <c r="H361">
        <v>3.1</v>
      </c>
      <c r="I361" t="s">
        <v>8</v>
      </c>
      <c r="J361"/>
      <c r="K361" s="8" t="s">
        <v>379</v>
      </c>
      <c r="L361">
        <v>615808</v>
      </c>
      <c r="M361" s="8" t="s">
        <v>378</v>
      </c>
      <c r="N361" s="7"/>
      <c r="O361" s="7"/>
    </row>
    <row r="362" spans="1:17" x14ac:dyDescent="0.25">
      <c r="A362" s="13">
        <v>44180</v>
      </c>
      <c r="B362" t="s">
        <v>9</v>
      </c>
      <c r="C362">
        <v>87</v>
      </c>
      <c r="D362">
        <v>320.8</v>
      </c>
      <c r="E362">
        <v>0</v>
      </c>
      <c r="F362">
        <v>0</v>
      </c>
      <c r="G362">
        <v>0</v>
      </c>
      <c r="H362">
        <v>0</v>
      </c>
      <c r="I362" t="s">
        <v>9</v>
      </c>
      <c r="J362"/>
      <c r="K362" s="10" t="s">
        <v>377</v>
      </c>
      <c r="L362" s="9">
        <f>SUM(L360:L361)</f>
        <v>745988</v>
      </c>
    </row>
    <row r="363" spans="1:17" x14ac:dyDescent="0.25">
      <c r="A363" s="13">
        <v>44180</v>
      </c>
      <c r="B363" t="s">
        <v>10</v>
      </c>
      <c r="C363">
        <v>76</v>
      </c>
      <c r="D363">
        <v>273</v>
      </c>
      <c r="E363">
        <v>1</v>
      </c>
      <c r="F363">
        <v>3.6</v>
      </c>
      <c r="G363">
        <v>0</v>
      </c>
      <c r="H363">
        <v>0</v>
      </c>
      <c r="I363" t="s">
        <v>10</v>
      </c>
      <c r="J363"/>
    </row>
    <row r="364" spans="1:17" x14ac:dyDescent="0.25">
      <c r="A364" s="13">
        <v>44180</v>
      </c>
      <c r="B364" t="s">
        <v>11</v>
      </c>
      <c r="C364">
        <v>103</v>
      </c>
      <c r="D364">
        <v>510.8</v>
      </c>
      <c r="E364">
        <v>0</v>
      </c>
      <c r="F364">
        <v>0</v>
      </c>
      <c r="G364">
        <v>0</v>
      </c>
      <c r="H364">
        <v>0</v>
      </c>
      <c r="I364" t="s">
        <v>11</v>
      </c>
      <c r="J364"/>
    </row>
    <row r="365" spans="1:17" x14ac:dyDescent="0.25">
      <c r="A365" s="13">
        <v>44180</v>
      </c>
      <c r="B365" t="s">
        <v>12</v>
      </c>
      <c r="C365">
        <v>149</v>
      </c>
      <c r="D365">
        <v>582.29999999999995</v>
      </c>
      <c r="E365">
        <v>0</v>
      </c>
      <c r="F365">
        <v>0</v>
      </c>
      <c r="G365">
        <v>1</v>
      </c>
      <c r="H365">
        <v>3.9</v>
      </c>
      <c r="I365" t="s">
        <v>12</v>
      </c>
      <c r="J365"/>
    </row>
    <row r="366" spans="1:17" x14ac:dyDescent="0.25">
      <c r="A366" s="13">
        <v>44180</v>
      </c>
      <c r="B366" t="s">
        <v>13</v>
      </c>
      <c r="C366">
        <v>486</v>
      </c>
      <c r="D366">
        <v>444.1</v>
      </c>
      <c r="E366">
        <v>2</v>
      </c>
      <c r="F366">
        <v>1.8</v>
      </c>
      <c r="G366">
        <v>3</v>
      </c>
      <c r="H366">
        <v>2.7</v>
      </c>
      <c r="I366" t="s">
        <v>13</v>
      </c>
      <c r="J366"/>
    </row>
    <row r="367" spans="1:17" x14ac:dyDescent="0.25">
      <c r="A367" s="13">
        <v>44180</v>
      </c>
      <c r="B367" t="s">
        <v>14</v>
      </c>
      <c r="C367">
        <v>436</v>
      </c>
      <c r="D367">
        <v>596.4</v>
      </c>
      <c r="E367">
        <v>5</v>
      </c>
      <c r="F367">
        <v>6.8</v>
      </c>
      <c r="G367">
        <v>2</v>
      </c>
      <c r="H367">
        <v>2.7</v>
      </c>
      <c r="I367" t="s">
        <v>14</v>
      </c>
      <c r="J367"/>
    </row>
    <row r="368" spans="1:17" x14ac:dyDescent="0.25">
      <c r="A368" s="13">
        <v>44180</v>
      </c>
      <c r="B368" t="s">
        <v>15</v>
      </c>
      <c r="C368">
        <v>1414</v>
      </c>
      <c r="D368">
        <v>667.3</v>
      </c>
      <c r="E368">
        <v>8</v>
      </c>
      <c r="F368">
        <v>3.8</v>
      </c>
      <c r="G368">
        <v>1</v>
      </c>
      <c r="H368">
        <v>0.5</v>
      </c>
      <c r="I368" t="s">
        <v>15</v>
      </c>
      <c r="J368"/>
    </row>
    <row r="369" spans="1:10" x14ac:dyDescent="0.25">
      <c r="A369" s="13">
        <v>44180</v>
      </c>
      <c r="B369" t="s">
        <v>16</v>
      </c>
      <c r="C369">
        <v>840</v>
      </c>
      <c r="D369">
        <v>750.7</v>
      </c>
      <c r="E369">
        <v>3</v>
      </c>
      <c r="F369">
        <v>2.7</v>
      </c>
      <c r="G369">
        <v>6</v>
      </c>
      <c r="H369">
        <v>5.4</v>
      </c>
      <c r="I369" t="s">
        <v>16</v>
      </c>
      <c r="J369"/>
    </row>
    <row r="370" spans="1:10" x14ac:dyDescent="0.25">
      <c r="A370" s="13">
        <v>44180</v>
      </c>
      <c r="B370" t="s">
        <v>17</v>
      </c>
      <c r="C370">
        <v>38</v>
      </c>
      <c r="D370">
        <v>372.4</v>
      </c>
      <c r="E370">
        <v>0</v>
      </c>
      <c r="F370">
        <v>0</v>
      </c>
      <c r="G370">
        <v>0</v>
      </c>
      <c r="H370">
        <v>0</v>
      </c>
      <c r="I370" t="s">
        <v>17</v>
      </c>
      <c r="J370"/>
    </row>
    <row r="371" spans="1:10" x14ac:dyDescent="0.25">
      <c r="A371" s="13">
        <v>44180</v>
      </c>
      <c r="B371" t="s">
        <v>18</v>
      </c>
      <c r="C371">
        <v>653</v>
      </c>
      <c r="D371">
        <v>1166.8</v>
      </c>
      <c r="E371">
        <v>5</v>
      </c>
      <c r="F371">
        <v>8.9</v>
      </c>
      <c r="G371">
        <v>4</v>
      </c>
      <c r="H371">
        <v>7.1</v>
      </c>
      <c r="I371" t="s">
        <v>18</v>
      </c>
      <c r="J371"/>
    </row>
    <row r="372" spans="1:10" x14ac:dyDescent="0.25">
      <c r="A372" s="13">
        <v>44180</v>
      </c>
      <c r="B372" t="s">
        <v>19</v>
      </c>
      <c r="C372">
        <v>18</v>
      </c>
      <c r="D372">
        <v>484.4</v>
      </c>
      <c r="E372">
        <v>0</v>
      </c>
      <c r="F372">
        <v>0</v>
      </c>
      <c r="G372">
        <v>0</v>
      </c>
      <c r="H372">
        <v>0</v>
      </c>
      <c r="I372" t="s">
        <v>19</v>
      </c>
      <c r="J372"/>
    </row>
    <row r="373" spans="1:10" x14ac:dyDescent="0.25">
      <c r="A373" s="13">
        <v>44180</v>
      </c>
      <c r="B373" t="s">
        <v>20</v>
      </c>
      <c r="C373">
        <v>1203</v>
      </c>
      <c r="D373">
        <v>764.9</v>
      </c>
      <c r="E373">
        <v>10</v>
      </c>
      <c r="F373">
        <v>6.4</v>
      </c>
      <c r="G373">
        <v>6</v>
      </c>
      <c r="H373">
        <v>3.8</v>
      </c>
      <c r="I373" t="s">
        <v>20</v>
      </c>
      <c r="J373"/>
    </row>
    <row r="374" spans="1:10" x14ac:dyDescent="0.25">
      <c r="A374" s="13">
        <v>44180</v>
      </c>
      <c r="B374" t="s">
        <v>21</v>
      </c>
      <c r="C374">
        <v>424</v>
      </c>
      <c r="D374">
        <v>462.5</v>
      </c>
      <c r="E374">
        <v>2</v>
      </c>
      <c r="F374">
        <v>2.2000000000000002</v>
      </c>
      <c r="G374">
        <v>9</v>
      </c>
      <c r="H374">
        <v>9.8000000000000007</v>
      </c>
      <c r="I374" t="s">
        <v>21</v>
      </c>
      <c r="J374"/>
    </row>
    <row r="375" spans="1:10" x14ac:dyDescent="0.25">
      <c r="A375" s="13">
        <v>44180</v>
      </c>
      <c r="B375" t="s">
        <v>22</v>
      </c>
      <c r="C375">
        <v>4555</v>
      </c>
      <c r="D375">
        <v>521.9</v>
      </c>
      <c r="E375">
        <v>32</v>
      </c>
      <c r="F375">
        <v>3.7</v>
      </c>
      <c r="G375">
        <v>21</v>
      </c>
      <c r="H375">
        <v>2.4</v>
      </c>
      <c r="I375" t="s">
        <v>22</v>
      </c>
      <c r="J375"/>
    </row>
    <row r="376" spans="1:10" x14ac:dyDescent="0.25">
      <c r="A376" s="13">
        <v>44180</v>
      </c>
      <c r="B376" t="s">
        <v>23</v>
      </c>
      <c r="C376">
        <v>863</v>
      </c>
      <c r="D376">
        <v>526.79999999999995</v>
      </c>
      <c r="E376">
        <v>3</v>
      </c>
      <c r="F376">
        <v>1.8</v>
      </c>
      <c r="G376">
        <v>2</v>
      </c>
      <c r="H376">
        <v>1.2</v>
      </c>
      <c r="I376" t="s">
        <v>23</v>
      </c>
      <c r="J376"/>
    </row>
    <row r="377" spans="1:10" x14ac:dyDescent="0.25">
      <c r="A377" s="13">
        <v>44180</v>
      </c>
      <c r="B377" t="s">
        <v>24</v>
      </c>
      <c r="C377">
        <v>89</v>
      </c>
      <c r="D377">
        <v>764.5</v>
      </c>
      <c r="E377">
        <v>1</v>
      </c>
      <c r="F377">
        <v>8.6</v>
      </c>
      <c r="G377">
        <v>0</v>
      </c>
      <c r="H377">
        <v>0</v>
      </c>
      <c r="I377" t="s">
        <v>24</v>
      </c>
      <c r="J377"/>
    </row>
    <row r="378" spans="1:10" x14ac:dyDescent="0.25">
      <c r="A378" s="13">
        <v>44180</v>
      </c>
      <c r="B378" t="s">
        <v>25</v>
      </c>
      <c r="C378">
        <v>972</v>
      </c>
      <c r="D378">
        <v>602.4</v>
      </c>
      <c r="E378">
        <v>2</v>
      </c>
      <c r="F378">
        <v>1.2</v>
      </c>
      <c r="G378">
        <v>10</v>
      </c>
      <c r="H378">
        <v>6.2</v>
      </c>
      <c r="I378" t="s">
        <v>25</v>
      </c>
      <c r="J378"/>
    </row>
    <row r="379" spans="1:10" x14ac:dyDescent="0.25">
      <c r="A379" s="13">
        <v>44180</v>
      </c>
      <c r="B379" t="s">
        <v>26</v>
      </c>
      <c r="C379">
        <v>146</v>
      </c>
      <c r="D379">
        <v>212.8</v>
      </c>
      <c r="E379">
        <v>3</v>
      </c>
      <c r="F379">
        <v>4.4000000000000004</v>
      </c>
      <c r="G379">
        <v>2</v>
      </c>
      <c r="H379">
        <v>2.9</v>
      </c>
      <c r="I379" t="s">
        <v>26</v>
      </c>
      <c r="J379"/>
    </row>
    <row r="380" spans="1:10" x14ac:dyDescent="0.25">
      <c r="A380" s="13">
        <v>44180</v>
      </c>
      <c r="B380" t="s">
        <v>27</v>
      </c>
      <c r="C380">
        <v>92</v>
      </c>
      <c r="D380">
        <v>550.20000000000005</v>
      </c>
      <c r="E380">
        <v>0</v>
      </c>
      <c r="F380">
        <v>0</v>
      </c>
      <c r="G380">
        <v>0</v>
      </c>
      <c r="H380">
        <v>0</v>
      </c>
      <c r="I380" t="s">
        <v>27</v>
      </c>
      <c r="J380"/>
    </row>
    <row r="381" spans="1:10" x14ac:dyDescent="0.25">
      <c r="A381" s="13">
        <v>44180</v>
      </c>
      <c r="B381" t="s">
        <v>28</v>
      </c>
      <c r="C381">
        <v>32</v>
      </c>
      <c r="D381">
        <v>466.5</v>
      </c>
      <c r="E381">
        <v>0</v>
      </c>
      <c r="F381">
        <v>0</v>
      </c>
      <c r="G381">
        <v>0</v>
      </c>
      <c r="H381">
        <v>0</v>
      </c>
      <c r="I381" t="s">
        <v>28</v>
      </c>
      <c r="J381"/>
    </row>
    <row r="382" spans="1:10" x14ac:dyDescent="0.25">
      <c r="A382" s="13">
        <v>44180</v>
      </c>
      <c r="B382" t="s">
        <v>29</v>
      </c>
      <c r="C382">
        <v>169</v>
      </c>
      <c r="D382">
        <v>679.6</v>
      </c>
      <c r="E382">
        <v>0</v>
      </c>
      <c r="F382">
        <v>0</v>
      </c>
      <c r="G382">
        <v>1</v>
      </c>
      <c r="H382">
        <v>4</v>
      </c>
      <c r="I382" t="s">
        <v>29</v>
      </c>
      <c r="J382"/>
    </row>
    <row r="383" spans="1:10" x14ac:dyDescent="0.25">
      <c r="A383" s="13">
        <v>44180</v>
      </c>
      <c r="B383" t="s">
        <v>30</v>
      </c>
      <c r="C383">
        <v>195</v>
      </c>
      <c r="D383">
        <v>400.3</v>
      </c>
      <c r="E383">
        <v>1</v>
      </c>
      <c r="F383">
        <v>2.1</v>
      </c>
      <c r="G383">
        <v>1</v>
      </c>
      <c r="H383">
        <v>2.1</v>
      </c>
      <c r="I383" t="s">
        <v>30</v>
      </c>
      <c r="J383"/>
    </row>
    <row r="384" spans="1:10" x14ac:dyDescent="0.25">
      <c r="A384" s="13">
        <v>44180</v>
      </c>
      <c r="B384" t="s">
        <v>31</v>
      </c>
      <c r="C384">
        <v>688</v>
      </c>
      <c r="D384">
        <v>1164.5</v>
      </c>
      <c r="E384">
        <v>0</v>
      </c>
      <c r="F384">
        <v>0</v>
      </c>
      <c r="G384">
        <v>3</v>
      </c>
      <c r="H384">
        <v>5.0999999999999996</v>
      </c>
      <c r="I384" t="s">
        <v>31</v>
      </c>
      <c r="J384"/>
    </row>
    <row r="385" spans="1:10" x14ac:dyDescent="0.25">
      <c r="A385" s="13">
        <v>44180</v>
      </c>
      <c r="B385" t="s">
        <v>32</v>
      </c>
      <c r="C385">
        <v>129</v>
      </c>
      <c r="D385">
        <v>813.1</v>
      </c>
      <c r="E385">
        <v>0</v>
      </c>
      <c r="F385">
        <v>0</v>
      </c>
      <c r="G385">
        <v>0</v>
      </c>
      <c r="H385">
        <v>0</v>
      </c>
      <c r="I385" t="s">
        <v>381</v>
      </c>
      <c r="J385"/>
    </row>
    <row r="386" spans="1:10" x14ac:dyDescent="0.25">
      <c r="A386" s="13">
        <v>44180</v>
      </c>
      <c r="B386" t="s">
        <v>33</v>
      </c>
      <c r="C386">
        <v>195</v>
      </c>
      <c r="D386">
        <v>542.6</v>
      </c>
      <c r="E386">
        <v>1</v>
      </c>
      <c r="F386">
        <v>2.8</v>
      </c>
      <c r="G386">
        <v>1</v>
      </c>
      <c r="H386">
        <v>2.8</v>
      </c>
      <c r="I386" t="s">
        <v>33</v>
      </c>
      <c r="J386"/>
    </row>
    <row r="387" spans="1:10" x14ac:dyDescent="0.25">
      <c r="A387" s="13">
        <v>44180</v>
      </c>
      <c r="B387" t="s">
        <v>34</v>
      </c>
      <c r="C387">
        <v>36</v>
      </c>
      <c r="D387">
        <v>359.2</v>
      </c>
      <c r="E387">
        <v>0</v>
      </c>
      <c r="F387">
        <v>0</v>
      </c>
      <c r="G387">
        <v>0</v>
      </c>
      <c r="H387">
        <v>0</v>
      </c>
      <c r="I387" t="s">
        <v>34</v>
      </c>
      <c r="J387"/>
    </row>
    <row r="388" spans="1:10" x14ac:dyDescent="0.25">
      <c r="A388" s="13">
        <v>44180</v>
      </c>
      <c r="B388" t="s">
        <v>35</v>
      </c>
      <c r="C388">
        <v>57</v>
      </c>
      <c r="D388">
        <v>422.8</v>
      </c>
      <c r="E388">
        <v>1</v>
      </c>
      <c r="F388">
        <v>7.4</v>
      </c>
      <c r="G388">
        <v>1</v>
      </c>
      <c r="H388">
        <v>7.4</v>
      </c>
      <c r="I388" t="s">
        <v>35</v>
      </c>
      <c r="J388"/>
    </row>
    <row r="389" spans="1:10" x14ac:dyDescent="0.25">
      <c r="A389" s="13">
        <v>44180</v>
      </c>
      <c r="B389" t="s">
        <v>36</v>
      </c>
      <c r="C389">
        <v>181</v>
      </c>
      <c r="D389">
        <v>517.29999999999995</v>
      </c>
      <c r="E389">
        <v>1</v>
      </c>
      <c r="F389">
        <v>2.9</v>
      </c>
      <c r="G389">
        <v>0</v>
      </c>
      <c r="H389">
        <v>0</v>
      </c>
      <c r="I389" t="s">
        <v>36</v>
      </c>
      <c r="J389"/>
    </row>
    <row r="390" spans="1:10" x14ac:dyDescent="0.25">
      <c r="A390" s="13">
        <v>44180</v>
      </c>
      <c r="B390" t="s">
        <v>37</v>
      </c>
      <c r="C390">
        <v>209</v>
      </c>
      <c r="D390">
        <v>1121.5</v>
      </c>
      <c r="E390">
        <v>0</v>
      </c>
      <c r="F390">
        <v>0</v>
      </c>
      <c r="G390">
        <v>0</v>
      </c>
      <c r="H390">
        <v>0</v>
      </c>
      <c r="I390" t="s">
        <v>37</v>
      </c>
      <c r="J390"/>
    </row>
    <row r="391" spans="1:10" x14ac:dyDescent="0.25">
      <c r="A391" s="13">
        <v>44180</v>
      </c>
      <c r="B391" t="s">
        <v>38</v>
      </c>
      <c r="C391">
        <v>84</v>
      </c>
      <c r="D391">
        <v>642</v>
      </c>
      <c r="E391">
        <v>0</v>
      </c>
      <c r="F391">
        <v>0</v>
      </c>
      <c r="G391">
        <v>0</v>
      </c>
      <c r="H391">
        <v>0</v>
      </c>
      <c r="I391" t="s">
        <v>38</v>
      </c>
      <c r="J391"/>
    </row>
    <row r="392" spans="1:10" x14ac:dyDescent="0.25">
      <c r="A392" s="13">
        <v>44180</v>
      </c>
      <c r="B392" t="s">
        <v>39</v>
      </c>
      <c r="C392">
        <v>130</v>
      </c>
      <c r="D392">
        <v>435.7</v>
      </c>
      <c r="E392">
        <v>2</v>
      </c>
      <c r="F392">
        <v>6.7</v>
      </c>
      <c r="G392">
        <v>1</v>
      </c>
      <c r="H392">
        <v>3.4</v>
      </c>
      <c r="I392" t="s">
        <v>39</v>
      </c>
      <c r="J392"/>
    </row>
    <row r="393" spans="1:10" x14ac:dyDescent="0.25">
      <c r="A393" s="13">
        <v>44180</v>
      </c>
      <c r="B393" t="s">
        <v>40</v>
      </c>
      <c r="C393">
        <v>322</v>
      </c>
      <c r="D393">
        <v>477.1</v>
      </c>
      <c r="E393">
        <v>4</v>
      </c>
      <c r="F393">
        <v>5.9</v>
      </c>
      <c r="G393">
        <v>2</v>
      </c>
      <c r="H393">
        <v>3</v>
      </c>
      <c r="I393" t="s">
        <v>40</v>
      </c>
      <c r="J393"/>
    </row>
    <row r="394" spans="1:10" x14ac:dyDescent="0.25">
      <c r="A394" s="13">
        <v>44180</v>
      </c>
      <c r="B394" t="s">
        <v>41</v>
      </c>
      <c r="C394">
        <v>177</v>
      </c>
      <c r="D394">
        <v>404.6</v>
      </c>
      <c r="E394">
        <v>2</v>
      </c>
      <c r="F394">
        <v>4.5999999999999996</v>
      </c>
      <c r="G394">
        <v>1</v>
      </c>
      <c r="H394">
        <v>2.2999999999999998</v>
      </c>
      <c r="I394" t="s">
        <v>41</v>
      </c>
      <c r="J394"/>
    </row>
    <row r="395" spans="1:10" x14ac:dyDescent="0.25">
      <c r="A395" s="13">
        <v>44180</v>
      </c>
      <c r="B395" t="s">
        <v>42</v>
      </c>
      <c r="C395">
        <v>176</v>
      </c>
      <c r="D395">
        <v>563.4</v>
      </c>
      <c r="E395">
        <v>1</v>
      </c>
      <c r="F395">
        <v>3.2</v>
      </c>
      <c r="G395">
        <v>0</v>
      </c>
      <c r="H395">
        <v>0</v>
      </c>
      <c r="I395" t="s">
        <v>42</v>
      </c>
      <c r="J395"/>
    </row>
    <row r="396" spans="1:10" x14ac:dyDescent="0.25">
      <c r="A396" s="13">
        <v>44180</v>
      </c>
      <c r="B396" t="s">
        <v>43</v>
      </c>
      <c r="C396">
        <v>192</v>
      </c>
      <c r="D396">
        <v>640.29999999999995</v>
      </c>
      <c r="E396">
        <v>0</v>
      </c>
      <c r="F396">
        <v>0</v>
      </c>
      <c r="G396">
        <v>2</v>
      </c>
      <c r="H396">
        <v>6.7</v>
      </c>
      <c r="I396" t="s">
        <v>43</v>
      </c>
      <c r="J396"/>
    </row>
    <row r="397" spans="1:10" x14ac:dyDescent="0.25">
      <c r="A397" s="13">
        <v>44180</v>
      </c>
      <c r="B397" t="s">
        <v>44</v>
      </c>
      <c r="C397">
        <v>138</v>
      </c>
      <c r="D397">
        <v>533</v>
      </c>
      <c r="E397">
        <v>0</v>
      </c>
      <c r="F397">
        <v>0</v>
      </c>
      <c r="G397">
        <v>0</v>
      </c>
      <c r="H397">
        <v>0</v>
      </c>
      <c r="I397" t="s">
        <v>44</v>
      </c>
      <c r="J397"/>
    </row>
    <row r="398" spans="1:10" x14ac:dyDescent="0.25">
      <c r="A398" s="13">
        <v>44180</v>
      </c>
      <c r="B398" t="s">
        <v>45</v>
      </c>
      <c r="C398">
        <v>175</v>
      </c>
      <c r="D398">
        <v>420.4</v>
      </c>
      <c r="E398">
        <v>1</v>
      </c>
      <c r="F398">
        <v>2.4</v>
      </c>
      <c r="G398">
        <v>0</v>
      </c>
      <c r="H398">
        <v>0</v>
      </c>
      <c r="I398" t="s">
        <v>45</v>
      </c>
      <c r="J398"/>
    </row>
    <row r="399" spans="1:10" x14ac:dyDescent="0.25">
      <c r="A399" s="13">
        <v>44180</v>
      </c>
      <c r="B399" t="s">
        <v>46</v>
      </c>
      <c r="C399">
        <v>162</v>
      </c>
      <c r="D399">
        <v>794.5</v>
      </c>
      <c r="E399">
        <v>0</v>
      </c>
      <c r="F399">
        <v>0</v>
      </c>
      <c r="G399">
        <v>0</v>
      </c>
      <c r="H399">
        <v>0</v>
      </c>
      <c r="I399" t="s">
        <v>46</v>
      </c>
      <c r="J399"/>
    </row>
    <row r="400" spans="1:10" x14ac:dyDescent="0.25">
      <c r="A400" s="13">
        <v>44180</v>
      </c>
      <c r="B400" t="s">
        <v>47</v>
      </c>
      <c r="C400">
        <v>62</v>
      </c>
      <c r="D400">
        <v>537.29999999999995</v>
      </c>
      <c r="E400">
        <v>0</v>
      </c>
      <c r="F400">
        <v>0</v>
      </c>
      <c r="G400">
        <v>0</v>
      </c>
      <c r="H400">
        <v>0</v>
      </c>
      <c r="I400" t="s">
        <v>47</v>
      </c>
      <c r="J400"/>
    </row>
    <row r="401" spans="1:10" x14ac:dyDescent="0.25">
      <c r="A401" s="13">
        <v>44180</v>
      </c>
      <c r="B401" t="s">
        <v>48</v>
      </c>
      <c r="C401">
        <v>69</v>
      </c>
      <c r="D401">
        <v>292.7</v>
      </c>
      <c r="E401">
        <v>0</v>
      </c>
      <c r="F401">
        <v>0</v>
      </c>
      <c r="G401">
        <v>1</v>
      </c>
      <c r="H401">
        <v>4.2</v>
      </c>
      <c r="I401" t="s">
        <v>48</v>
      </c>
      <c r="J401"/>
    </row>
    <row r="402" spans="1:10" x14ac:dyDescent="0.25">
      <c r="A402" s="13">
        <v>44180</v>
      </c>
      <c r="B402" t="s">
        <v>49</v>
      </c>
      <c r="C402">
        <v>238</v>
      </c>
      <c r="D402">
        <v>682.5</v>
      </c>
      <c r="E402">
        <v>1</v>
      </c>
      <c r="F402">
        <v>2.9</v>
      </c>
      <c r="G402">
        <v>3</v>
      </c>
      <c r="H402">
        <v>8.6</v>
      </c>
      <c r="I402" t="s">
        <v>49</v>
      </c>
      <c r="J402"/>
    </row>
    <row r="403" spans="1:10" x14ac:dyDescent="0.25">
      <c r="A403" s="13">
        <v>44180</v>
      </c>
      <c r="B403" t="s">
        <v>50</v>
      </c>
      <c r="C403">
        <v>85</v>
      </c>
      <c r="D403">
        <v>788.1</v>
      </c>
      <c r="E403">
        <v>1</v>
      </c>
      <c r="F403">
        <v>9.3000000000000007</v>
      </c>
      <c r="G403">
        <v>0</v>
      </c>
      <c r="H403">
        <v>0</v>
      </c>
      <c r="I403" t="s">
        <v>50</v>
      </c>
      <c r="J403"/>
    </row>
    <row r="404" spans="1:10" x14ac:dyDescent="0.25">
      <c r="A404" s="13">
        <v>44180</v>
      </c>
      <c r="B404" t="s">
        <v>51</v>
      </c>
      <c r="C404">
        <v>82</v>
      </c>
      <c r="D404">
        <v>320.8</v>
      </c>
      <c r="E404">
        <v>1</v>
      </c>
      <c r="F404">
        <v>3.9</v>
      </c>
      <c r="G404">
        <v>0</v>
      </c>
      <c r="H404">
        <v>0</v>
      </c>
      <c r="I404" t="s">
        <v>51</v>
      </c>
      <c r="J404"/>
    </row>
    <row r="405" spans="1:10" x14ac:dyDescent="0.25">
      <c r="A405" s="13">
        <v>44180</v>
      </c>
      <c r="B405" t="s">
        <v>52</v>
      </c>
      <c r="C405">
        <v>137</v>
      </c>
      <c r="D405">
        <v>587.70000000000005</v>
      </c>
      <c r="E405">
        <v>0</v>
      </c>
      <c r="F405">
        <v>0</v>
      </c>
      <c r="G405">
        <v>2</v>
      </c>
      <c r="H405">
        <v>8.6</v>
      </c>
      <c r="I405" t="s">
        <v>52</v>
      </c>
      <c r="J405"/>
    </row>
    <row r="406" spans="1:10" x14ac:dyDescent="0.25">
      <c r="A406" s="13">
        <v>44180</v>
      </c>
      <c r="B406" t="s">
        <v>53</v>
      </c>
      <c r="C406">
        <v>56</v>
      </c>
      <c r="D406">
        <v>246.3</v>
      </c>
      <c r="E406">
        <v>0</v>
      </c>
      <c r="F406">
        <v>0</v>
      </c>
      <c r="G406">
        <v>0</v>
      </c>
      <c r="H406">
        <v>0</v>
      </c>
      <c r="I406" t="s">
        <v>53</v>
      </c>
      <c r="J406"/>
    </row>
    <row r="407" spans="1:10" x14ac:dyDescent="0.25">
      <c r="A407" s="13">
        <v>44180</v>
      </c>
      <c r="B407" t="s">
        <v>54</v>
      </c>
      <c r="C407">
        <v>230</v>
      </c>
      <c r="D407">
        <v>783.2</v>
      </c>
      <c r="E407">
        <v>1</v>
      </c>
      <c r="F407">
        <v>3.4</v>
      </c>
      <c r="G407">
        <v>0</v>
      </c>
      <c r="H407">
        <v>0</v>
      </c>
      <c r="I407" t="s">
        <v>54</v>
      </c>
      <c r="J407"/>
    </row>
    <row r="408" spans="1:10" x14ac:dyDescent="0.25">
      <c r="A408" s="13">
        <v>44180</v>
      </c>
      <c r="B408" t="s">
        <v>55</v>
      </c>
      <c r="C408">
        <v>193</v>
      </c>
      <c r="D408">
        <v>626.6</v>
      </c>
      <c r="E408">
        <v>1</v>
      </c>
      <c r="F408">
        <v>3.2</v>
      </c>
      <c r="G408">
        <v>5</v>
      </c>
      <c r="H408">
        <v>16.2</v>
      </c>
      <c r="I408" t="s">
        <v>55</v>
      </c>
      <c r="J408"/>
    </row>
    <row r="409" spans="1:10" x14ac:dyDescent="0.25">
      <c r="A409" s="13">
        <v>44180</v>
      </c>
      <c r="B409" t="s">
        <v>56</v>
      </c>
      <c r="C409">
        <v>1063</v>
      </c>
      <c r="D409">
        <v>577.5</v>
      </c>
      <c r="E409">
        <v>2</v>
      </c>
      <c r="F409">
        <v>1.1000000000000001</v>
      </c>
      <c r="G409">
        <v>2</v>
      </c>
      <c r="H409">
        <v>1.1000000000000001</v>
      </c>
      <c r="I409" t="s">
        <v>56</v>
      </c>
      <c r="J409"/>
    </row>
    <row r="410" spans="1:10" x14ac:dyDescent="0.25">
      <c r="A410" s="13">
        <v>44180</v>
      </c>
      <c r="B410" t="s">
        <v>57</v>
      </c>
      <c r="C410">
        <v>87</v>
      </c>
      <c r="D410">
        <v>503.7</v>
      </c>
      <c r="E410">
        <v>0</v>
      </c>
      <c r="F410">
        <v>0</v>
      </c>
      <c r="G410">
        <v>0</v>
      </c>
      <c r="H410">
        <v>0</v>
      </c>
      <c r="I410" t="s">
        <v>57</v>
      </c>
      <c r="J410"/>
    </row>
    <row r="411" spans="1:10" x14ac:dyDescent="0.25">
      <c r="A411" s="13">
        <v>44180</v>
      </c>
      <c r="B411" t="s">
        <v>58</v>
      </c>
      <c r="C411">
        <v>214</v>
      </c>
      <c r="D411">
        <v>593.5</v>
      </c>
      <c r="E411">
        <v>0</v>
      </c>
      <c r="F411">
        <v>0</v>
      </c>
      <c r="G411">
        <v>2</v>
      </c>
      <c r="H411">
        <v>5.5</v>
      </c>
      <c r="I411" t="s">
        <v>58</v>
      </c>
      <c r="J411"/>
    </row>
    <row r="412" spans="1:10" x14ac:dyDescent="0.25">
      <c r="A412" s="13">
        <v>44180</v>
      </c>
      <c r="B412" t="s">
        <v>59</v>
      </c>
      <c r="C412">
        <v>98</v>
      </c>
      <c r="D412">
        <v>472.8</v>
      </c>
      <c r="E412">
        <v>0</v>
      </c>
      <c r="F412">
        <v>0</v>
      </c>
      <c r="G412">
        <v>0</v>
      </c>
      <c r="H412">
        <v>0</v>
      </c>
      <c r="I412" t="s">
        <v>59</v>
      </c>
      <c r="J412"/>
    </row>
    <row r="413" spans="1:10" x14ac:dyDescent="0.25">
      <c r="A413" s="13">
        <v>44180</v>
      </c>
      <c r="B413" t="s">
        <v>60</v>
      </c>
      <c r="C413">
        <v>162</v>
      </c>
      <c r="D413">
        <v>582.29999999999995</v>
      </c>
      <c r="E413">
        <v>3</v>
      </c>
      <c r="F413">
        <v>10.8</v>
      </c>
      <c r="G413">
        <v>2</v>
      </c>
      <c r="H413">
        <v>7.2</v>
      </c>
      <c r="I413" t="s">
        <v>60</v>
      </c>
      <c r="J413"/>
    </row>
    <row r="414" spans="1:10" x14ac:dyDescent="0.25">
      <c r="A414" s="13">
        <v>44180</v>
      </c>
      <c r="B414" t="s">
        <v>61</v>
      </c>
      <c r="C414">
        <v>53</v>
      </c>
      <c r="D414">
        <v>348.9</v>
      </c>
      <c r="E414">
        <v>1</v>
      </c>
      <c r="F414">
        <v>6.6</v>
      </c>
      <c r="G414">
        <v>1</v>
      </c>
      <c r="H414">
        <v>6.6</v>
      </c>
      <c r="I414" t="s">
        <v>61</v>
      </c>
      <c r="J414"/>
    </row>
    <row r="415" spans="1:10" x14ac:dyDescent="0.25">
      <c r="A415" s="13">
        <v>44180</v>
      </c>
      <c r="B415" t="s">
        <v>62</v>
      </c>
      <c r="C415">
        <v>447</v>
      </c>
      <c r="D415">
        <v>2044.3</v>
      </c>
      <c r="E415">
        <v>4</v>
      </c>
      <c r="F415">
        <v>18.3</v>
      </c>
      <c r="G415">
        <v>2</v>
      </c>
      <c r="H415">
        <v>9.1</v>
      </c>
      <c r="I415" t="s">
        <v>62</v>
      </c>
      <c r="J415"/>
    </row>
    <row r="416" spans="1:10" x14ac:dyDescent="0.25">
      <c r="A416" s="13">
        <v>44180</v>
      </c>
      <c r="B416" t="s">
        <v>63</v>
      </c>
      <c r="C416">
        <v>154</v>
      </c>
      <c r="D416">
        <v>575.70000000000005</v>
      </c>
      <c r="E416">
        <v>0</v>
      </c>
      <c r="F416">
        <v>0</v>
      </c>
      <c r="G416">
        <v>0</v>
      </c>
      <c r="H416">
        <v>0</v>
      </c>
      <c r="I416" t="s">
        <v>63</v>
      </c>
      <c r="J416"/>
    </row>
    <row r="417" spans="1:10" x14ac:dyDescent="0.25">
      <c r="A417" s="13">
        <v>44180</v>
      </c>
      <c r="B417" t="s">
        <v>64</v>
      </c>
      <c r="C417">
        <v>304</v>
      </c>
      <c r="D417">
        <v>452.9</v>
      </c>
      <c r="E417">
        <v>2</v>
      </c>
      <c r="F417">
        <v>3</v>
      </c>
      <c r="G417">
        <v>3</v>
      </c>
      <c r="H417">
        <v>4.5</v>
      </c>
      <c r="I417" t="s">
        <v>64</v>
      </c>
      <c r="J417"/>
    </row>
    <row r="418" spans="1:10" x14ac:dyDescent="0.25">
      <c r="A418" s="13">
        <v>44180</v>
      </c>
      <c r="B418" t="s">
        <v>65</v>
      </c>
      <c r="C418">
        <v>217</v>
      </c>
      <c r="D418">
        <v>603</v>
      </c>
      <c r="E418">
        <v>0</v>
      </c>
      <c r="F418">
        <v>0</v>
      </c>
      <c r="G418">
        <v>0</v>
      </c>
      <c r="H418">
        <v>0</v>
      </c>
      <c r="I418" t="s">
        <v>65</v>
      </c>
      <c r="J418"/>
    </row>
    <row r="419" spans="1:10" x14ac:dyDescent="0.25">
      <c r="A419" s="13">
        <v>44180</v>
      </c>
      <c r="B419" t="s">
        <v>66</v>
      </c>
      <c r="C419">
        <v>130</v>
      </c>
      <c r="D419">
        <v>368.3</v>
      </c>
      <c r="E419">
        <v>3</v>
      </c>
      <c r="F419">
        <v>8.5</v>
      </c>
      <c r="G419">
        <v>0</v>
      </c>
      <c r="H419">
        <v>0</v>
      </c>
      <c r="I419" t="s">
        <v>66</v>
      </c>
      <c r="J419"/>
    </row>
    <row r="420" spans="1:10" x14ac:dyDescent="0.25">
      <c r="A420" s="13">
        <v>44180</v>
      </c>
      <c r="B420" t="s">
        <v>67</v>
      </c>
      <c r="C420">
        <v>169</v>
      </c>
      <c r="D420">
        <v>799.5</v>
      </c>
      <c r="E420">
        <v>1</v>
      </c>
      <c r="F420">
        <v>4.7</v>
      </c>
      <c r="G420">
        <v>0</v>
      </c>
      <c r="H420">
        <v>0</v>
      </c>
      <c r="I420" t="s">
        <v>67</v>
      </c>
      <c r="J420"/>
    </row>
    <row r="421" spans="1:10" x14ac:dyDescent="0.25">
      <c r="A421" s="13">
        <v>44180</v>
      </c>
      <c r="B421" t="s">
        <v>68</v>
      </c>
      <c r="C421">
        <v>169</v>
      </c>
      <c r="D421">
        <v>672.5</v>
      </c>
      <c r="E421">
        <v>0</v>
      </c>
      <c r="F421">
        <v>0</v>
      </c>
      <c r="G421">
        <v>0</v>
      </c>
      <c r="H421">
        <v>0</v>
      </c>
      <c r="I421" t="s">
        <v>68</v>
      </c>
      <c r="J421"/>
    </row>
    <row r="422" spans="1:10" x14ac:dyDescent="0.25">
      <c r="A422" s="13">
        <v>44180</v>
      </c>
      <c r="B422" t="s">
        <v>69</v>
      </c>
      <c r="C422">
        <v>186</v>
      </c>
      <c r="D422">
        <v>642.4</v>
      </c>
      <c r="E422">
        <v>1</v>
      </c>
      <c r="F422">
        <v>3.5</v>
      </c>
      <c r="G422">
        <v>1</v>
      </c>
      <c r="H422">
        <v>3.5</v>
      </c>
      <c r="I422" t="s">
        <v>69</v>
      </c>
      <c r="J422"/>
    </row>
    <row r="423" spans="1:10" x14ac:dyDescent="0.25">
      <c r="A423" s="13">
        <v>44180</v>
      </c>
      <c r="B423" t="s">
        <v>70</v>
      </c>
      <c r="C423">
        <v>126</v>
      </c>
      <c r="D423">
        <v>440.8</v>
      </c>
      <c r="E423">
        <v>0</v>
      </c>
      <c r="F423">
        <v>0</v>
      </c>
      <c r="G423">
        <v>2</v>
      </c>
      <c r="H423">
        <v>7</v>
      </c>
      <c r="I423" t="s">
        <v>70</v>
      </c>
      <c r="J423"/>
    </row>
    <row r="424" spans="1:10" x14ac:dyDescent="0.25">
      <c r="A424" s="13">
        <v>44180</v>
      </c>
      <c r="B424" t="s">
        <v>71</v>
      </c>
      <c r="C424">
        <v>87</v>
      </c>
      <c r="D424">
        <v>459.8</v>
      </c>
      <c r="E424">
        <v>1</v>
      </c>
      <c r="F424">
        <v>5.3</v>
      </c>
      <c r="G424">
        <v>0</v>
      </c>
      <c r="H424">
        <v>0</v>
      </c>
      <c r="I424" t="s">
        <v>71</v>
      </c>
      <c r="J424"/>
    </row>
    <row r="425" spans="1:10" x14ac:dyDescent="0.25">
      <c r="A425" s="13">
        <v>44180</v>
      </c>
      <c r="B425" t="s">
        <v>72</v>
      </c>
      <c r="C425">
        <v>245</v>
      </c>
      <c r="D425">
        <v>568</v>
      </c>
      <c r="E425">
        <v>0</v>
      </c>
      <c r="F425">
        <v>0</v>
      </c>
      <c r="G425">
        <v>1</v>
      </c>
      <c r="H425">
        <v>2.2999999999999998</v>
      </c>
      <c r="I425" t="s">
        <v>72</v>
      </c>
      <c r="J425"/>
    </row>
    <row r="426" spans="1:10" x14ac:dyDescent="0.25">
      <c r="A426" s="13">
        <v>44180</v>
      </c>
      <c r="B426" t="s">
        <v>73</v>
      </c>
      <c r="C426">
        <v>158</v>
      </c>
      <c r="D426">
        <v>306.39999999999998</v>
      </c>
      <c r="E426">
        <v>1</v>
      </c>
      <c r="F426">
        <v>1.9</v>
      </c>
      <c r="G426">
        <v>0</v>
      </c>
      <c r="H426">
        <v>0</v>
      </c>
      <c r="I426" t="s">
        <v>73</v>
      </c>
      <c r="J426"/>
    </row>
    <row r="427" spans="1:10" x14ac:dyDescent="0.25">
      <c r="A427" s="13">
        <v>44180</v>
      </c>
      <c r="B427" t="s">
        <v>74</v>
      </c>
      <c r="C427">
        <v>270</v>
      </c>
      <c r="D427">
        <v>607.29999999999995</v>
      </c>
      <c r="E427">
        <v>2</v>
      </c>
      <c r="F427">
        <v>4.5</v>
      </c>
      <c r="G427">
        <v>3</v>
      </c>
      <c r="H427">
        <v>6.7</v>
      </c>
      <c r="I427" t="s">
        <v>74</v>
      </c>
      <c r="J427"/>
    </row>
    <row r="428" spans="1:10" x14ac:dyDescent="0.25">
      <c r="A428" s="13">
        <v>44180</v>
      </c>
      <c r="B428" t="s">
        <v>75</v>
      </c>
      <c r="C428">
        <v>66</v>
      </c>
      <c r="D428">
        <v>271.3</v>
      </c>
      <c r="E428">
        <v>1</v>
      </c>
      <c r="F428">
        <v>4.0999999999999996</v>
      </c>
      <c r="G428">
        <v>0</v>
      </c>
      <c r="H428">
        <v>0</v>
      </c>
      <c r="I428" t="s">
        <v>75</v>
      </c>
      <c r="J428"/>
    </row>
    <row r="429" spans="1:10" x14ac:dyDescent="0.25">
      <c r="A429" s="13">
        <v>44180</v>
      </c>
      <c r="B429" t="s">
        <v>76</v>
      </c>
      <c r="C429">
        <v>480</v>
      </c>
      <c r="D429">
        <v>463.3</v>
      </c>
      <c r="E429">
        <v>2</v>
      </c>
      <c r="F429">
        <v>1.9</v>
      </c>
      <c r="G429">
        <v>6</v>
      </c>
      <c r="H429">
        <v>5.8</v>
      </c>
      <c r="I429" t="s">
        <v>76</v>
      </c>
      <c r="J429"/>
    </row>
    <row r="430" spans="1:10" x14ac:dyDescent="0.25">
      <c r="A430" s="13">
        <v>44180</v>
      </c>
      <c r="B430" t="s">
        <v>77</v>
      </c>
      <c r="C430">
        <v>160</v>
      </c>
      <c r="D430">
        <v>648.4</v>
      </c>
      <c r="E430">
        <v>0</v>
      </c>
      <c r="F430">
        <v>0</v>
      </c>
      <c r="G430">
        <v>1</v>
      </c>
      <c r="H430">
        <v>4.0999999999999996</v>
      </c>
      <c r="I430" t="s">
        <v>77</v>
      </c>
      <c r="J430"/>
    </row>
    <row r="431" spans="1:10" x14ac:dyDescent="0.25">
      <c r="A431" s="13">
        <v>44180</v>
      </c>
      <c r="B431" t="s">
        <v>78</v>
      </c>
      <c r="C431">
        <v>192</v>
      </c>
      <c r="D431">
        <v>341.1</v>
      </c>
      <c r="E431">
        <v>0</v>
      </c>
      <c r="F431">
        <v>0</v>
      </c>
      <c r="G431">
        <v>1</v>
      </c>
      <c r="H431">
        <v>1.8</v>
      </c>
      <c r="I431" t="s">
        <v>78</v>
      </c>
      <c r="J431"/>
    </row>
    <row r="432" spans="1:10" x14ac:dyDescent="0.25">
      <c r="A432" s="13">
        <v>44180</v>
      </c>
      <c r="B432" t="s">
        <v>79</v>
      </c>
      <c r="C432">
        <v>146</v>
      </c>
      <c r="D432">
        <v>449.6</v>
      </c>
      <c r="E432">
        <v>0</v>
      </c>
      <c r="F432">
        <v>0</v>
      </c>
      <c r="G432">
        <v>1</v>
      </c>
      <c r="H432">
        <v>3.1</v>
      </c>
      <c r="I432" t="s">
        <v>79</v>
      </c>
      <c r="J432"/>
    </row>
    <row r="433" spans="1:10" x14ac:dyDescent="0.25">
      <c r="A433" s="13">
        <v>44180</v>
      </c>
      <c r="B433" t="s">
        <v>80</v>
      </c>
      <c r="C433">
        <v>825</v>
      </c>
      <c r="D433">
        <v>819.1</v>
      </c>
      <c r="E433">
        <v>3</v>
      </c>
      <c r="F433">
        <v>3</v>
      </c>
      <c r="G433">
        <v>2</v>
      </c>
      <c r="H433">
        <v>2</v>
      </c>
      <c r="I433" t="s">
        <v>80</v>
      </c>
      <c r="J433"/>
    </row>
    <row r="434" spans="1:10" x14ac:dyDescent="0.25">
      <c r="A434" s="13">
        <v>44180</v>
      </c>
      <c r="B434" t="s">
        <v>81</v>
      </c>
      <c r="C434">
        <v>189</v>
      </c>
      <c r="D434">
        <v>614</v>
      </c>
      <c r="E434">
        <v>1</v>
      </c>
      <c r="F434">
        <v>3.2</v>
      </c>
      <c r="G434">
        <v>1</v>
      </c>
      <c r="H434">
        <v>3.2</v>
      </c>
      <c r="I434" t="s">
        <v>81</v>
      </c>
      <c r="J434"/>
    </row>
    <row r="435" spans="1:10" x14ac:dyDescent="0.25">
      <c r="A435" s="13">
        <v>44180</v>
      </c>
      <c r="B435" t="s">
        <v>82</v>
      </c>
      <c r="C435">
        <v>161</v>
      </c>
      <c r="D435">
        <v>608.4</v>
      </c>
      <c r="E435">
        <v>0</v>
      </c>
      <c r="F435">
        <v>0</v>
      </c>
      <c r="G435">
        <v>0</v>
      </c>
      <c r="H435">
        <v>0</v>
      </c>
      <c r="I435" t="s">
        <v>82</v>
      </c>
      <c r="J435"/>
    </row>
    <row r="436" spans="1:10" x14ac:dyDescent="0.25">
      <c r="A436" s="13">
        <v>44180</v>
      </c>
      <c r="B436" t="s">
        <v>83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  <c r="I436" t="s">
        <v>83</v>
      </c>
      <c r="J436"/>
    </row>
    <row r="437" spans="1:10" x14ac:dyDescent="0.25">
      <c r="A437" s="13">
        <v>44180</v>
      </c>
      <c r="B437" t="s">
        <v>84</v>
      </c>
      <c r="C437">
        <v>258</v>
      </c>
      <c r="D437">
        <v>444.8</v>
      </c>
      <c r="E437">
        <v>1</v>
      </c>
      <c r="F437">
        <v>1.7</v>
      </c>
      <c r="G437">
        <v>1</v>
      </c>
      <c r="H437">
        <v>1.7</v>
      </c>
      <c r="I437" t="s">
        <v>84</v>
      </c>
      <c r="J437"/>
    </row>
    <row r="438" spans="1:10" x14ac:dyDescent="0.25">
      <c r="A438" s="13">
        <v>44180</v>
      </c>
      <c r="B438" t="s">
        <v>85</v>
      </c>
      <c r="C438">
        <v>246</v>
      </c>
      <c r="D438">
        <v>938.1</v>
      </c>
      <c r="E438">
        <v>0</v>
      </c>
      <c r="F438">
        <v>0</v>
      </c>
      <c r="G438">
        <v>0</v>
      </c>
      <c r="H438">
        <v>0</v>
      </c>
      <c r="I438" t="s">
        <v>85</v>
      </c>
      <c r="J438"/>
    </row>
    <row r="439" spans="1:10" x14ac:dyDescent="0.25">
      <c r="A439" s="13">
        <v>44180</v>
      </c>
      <c r="B439" t="s">
        <v>86</v>
      </c>
      <c r="C439">
        <v>748</v>
      </c>
      <c r="D439">
        <v>627.1</v>
      </c>
      <c r="E439">
        <v>1</v>
      </c>
      <c r="F439">
        <v>0.8</v>
      </c>
      <c r="G439">
        <v>2</v>
      </c>
      <c r="H439">
        <v>1.7</v>
      </c>
      <c r="I439" t="s">
        <v>86</v>
      </c>
      <c r="J439"/>
    </row>
    <row r="440" spans="1:10" x14ac:dyDescent="0.25">
      <c r="A440" s="13">
        <v>44180</v>
      </c>
      <c r="B440" t="s">
        <v>87</v>
      </c>
      <c r="C440">
        <v>105</v>
      </c>
      <c r="D440">
        <v>532.5</v>
      </c>
      <c r="E440">
        <v>0</v>
      </c>
      <c r="F440">
        <v>0</v>
      </c>
      <c r="G440">
        <v>0</v>
      </c>
      <c r="H440">
        <v>0</v>
      </c>
      <c r="I440" t="s">
        <v>87</v>
      </c>
      <c r="J440"/>
    </row>
    <row r="441" spans="1:10" x14ac:dyDescent="0.25">
      <c r="A441" s="13">
        <v>44180</v>
      </c>
      <c r="B441" t="s">
        <v>88</v>
      </c>
      <c r="C441">
        <v>156</v>
      </c>
      <c r="D441">
        <v>572</v>
      </c>
      <c r="E441">
        <v>2</v>
      </c>
      <c r="F441">
        <v>7.3</v>
      </c>
      <c r="G441">
        <v>3</v>
      </c>
      <c r="H441">
        <v>11</v>
      </c>
      <c r="I441" t="s">
        <v>88</v>
      </c>
      <c r="J441"/>
    </row>
    <row r="442" spans="1:10" x14ac:dyDescent="0.25">
      <c r="A442" s="13">
        <v>44180</v>
      </c>
      <c r="B442" t="s">
        <v>89</v>
      </c>
      <c r="C442">
        <v>254</v>
      </c>
      <c r="D442">
        <v>611.20000000000005</v>
      </c>
      <c r="E442">
        <v>2</v>
      </c>
      <c r="F442">
        <v>4.8</v>
      </c>
      <c r="G442">
        <v>0</v>
      </c>
      <c r="H442">
        <v>0</v>
      </c>
      <c r="I442" t="s">
        <v>89</v>
      </c>
      <c r="J442"/>
    </row>
    <row r="443" spans="1:10" x14ac:dyDescent="0.25">
      <c r="A443" s="13">
        <v>44180</v>
      </c>
      <c r="B443" t="s">
        <v>90</v>
      </c>
      <c r="C443">
        <v>93</v>
      </c>
      <c r="D443">
        <v>491.4</v>
      </c>
      <c r="E443">
        <v>2</v>
      </c>
      <c r="F443">
        <v>10.6</v>
      </c>
      <c r="G443">
        <v>3</v>
      </c>
      <c r="H443">
        <v>15.9</v>
      </c>
      <c r="I443" t="s">
        <v>90</v>
      </c>
      <c r="J443"/>
    </row>
    <row r="444" spans="1:10" x14ac:dyDescent="0.25">
      <c r="A444" s="13">
        <v>44180</v>
      </c>
      <c r="B444" t="s">
        <v>91</v>
      </c>
      <c r="C444">
        <v>154</v>
      </c>
      <c r="D444">
        <v>612.9</v>
      </c>
      <c r="E444">
        <v>0</v>
      </c>
      <c r="F444">
        <v>0</v>
      </c>
      <c r="G444">
        <v>0</v>
      </c>
      <c r="H444">
        <v>0</v>
      </c>
      <c r="I444" t="s">
        <v>91</v>
      </c>
      <c r="J444"/>
    </row>
    <row r="445" spans="1:10" x14ac:dyDescent="0.25">
      <c r="A445" s="13">
        <v>44180</v>
      </c>
      <c r="B445" t="s">
        <v>92</v>
      </c>
      <c r="C445">
        <v>150</v>
      </c>
      <c r="D445">
        <v>474.5</v>
      </c>
      <c r="E445">
        <v>0</v>
      </c>
      <c r="F445">
        <v>0</v>
      </c>
      <c r="G445">
        <v>0</v>
      </c>
      <c r="H445">
        <v>0</v>
      </c>
      <c r="I445" t="s">
        <v>92</v>
      </c>
      <c r="J445"/>
    </row>
    <row r="446" spans="1:10" x14ac:dyDescent="0.25">
      <c r="A446" s="13">
        <v>44180</v>
      </c>
      <c r="B446" t="s">
        <v>93</v>
      </c>
      <c r="C446">
        <v>128</v>
      </c>
      <c r="D446">
        <v>353.6</v>
      </c>
      <c r="E446">
        <v>2</v>
      </c>
      <c r="F446">
        <v>5.5</v>
      </c>
      <c r="G446">
        <v>0</v>
      </c>
      <c r="H446">
        <v>0</v>
      </c>
      <c r="I446" t="s">
        <v>93</v>
      </c>
      <c r="J446"/>
    </row>
    <row r="447" spans="1:10" x14ac:dyDescent="0.25">
      <c r="A447" s="13">
        <v>44180</v>
      </c>
      <c r="B447" t="s">
        <v>94</v>
      </c>
      <c r="C447">
        <v>962</v>
      </c>
      <c r="D447">
        <v>821.1</v>
      </c>
      <c r="E447">
        <v>8</v>
      </c>
      <c r="F447">
        <v>6.8</v>
      </c>
      <c r="G447">
        <v>4</v>
      </c>
      <c r="H447">
        <v>3.4</v>
      </c>
      <c r="I447" t="s">
        <v>94</v>
      </c>
      <c r="J447"/>
    </row>
    <row r="448" spans="1:10" x14ac:dyDescent="0.25">
      <c r="A448" s="13">
        <v>44180</v>
      </c>
      <c r="B448" t="s">
        <v>95</v>
      </c>
      <c r="C448">
        <v>36</v>
      </c>
      <c r="D448">
        <v>389.3</v>
      </c>
      <c r="E448">
        <v>1</v>
      </c>
      <c r="F448">
        <v>10.8</v>
      </c>
      <c r="G448">
        <v>0</v>
      </c>
      <c r="H448">
        <v>0</v>
      </c>
      <c r="I448" t="s">
        <v>95</v>
      </c>
      <c r="J448"/>
    </row>
    <row r="449" spans="1:10" x14ac:dyDescent="0.25">
      <c r="A449" s="13">
        <v>44180</v>
      </c>
      <c r="B449" t="s">
        <v>96</v>
      </c>
      <c r="C449">
        <v>135</v>
      </c>
      <c r="D449">
        <v>699</v>
      </c>
      <c r="E449">
        <v>0</v>
      </c>
      <c r="F449">
        <v>0</v>
      </c>
      <c r="G449">
        <v>1</v>
      </c>
      <c r="H449">
        <v>5.2</v>
      </c>
      <c r="I449" t="s">
        <v>96</v>
      </c>
      <c r="J449"/>
    </row>
    <row r="450" spans="1:10" x14ac:dyDescent="0.25">
      <c r="A450" s="13">
        <v>44180</v>
      </c>
      <c r="B450" t="s">
        <v>97</v>
      </c>
      <c r="C450">
        <v>175</v>
      </c>
      <c r="D450">
        <v>679.1</v>
      </c>
      <c r="E450">
        <v>1</v>
      </c>
      <c r="F450">
        <v>3.9</v>
      </c>
      <c r="G450">
        <v>2</v>
      </c>
      <c r="H450">
        <v>7.8</v>
      </c>
      <c r="I450" t="s">
        <v>97</v>
      </c>
      <c r="J450"/>
    </row>
    <row r="451" spans="1:10" x14ac:dyDescent="0.25">
      <c r="A451" s="13">
        <v>44180</v>
      </c>
      <c r="B451" t="s">
        <v>98</v>
      </c>
      <c r="C451">
        <v>1140</v>
      </c>
      <c r="D451">
        <v>486.4</v>
      </c>
      <c r="E451">
        <v>8</v>
      </c>
      <c r="F451">
        <v>3.4</v>
      </c>
      <c r="G451">
        <v>11</v>
      </c>
      <c r="H451">
        <v>4.7</v>
      </c>
      <c r="I451" t="s">
        <v>98</v>
      </c>
      <c r="J451"/>
    </row>
    <row r="452" spans="1:10" x14ac:dyDescent="0.25">
      <c r="A452" s="13">
        <v>44180</v>
      </c>
      <c r="B452" t="s">
        <v>99</v>
      </c>
      <c r="C452">
        <v>148</v>
      </c>
      <c r="D452">
        <v>639</v>
      </c>
      <c r="E452">
        <v>0</v>
      </c>
      <c r="F452">
        <v>0</v>
      </c>
      <c r="G452">
        <v>0</v>
      </c>
      <c r="H452">
        <v>0</v>
      </c>
      <c r="I452" t="s">
        <v>99</v>
      </c>
      <c r="J452"/>
    </row>
    <row r="453" spans="1:10" x14ac:dyDescent="0.25">
      <c r="A453" s="13">
        <v>44180</v>
      </c>
      <c r="B453" t="s">
        <v>100</v>
      </c>
      <c r="C453">
        <v>419</v>
      </c>
      <c r="D453">
        <v>391.4</v>
      </c>
      <c r="E453">
        <v>5</v>
      </c>
      <c r="F453">
        <v>4.7</v>
      </c>
      <c r="G453">
        <v>1</v>
      </c>
      <c r="H453">
        <v>0.9</v>
      </c>
      <c r="I453" t="s">
        <v>100</v>
      </c>
      <c r="J453"/>
    </row>
    <row r="454" spans="1:10" x14ac:dyDescent="0.25">
      <c r="A454" s="13">
        <v>44180</v>
      </c>
      <c r="B454" t="s">
        <v>101</v>
      </c>
      <c r="C454">
        <v>207</v>
      </c>
      <c r="D454">
        <v>1113.4000000000001</v>
      </c>
      <c r="E454">
        <v>0</v>
      </c>
      <c r="F454">
        <v>0</v>
      </c>
      <c r="G454">
        <v>0</v>
      </c>
      <c r="H454">
        <v>0</v>
      </c>
      <c r="I454" t="s">
        <v>101</v>
      </c>
      <c r="J454"/>
    </row>
    <row r="455" spans="1:10" x14ac:dyDescent="0.25">
      <c r="A455" s="13">
        <v>44180</v>
      </c>
      <c r="B455" t="s">
        <v>102</v>
      </c>
      <c r="C455">
        <v>580</v>
      </c>
      <c r="D455">
        <v>363.3</v>
      </c>
      <c r="E455">
        <v>9</v>
      </c>
      <c r="F455">
        <v>5.6</v>
      </c>
      <c r="G455">
        <v>9</v>
      </c>
      <c r="H455">
        <v>5.6</v>
      </c>
      <c r="I455" t="s">
        <v>102</v>
      </c>
      <c r="J455"/>
    </row>
    <row r="456" spans="1:10" x14ac:dyDescent="0.25">
      <c r="A456" s="13">
        <v>44180</v>
      </c>
      <c r="B456" t="s">
        <v>103</v>
      </c>
      <c r="C456">
        <v>164</v>
      </c>
      <c r="D456">
        <v>494.3</v>
      </c>
      <c r="E456">
        <v>2</v>
      </c>
      <c r="F456">
        <v>6</v>
      </c>
      <c r="G456">
        <v>0</v>
      </c>
      <c r="H456">
        <v>0</v>
      </c>
      <c r="I456" t="s">
        <v>103</v>
      </c>
      <c r="J456"/>
    </row>
    <row r="457" spans="1:10" x14ac:dyDescent="0.25">
      <c r="A457" s="13">
        <v>44180</v>
      </c>
      <c r="B457" t="s">
        <v>104</v>
      </c>
      <c r="C457">
        <v>159</v>
      </c>
      <c r="D457">
        <v>588.70000000000005</v>
      </c>
      <c r="E457">
        <v>0</v>
      </c>
      <c r="F457">
        <v>0</v>
      </c>
      <c r="G457">
        <v>0</v>
      </c>
      <c r="H457">
        <v>0</v>
      </c>
      <c r="I457" t="s">
        <v>104</v>
      </c>
      <c r="J457"/>
    </row>
    <row r="458" spans="1:10" x14ac:dyDescent="0.25">
      <c r="A458" s="13">
        <v>44180</v>
      </c>
      <c r="B458" t="s">
        <v>105</v>
      </c>
      <c r="C458">
        <v>242</v>
      </c>
      <c r="D458">
        <v>551.5</v>
      </c>
      <c r="E458">
        <v>1</v>
      </c>
      <c r="F458">
        <v>2.2999999999999998</v>
      </c>
      <c r="G458">
        <v>0</v>
      </c>
      <c r="H458">
        <v>0</v>
      </c>
      <c r="I458" t="s">
        <v>105</v>
      </c>
      <c r="J458"/>
    </row>
    <row r="459" spans="1:10" x14ac:dyDescent="0.25">
      <c r="A459" s="13">
        <v>44180</v>
      </c>
      <c r="B459" t="s">
        <v>106</v>
      </c>
      <c r="C459">
        <v>194</v>
      </c>
      <c r="D459">
        <v>900.5</v>
      </c>
      <c r="E459">
        <v>2</v>
      </c>
      <c r="F459">
        <v>9.3000000000000007</v>
      </c>
      <c r="G459">
        <v>7</v>
      </c>
      <c r="H459">
        <v>32.5</v>
      </c>
      <c r="I459" t="s">
        <v>106</v>
      </c>
      <c r="J459"/>
    </row>
    <row r="460" spans="1:10" x14ac:dyDescent="0.25">
      <c r="A460" s="13">
        <v>44180</v>
      </c>
      <c r="B460" t="s">
        <v>107</v>
      </c>
      <c r="C460">
        <v>189</v>
      </c>
      <c r="D460">
        <v>475.8</v>
      </c>
      <c r="E460">
        <v>2</v>
      </c>
      <c r="F460">
        <v>5</v>
      </c>
      <c r="G460">
        <v>0</v>
      </c>
      <c r="H460">
        <v>0</v>
      </c>
      <c r="I460" t="s">
        <v>107</v>
      </c>
      <c r="J460"/>
    </row>
    <row r="461" spans="1:10" x14ac:dyDescent="0.25">
      <c r="A461" s="13">
        <v>44180</v>
      </c>
      <c r="B461" t="s">
        <v>108</v>
      </c>
      <c r="C461">
        <v>158</v>
      </c>
      <c r="D461">
        <v>514.29999999999995</v>
      </c>
      <c r="E461">
        <v>2</v>
      </c>
      <c r="F461">
        <v>6.5</v>
      </c>
      <c r="G461">
        <v>0</v>
      </c>
      <c r="H461">
        <v>0</v>
      </c>
      <c r="I461" t="s">
        <v>108</v>
      </c>
      <c r="J461"/>
    </row>
    <row r="462" spans="1:10" x14ac:dyDescent="0.25">
      <c r="A462" s="13">
        <v>44180</v>
      </c>
      <c r="B462" t="s">
        <v>109</v>
      </c>
      <c r="C462">
        <v>161</v>
      </c>
      <c r="D462">
        <v>951.5</v>
      </c>
      <c r="E462">
        <v>0</v>
      </c>
      <c r="F462">
        <v>0</v>
      </c>
      <c r="G462">
        <v>0</v>
      </c>
      <c r="H462">
        <v>0</v>
      </c>
      <c r="I462" t="s">
        <v>109</v>
      </c>
      <c r="J462"/>
    </row>
    <row r="463" spans="1:10" x14ac:dyDescent="0.25">
      <c r="A463" s="13">
        <v>44180</v>
      </c>
      <c r="B463" t="s">
        <v>110</v>
      </c>
      <c r="C463">
        <v>199</v>
      </c>
      <c r="D463">
        <v>752.9</v>
      </c>
      <c r="E463">
        <v>1</v>
      </c>
      <c r="F463">
        <v>3.8</v>
      </c>
      <c r="G463">
        <v>0</v>
      </c>
      <c r="H463">
        <v>0</v>
      </c>
      <c r="I463" t="s">
        <v>110</v>
      </c>
      <c r="J463"/>
    </row>
    <row r="464" spans="1:10" x14ac:dyDescent="0.25">
      <c r="A464" s="13">
        <v>44180</v>
      </c>
      <c r="B464" t="s">
        <v>111</v>
      </c>
      <c r="C464">
        <v>292</v>
      </c>
      <c r="D464">
        <v>583.4</v>
      </c>
      <c r="E464">
        <v>2</v>
      </c>
      <c r="F464">
        <v>4</v>
      </c>
      <c r="G464">
        <v>0</v>
      </c>
      <c r="H464">
        <v>0</v>
      </c>
      <c r="I464" t="s">
        <v>111</v>
      </c>
      <c r="J464"/>
    </row>
    <row r="465" spans="1:10" x14ac:dyDescent="0.25">
      <c r="A465" s="13">
        <v>44180</v>
      </c>
      <c r="B465" t="s">
        <v>112</v>
      </c>
      <c r="C465">
        <v>88</v>
      </c>
      <c r="D465">
        <v>231.1</v>
      </c>
      <c r="E465">
        <v>5</v>
      </c>
      <c r="F465">
        <v>13.1</v>
      </c>
      <c r="G465">
        <v>0</v>
      </c>
      <c r="H465">
        <v>0</v>
      </c>
      <c r="I465" t="s">
        <v>112</v>
      </c>
      <c r="J465"/>
    </row>
    <row r="466" spans="1:10" x14ac:dyDescent="0.25">
      <c r="A466" s="13">
        <v>44180</v>
      </c>
      <c r="B466" t="s">
        <v>113</v>
      </c>
      <c r="C466">
        <v>146</v>
      </c>
      <c r="D466">
        <v>610.79999999999995</v>
      </c>
      <c r="E466">
        <v>0</v>
      </c>
      <c r="F466">
        <v>0</v>
      </c>
      <c r="G466">
        <v>1</v>
      </c>
      <c r="H466">
        <v>4.2</v>
      </c>
      <c r="I466" t="s">
        <v>113</v>
      </c>
      <c r="J466"/>
    </row>
    <row r="467" spans="1:10" x14ac:dyDescent="0.25">
      <c r="A467" s="13">
        <v>44180</v>
      </c>
      <c r="B467" t="s">
        <v>114</v>
      </c>
      <c r="C467">
        <v>267</v>
      </c>
      <c r="D467">
        <v>459.9</v>
      </c>
      <c r="E467">
        <v>1</v>
      </c>
      <c r="F467">
        <v>1.7</v>
      </c>
      <c r="G467">
        <v>1</v>
      </c>
      <c r="H467">
        <v>1.7</v>
      </c>
      <c r="I467" t="s">
        <v>114</v>
      </c>
      <c r="J467"/>
    </row>
    <row r="468" spans="1:10" x14ac:dyDescent="0.25">
      <c r="A468" s="13">
        <v>44180</v>
      </c>
      <c r="B468" t="s">
        <v>115</v>
      </c>
      <c r="C468">
        <v>262</v>
      </c>
      <c r="D468">
        <v>707.7</v>
      </c>
      <c r="E468">
        <v>0</v>
      </c>
      <c r="F468">
        <v>0</v>
      </c>
      <c r="G468">
        <v>2</v>
      </c>
      <c r="H468">
        <v>5.4</v>
      </c>
      <c r="I468" t="s">
        <v>115</v>
      </c>
      <c r="J468"/>
    </row>
    <row r="469" spans="1:10" x14ac:dyDescent="0.25">
      <c r="A469" s="13">
        <v>44180</v>
      </c>
      <c r="B469" t="s">
        <v>116</v>
      </c>
      <c r="C469">
        <v>484</v>
      </c>
      <c r="D469">
        <v>659.2</v>
      </c>
      <c r="E469">
        <v>5</v>
      </c>
      <c r="F469">
        <v>6.8</v>
      </c>
      <c r="G469">
        <v>4</v>
      </c>
      <c r="H469">
        <v>5.4</v>
      </c>
      <c r="I469" t="s">
        <v>116</v>
      </c>
      <c r="J469"/>
    </row>
    <row r="470" spans="1:10" x14ac:dyDescent="0.25">
      <c r="A470" s="13">
        <v>44180</v>
      </c>
      <c r="B470" t="s">
        <v>117</v>
      </c>
      <c r="C470">
        <v>93</v>
      </c>
      <c r="D470">
        <v>747.8</v>
      </c>
      <c r="E470">
        <v>0</v>
      </c>
      <c r="F470">
        <v>0</v>
      </c>
      <c r="G470">
        <v>0</v>
      </c>
      <c r="H470">
        <v>0</v>
      </c>
      <c r="I470" t="s">
        <v>117</v>
      </c>
      <c r="J470"/>
    </row>
    <row r="471" spans="1:10" x14ac:dyDescent="0.25">
      <c r="A471" s="13">
        <v>44180</v>
      </c>
      <c r="B471" t="s">
        <v>118</v>
      </c>
      <c r="C471">
        <v>565</v>
      </c>
      <c r="D471">
        <v>242.6</v>
      </c>
      <c r="E471">
        <v>3</v>
      </c>
      <c r="F471">
        <v>1.3</v>
      </c>
      <c r="G471">
        <v>2</v>
      </c>
      <c r="H471">
        <v>0.9</v>
      </c>
      <c r="I471" t="s">
        <v>382</v>
      </c>
      <c r="J471"/>
    </row>
    <row r="472" spans="1:10" x14ac:dyDescent="0.25">
      <c r="A472" s="13">
        <v>44180</v>
      </c>
      <c r="B472" t="s">
        <v>119</v>
      </c>
      <c r="C472">
        <v>68</v>
      </c>
      <c r="D472">
        <v>479.9</v>
      </c>
      <c r="E472">
        <v>0</v>
      </c>
      <c r="F472">
        <v>0</v>
      </c>
      <c r="G472">
        <v>0</v>
      </c>
      <c r="H472">
        <v>0</v>
      </c>
      <c r="I472" t="s">
        <v>119</v>
      </c>
      <c r="J472"/>
    </row>
    <row r="473" spans="1:10" x14ac:dyDescent="0.25">
      <c r="A473" s="13">
        <v>44180</v>
      </c>
      <c r="B473" t="s">
        <v>120</v>
      </c>
      <c r="C473">
        <v>180</v>
      </c>
      <c r="D473">
        <v>740.4</v>
      </c>
      <c r="E473">
        <v>0</v>
      </c>
      <c r="F473">
        <v>0</v>
      </c>
      <c r="G473">
        <v>0</v>
      </c>
      <c r="H473">
        <v>0</v>
      </c>
      <c r="I473" t="s">
        <v>120</v>
      </c>
      <c r="J473"/>
    </row>
    <row r="474" spans="1:10" x14ac:dyDescent="0.25">
      <c r="A474" s="13">
        <v>44180</v>
      </c>
      <c r="B474" t="s">
        <v>121</v>
      </c>
      <c r="C474">
        <v>95</v>
      </c>
      <c r="D474">
        <v>661.1</v>
      </c>
      <c r="E474">
        <v>1</v>
      </c>
      <c r="F474">
        <v>7</v>
      </c>
      <c r="G474">
        <v>0</v>
      </c>
      <c r="H474">
        <v>0</v>
      </c>
      <c r="I474" t="s">
        <v>121</v>
      </c>
      <c r="J474"/>
    </row>
    <row r="475" spans="1:10" x14ac:dyDescent="0.25">
      <c r="A475" s="13">
        <v>44180</v>
      </c>
      <c r="B475" t="s">
        <v>122</v>
      </c>
      <c r="C475">
        <v>701</v>
      </c>
      <c r="D475">
        <v>430.3</v>
      </c>
      <c r="E475">
        <v>6</v>
      </c>
      <c r="F475">
        <v>3.7</v>
      </c>
      <c r="G475">
        <v>7</v>
      </c>
      <c r="H475">
        <v>4.3</v>
      </c>
      <c r="I475" t="s">
        <v>122</v>
      </c>
      <c r="J475"/>
    </row>
    <row r="476" spans="1:10" x14ac:dyDescent="0.25">
      <c r="A476" s="13">
        <v>44180</v>
      </c>
      <c r="B476" t="s">
        <v>123</v>
      </c>
      <c r="C476">
        <v>757</v>
      </c>
      <c r="D476">
        <v>485.3</v>
      </c>
      <c r="E476">
        <v>3</v>
      </c>
      <c r="F476">
        <v>1.9</v>
      </c>
      <c r="G476">
        <v>10</v>
      </c>
      <c r="H476">
        <v>6.4</v>
      </c>
      <c r="I476" t="s">
        <v>123</v>
      </c>
      <c r="J476"/>
    </row>
    <row r="477" spans="1:10" x14ac:dyDescent="0.25">
      <c r="A477" s="13">
        <v>44180</v>
      </c>
      <c r="B477" t="s">
        <v>124</v>
      </c>
      <c r="C477">
        <v>109</v>
      </c>
      <c r="D477">
        <v>359.9</v>
      </c>
      <c r="E477">
        <v>3</v>
      </c>
      <c r="F477">
        <v>9.9</v>
      </c>
      <c r="G477">
        <v>1</v>
      </c>
      <c r="H477">
        <v>3.3</v>
      </c>
      <c r="I477" t="s">
        <v>124</v>
      </c>
      <c r="J477"/>
    </row>
    <row r="478" spans="1:10" x14ac:dyDescent="0.25">
      <c r="A478" s="13">
        <v>44180</v>
      </c>
      <c r="B478" t="s">
        <v>125</v>
      </c>
      <c r="C478">
        <v>229</v>
      </c>
      <c r="D478">
        <v>375.7</v>
      </c>
      <c r="E478">
        <v>1</v>
      </c>
      <c r="F478">
        <v>1.6</v>
      </c>
      <c r="G478">
        <v>1</v>
      </c>
      <c r="H478">
        <v>1.6</v>
      </c>
      <c r="I478" t="s">
        <v>125</v>
      </c>
      <c r="J478"/>
    </row>
    <row r="479" spans="1:10" x14ac:dyDescent="0.25">
      <c r="A479" s="13">
        <v>44180</v>
      </c>
      <c r="B479" t="s">
        <v>126</v>
      </c>
      <c r="C479">
        <v>252</v>
      </c>
      <c r="D479">
        <v>520.5</v>
      </c>
      <c r="E479">
        <v>2</v>
      </c>
      <c r="F479">
        <v>4.0999999999999996</v>
      </c>
      <c r="G479">
        <v>0</v>
      </c>
      <c r="H479">
        <v>0</v>
      </c>
      <c r="I479" t="s">
        <v>126</v>
      </c>
      <c r="J479"/>
    </row>
    <row r="480" spans="1:10" x14ac:dyDescent="0.25">
      <c r="A480" s="13">
        <v>44180</v>
      </c>
      <c r="B480" t="s">
        <v>127</v>
      </c>
      <c r="C480">
        <v>153</v>
      </c>
      <c r="D480">
        <v>836.3</v>
      </c>
      <c r="E480">
        <v>0</v>
      </c>
      <c r="F480">
        <v>0</v>
      </c>
      <c r="G480">
        <v>0</v>
      </c>
      <c r="H480">
        <v>0</v>
      </c>
      <c r="I480" t="s">
        <v>127</v>
      </c>
      <c r="J480"/>
    </row>
    <row r="481" spans="1:10" x14ac:dyDescent="0.25">
      <c r="A481" s="13">
        <v>44180</v>
      </c>
      <c r="B481" t="s">
        <v>128</v>
      </c>
      <c r="C481">
        <v>19</v>
      </c>
      <c r="D481">
        <v>120.8</v>
      </c>
      <c r="E481">
        <v>0</v>
      </c>
      <c r="F481">
        <v>0</v>
      </c>
      <c r="G481">
        <v>0</v>
      </c>
      <c r="H481">
        <v>0</v>
      </c>
      <c r="I481" t="s">
        <v>128</v>
      </c>
      <c r="J481"/>
    </row>
    <row r="482" spans="1:10" x14ac:dyDescent="0.25">
      <c r="A482" s="13">
        <v>44180</v>
      </c>
      <c r="B482" t="s">
        <v>129</v>
      </c>
      <c r="C482">
        <v>36</v>
      </c>
      <c r="D482">
        <v>294.89999999999998</v>
      </c>
      <c r="E482">
        <v>1</v>
      </c>
      <c r="F482">
        <v>8.1999999999999993</v>
      </c>
      <c r="G482">
        <v>0</v>
      </c>
      <c r="H482">
        <v>0</v>
      </c>
      <c r="I482" t="s">
        <v>129</v>
      </c>
      <c r="J482"/>
    </row>
    <row r="483" spans="1:10" x14ac:dyDescent="0.25">
      <c r="A483" s="13">
        <v>44180</v>
      </c>
      <c r="B483" t="s">
        <v>130</v>
      </c>
      <c r="C483">
        <v>208</v>
      </c>
      <c r="D483">
        <v>530.9</v>
      </c>
      <c r="E483">
        <v>2</v>
      </c>
      <c r="F483">
        <v>5.0999999999999996</v>
      </c>
      <c r="G483">
        <v>1</v>
      </c>
      <c r="H483">
        <v>2.6</v>
      </c>
      <c r="I483" t="s">
        <v>130</v>
      </c>
      <c r="J483"/>
    </row>
    <row r="484" spans="1:10" x14ac:dyDescent="0.25">
      <c r="A484" s="13">
        <v>44180</v>
      </c>
      <c r="B484" t="s">
        <v>131</v>
      </c>
      <c r="C484">
        <v>140</v>
      </c>
      <c r="D484">
        <v>514.1</v>
      </c>
      <c r="E484">
        <v>2</v>
      </c>
      <c r="F484">
        <v>7.3</v>
      </c>
      <c r="G484">
        <v>9</v>
      </c>
      <c r="H484">
        <v>33</v>
      </c>
      <c r="I484" t="s">
        <v>131</v>
      </c>
      <c r="J484"/>
    </row>
    <row r="485" spans="1:10" x14ac:dyDescent="0.25">
      <c r="A485" s="13">
        <v>44180</v>
      </c>
      <c r="B485" t="s">
        <v>132</v>
      </c>
      <c r="C485">
        <v>54</v>
      </c>
      <c r="D485">
        <v>290.5</v>
      </c>
      <c r="E485">
        <v>0</v>
      </c>
      <c r="F485">
        <v>0</v>
      </c>
      <c r="G485">
        <v>0</v>
      </c>
      <c r="H485">
        <v>0</v>
      </c>
      <c r="I485" t="s">
        <v>132</v>
      </c>
      <c r="J485"/>
    </row>
    <row r="486" spans="1:10" x14ac:dyDescent="0.25">
      <c r="A486" s="13">
        <v>44180</v>
      </c>
      <c r="B486" t="s">
        <v>133</v>
      </c>
      <c r="C486">
        <v>89</v>
      </c>
      <c r="D486">
        <v>176.3</v>
      </c>
      <c r="E486">
        <v>0</v>
      </c>
      <c r="F486">
        <v>0</v>
      </c>
      <c r="G486">
        <v>1</v>
      </c>
      <c r="H486">
        <v>2</v>
      </c>
      <c r="I486" t="s">
        <v>133</v>
      </c>
      <c r="J486"/>
    </row>
    <row r="487" spans="1:10" x14ac:dyDescent="0.25">
      <c r="A487" s="13">
        <v>44180</v>
      </c>
      <c r="B487" t="s">
        <v>134</v>
      </c>
      <c r="C487">
        <v>356</v>
      </c>
      <c r="D487">
        <v>618.20000000000005</v>
      </c>
      <c r="E487">
        <v>0</v>
      </c>
      <c r="F487">
        <v>0</v>
      </c>
      <c r="G487">
        <v>0</v>
      </c>
      <c r="H487">
        <v>0</v>
      </c>
      <c r="I487" t="s">
        <v>134</v>
      </c>
      <c r="J487"/>
    </row>
    <row r="488" spans="1:10" x14ac:dyDescent="0.25">
      <c r="A488" s="13">
        <v>44180</v>
      </c>
      <c r="B488" t="s">
        <v>135</v>
      </c>
      <c r="C488">
        <v>437</v>
      </c>
      <c r="D488">
        <v>501.8</v>
      </c>
      <c r="E488">
        <v>6</v>
      </c>
      <c r="F488">
        <v>6.9</v>
      </c>
      <c r="G488">
        <v>2</v>
      </c>
      <c r="H488">
        <v>2.2999999999999998</v>
      </c>
      <c r="I488" t="s">
        <v>135</v>
      </c>
      <c r="J488"/>
    </row>
    <row r="489" spans="1:10" x14ac:dyDescent="0.25">
      <c r="A489" s="13">
        <v>44180</v>
      </c>
      <c r="B489" t="s">
        <v>136</v>
      </c>
      <c r="C489">
        <v>124</v>
      </c>
      <c r="D489">
        <v>767.7</v>
      </c>
      <c r="E489">
        <v>1</v>
      </c>
      <c r="F489">
        <v>6.2</v>
      </c>
      <c r="G489">
        <v>2</v>
      </c>
      <c r="H489">
        <v>12.4</v>
      </c>
      <c r="I489" t="s">
        <v>136</v>
      </c>
      <c r="J489"/>
    </row>
    <row r="490" spans="1:10" x14ac:dyDescent="0.25">
      <c r="A490" s="13">
        <v>44180</v>
      </c>
      <c r="B490" t="s">
        <v>137</v>
      </c>
      <c r="C490">
        <v>83</v>
      </c>
      <c r="D490">
        <v>346.3</v>
      </c>
      <c r="E490">
        <v>0</v>
      </c>
      <c r="F490">
        <v>0</v>
      </c>
      <c r="G490">
        <v>0</v>
      </c>
      <c r="H490">
        <v>0</v>
      </c>
      <c r="I490" t="s">
        <v>137</v>
      </c>
      <c r="J490"/>
    </row>
    <row r="491" spans="1:10" x14ac:dyDescent="0.25">
      <c r="A491" s="13">
        <v>44180</v>
      </c>
      <c r="B491" t="s">
        <v>138</v>
      </c>
      <c r="C491">
        <v>256</v>
      </c>
      <c r="D491">
        <v>712.8</v>
      </c>
      <c r="E491">
        <v>1</v>
      </c>
      <c r="F491">
        <v>2.8</v>
      </c>
      <c r="G491">
        <v>1</v>
      </c>
      <c r="H491">
        <v>2.8</v>
      </c>
      <c r="I491" t="s">
        <v>138</v>
      </c>
      <c r="J491"/>
    </row>
    <row r="492" spans="1:10" x14ac:dyDescent="0.25">
      <c r="A492" s="13">
        <v>44180</v>
      </c>
      <c r="B492" t="s">
        <v>139</v>
      </c>
      <c r="C492">
        <v>144</v>
      </c>
      <c r="D492">
        <v>358.7</v>
      </c>
      <c r="E492">
        <v>3</v>
      </c>
      <c r="F492">
        <v>7.5</v>
      </c>
      <c r="G492">
        <v>0</v>
      </c>
      <c r="H492">
        <v>0</v>
      </c>
      <c r="I492" t="s">
        <v>139</v>
      </c>
      <c r="J492"/>
    </row>
    <row r="493" spans="1:10" x14ac:dyDescent="0.25">
      <c r="A493" s="13">
        <v>44180</v>
      </c>
      <c r="B493" t="s">
        <v>140</v>
      </c>
      <c r="C493">
        <v>356</v>
      </c>
      <c r="D493">
        <v>385.2</v>
      </c>
      <c r="E493">
        <v>4</v>
      </c>
      <c r="F493">
        <v>4.3</v>
      </c>
      <c r="G493">
        <v>0</v>
      </c>
      <c r="H493">
        <v>0</v>
      </c>
      <c r="I493" t="s">
        <v>140</v>
      </c>
      <c r="J493"/>
    </row>
    <row r="494" spans="1:10" x14ac:dyDescent="0.25">
      <c r="A494" s="13">
        <v>44180</v>
      </c>
      <c r="B494" t="s">
        <v>141</v>
      </c>
      <c r="C494">
        <v>202</v>
      </c>
      <c r="D494">
        <v>647.4</v>
      </c>
      <c r="E494">
        <v>0</v>
      </c>
      <c r="F494">
        <v>0</v>
      </c>
      <c r="G494">
        <v>2</v>
      </c>
      <c r="H494">
        <v>6.4</v>
      </c>
      <c r="I494" t="s">
        <v>141</v>
      </c>
      <c r="J494"/>
    </row>
    <row r="495" spans="1:10" x14ac:dyDescent="0.25">
      <c r="A495" s="13">
        <v>44180</v>
      </c>
      <c r="B495" t="s">
        <v>142</v>
      </c>
      <c r="C495">
        <v>356</v>
      </c>
      <c r="D495">
        <v>438.7</v>
      </c>
      <c r="E495">
        <v>3</v>
      </c>
      <c r="F495">
        <v>3.7</v>
      </c>
      <c r="G495">
        <v>2</v>
      </c>
      <c r="H495">
        <v>2.5</v>
      </c>
      <c r="I495" t="s">
        <v>383</v>
      </c>
      <c r="J495"/>
    </row>
    <row r="496" spans="1:10" x14ac:dyDescent="0.25">
      <c r="A496" s="13">
        <v>44180</v>
      </c>
      <c r="B496" t="s">
        <v>143</v>
      </c>
      <c r="C496">
        <v>158</v>
      </c>
      <c r="D496">
        <v>330.5</v>
      </c>
      <c r="E496">
        <v>2</v>
      </c>
      <c r="F496">
        <v>4.2</v>
      </c>
      <c r="G496">
        <v>1</v>
      </c>
      <c r="H496">
        <v>2.1</v>
      </c>
      <c r="I496" t="s">
        <v>143</v>
      </c>
      <c r="J496"/>
    </row>
    <row r="497" spans="1:10" x14ac:dyDescent="0.25">
      <c r="A497" s="13">
        <v>44180</v>
      </c>
      <c r="B497" t="s">
        <v>144</v>
      </c>
      <c r="C497">
        <v>75</v>
      </c>
      <c r="D497">
        <v>455.8</v>
      </c>
      <c r="E497">
        <v>1</v>
      </c>
      <c r="F497">
        <v>6.1</v>
      </c>
      <c r="G497">
        <v>0</v>
      </c>
      <c r="H497">
        <v>0</v>
      </c>
      <c r="I497" t="s">
        <v>144</v>
      </c>
      <c r="J497"/>
    </row>
    <row r="498" spans="1:10" x14ac:dyDescent="0.25">
      <c r="A498" s="13">
        <v>44180</v>
      </c>
      <c r="B498" t="s">
        <v>145</v>
      </c>
      <c r="C498">
        <v>221</v>
      </c>
      <c r="D498">
        <v>494.5</v>
      </c>
      <c r="E498">
        <v>2</v>
      </c>
      <c r="F498">
        <v>4.5</v>
      </c>
      <c r="G498">
        <v>1</v>
      </c>
      <c r="H498">
        <v>2.2000000000000002</v>
      </c>
      <c r="I498" t="s">
        <v>145</v>
      </c>
      <c r="J498"/>
    </row>
    <row r="499" spans="1:10" x14ac:dyDescent="0.25">
      <c r="A499" s="13">
        <v>44180</v>
      </c>
      <c r="B499" t="s">
        <v>146</v>
      </c>
      <c r="C499">
        <v>93</v>
      </c>
      <c r="D499">
        <v>418.7</v>
      </c>
      <c r="E499">
        <v>1</v>
      </c>
      <c r="F499">
        <v>4.5</v>
      </c>
      <c r="G499">
        <v>0</v>
      </c>
      <c r="H499">
        <v>0</v>
      </c>
      <c r="I499" t="s">
        <v>146</v>
      </c>
      <c r="J499"/>
    </row>
    <row r="500" spans="1:10" x14ac:dyDescent="0.25">
      <c r="A500" s="13">
        <v>44180</v>
      </c>
      <c r="B500" t="s">
        <v>147</v>
      </c>
      <c r="C500">
        <v>100</v>
      </c>
      <c r="D500">
        <v>644.4</v>
      </c>
      <c r="E500">
        <v>0</v>
      </c>
      <c r="F500">
        <v>0</v>
      </c>
      <c r="G500">
        <v>1</v>
      </c>
      <c r="H500">
        <v>6.4</v>
      </c>
      <c r="I500" t="s">
        <v>147</v>
      </c>
      <c r="J500"/>
    </row>
    <row r="501" spans="1:10" x14ac:dyDescent="0.25">
      <c r="A501" s="13">
        <v>44180</v>
      </c>
      <c r="B501" t="s">
        <v>148</v>
      </c>
      <c r="C501">
        <v>353</v>
      </c>
      <c r="D501">
        <v>388.6</v>
      </c>
      <c r="E501">
        <v>0</v>
      </c>
      <c r="F501">
        <v>0</v>
      </c>
      <c r="G501">
        <v>2</v>
      </c>
      <c r="H501">
        <v>2.2000000000000002</v>
      </c>
      <c r="I501" t="s">
        <v>148</v>
      </c>
      <c r="J501"/>
    </row>
    <row r="502" spans="1:10" x14ac:dyDescent="0.25">
      <c r="A502" s="13">
        <v>44180</v>
      </c>
      <c r="B502" t="s">
        <v>149</v>
      </c>
      <c r="C502">
        <v>335</v>
      </c>
      <c r="D502">
        <v>383.3</v>
      </c>
      <c r="E502">
        <v>0</v>
      </c>
      <c r="F502">
        <v>0</v>
      </c>
      <c r="G502">
        <v>0</v>
      </c>
      <c r="H502">
        <v>0</v>
      </c>
      <c r="I502" t="s">
        <v>149</v>
      </c>
      <c r="J502"/>
    </row>
    <row r="503" spans="1:10" x14ac:dyDescent="0.25">
      <c r="A503" s="13">
        <v>44180</v>
      </c>
      <c r="B503" t="s">
        <v>150</v>
      </c>
      <c r="C503">
        <v>140</v>
      </c>
      <c r="D503">
        <v>399.8</v>
      </c>
      <c r="E503">
        <v>1</v>
      </c>
      <c r="F503">
        <v>2.9</v>
      </c>
      <c r="G503">
        <v>1</v>
      </c>
      <c r="H503">
        <v>2.9</v>
      </c>
      <c r="I503" t="s">
        <v>150</v>
      </c>
      <c r="J503"/>
    </row>
    <row r="504" spans="1:10" x14ac:dyDescent="0.25">
      <c r="A504" s="13">
        <v>44180</v>
      </c>
      <c r="B504" t="s">
        <v>151</v>
      </c>
      <c r="C504">
        <v>189</v>
      </c>
      <c r="D504">
        <v>390.2</v>
      </c>
      <c r="E504">
        <v>2</v>
      </c>
      <c r="F504">
        <v>4.0999999999999996</v>
      </c>
      <c r="G504">
        <v>1</v>
      </c>
      <c r="H504">
        <v>2.1</v>
      </c>
      <c r="I504" t="s">
        <v>151</v>
      </c>
      <c r="J504"/>
    </row>
    <row r="505" spans="1:10" x14ac:dyDescent="0.25">
      <c r="A505" s="13">
        <v>44180</v>
      </c>
      <c r="B505" t="s">
        <v>152</v>
      </c>
      <c r="C505">
        <v>272</v>
      </c>
      <c r="D505">
        <v>488.3</v>
      </c>
      <c r="E505">
        <v>2</v>
      </c>
      <c r="F505">
        <v>3.6</v>
      </c>
      <c r="G505">
        <v>0</v>
      </c>
      <c r="H505">
        <v>0</v>
      </c>
      <c r="I505" t="s">
        <v>152</v>
      </c>
      <c r="J505"/>
    </row>
    <row r="506" spans="1:10" x14ac:dyDescent="0.25">
      <c r="A506" s="13">
        <v>44180</v>
      </c>
      <c r="B506" t="s">
        <v>153</v>
      </c>
      <c r="C506">
        <v>388</v>
      </c>
      <c r="D506">
        <v>529.6</v>
      </c>
      <c r="E506">
        <v>1</v>
      </c>
      <c r="F506">
        <v>1.4</v>
      </c>
      <c r="G506">
        <v>0</v>
      </c>
      <c r="H506">
        <v>0</v>
      </c>
      <c r="I506" t="s">
        <v>153</v>
      </c>
      <c r="J506"/>
    </row>
    <row r="507" spans="1:10" x14ac:dyDescent="0.25">
      <c r="A507" s="13">
        <v>44180</v>
      </c>
      <c r="B507" t="s">
        <v>154</v>
      </c>
      <c r="C507">
        <v>351</v>
      </c>
      <c r="D507">
        <v>827.3</v>
      </c>
      <c r="E507">
        <v>1</v>
      </c>
      <c r="F507">
        <v>2.4</v>
      </c>
      <c r="G507">
        <v>0</v>
      </c>
      <c r="H507">
        <v>0</v>
      </c>
      <c r="I507" t="s">
        <v>154</v>
      </c>
      <c r="J507"/>
    </row>
    <row r="508" spans="1:10" x14ac:dyDescent="0.25">
      <c r="A508" s="13">
        <v>44180</v>
      </c>
      <c r="B508" t="s">
        <v>155</v>
      </c>
      <c r="C508">
        <v>356</v>
      </c>
      <c r="D508">
        <v>709.9</v>
      </c>
      <c r="E508">
        <v>0</v>
      </c>
      <c r="F508">
        <v>0</v>
      </c>
      <c r="G508">
        <v>2</v>
      </c>
      <c r="H508">
        <v>4</v>
      </c>
      <c r="I508" t="s">
        <v>155</v>
      </c>
      <c r="J508"/>
    </row>
    <row r="509" spans="1:10" x14ac:dyDescent="0.25">
      <c r="A509" s="13">
        <v>44180</v>
      </c>
      <c r="B509" t="s">
        <v>156</v>
      </c>
      <c r="C509">
        <v>247</v>
      </c>
      <c r="D509">
        <v>598.5</v>
      </c>
      <c r="E509">
        <v>1</v>
      </c>
      <c r="F509">
        <v>2.4</v>
      </c>
      <c r="G509">
        <v>1</v>
      </c>
      <c r="H509">
        <v>2.4</v>
      </c>
      <c r="I509" t="s">
        <v>156</v>
      </c>
      <c r="J509"/>
    </row>
    <row r="510" spans="1:10" x14ac:dyDescent="0.25">
      <c r="A510" s="13">
        <v>44180</v>
      </c>
      <c r="B510" t="s">
        <v>157</v>
      </c>
      <c r="C510">
        <v>88</v>
      </c>
      <c r="D510">
        <v>319.3</v>
      </c>
      <c r="E510">
        <v>0</v>
      </c>
      <c r="F510">
        <v>0</v>
      </c>
      <c r="G510">
        <v>2</v>
      </c>
      <c r="H510">
        <v>7.3</v>
      </c>
      <c r="I510" t="s">
        <v>157</v>
      </c>
      <c r="J510"/>
    </row>
    <row r="511" spans="1:10" x14ac:dyDescent="0.25">
      <c r="A511" s="13">
        <v>44180</v>
      </c>
      <c r="B511" t="s">
        <v>158</v>
      </c>
      <c r="C511">
        <v>183</v>
      </c>
      <c r="D511">
        <v>536.5</v>
      </c>
      <c r="E511">
        <v>0</v>
      </c>
      <c r="F511">
        <v>0</v>
      </c>
      <c r="G511">
        <v>0</v>
      </c>
      <c r="H511">
        <v>0</v>
      </c>
      <c r="I511" t="s">
        <v>158</v>
      </c>
      <c r="J511"/>
    </row>
    <row r="512" spans="1:10" x14ac:dyDescent="0.25">
      <c r="A512" s="13">
        <v>44180</v>
      </c>
      <c r="B512" t="s">
        <v>159</v>
      </c>
      <c r="C512">
        <v>169</v>
      </c>
      <c r="D512">
        <v>619.1</v>
      </c>
      <c r="E512">
        <v>2</v>
      </c>
      <c r="F512">
        <v>7.3</v>
      </c>
      <c r="G512">
        <v>0</v>
      </c>
      <c r="H512">
        <v>0</v>
      </c>
      <c r="I512" t="s">
        <v>159</v>
      </c>
      <c r="J512"/>
    </row>
    <row r="513" spans="1:10" x14ac:dyDescent="0.25">
      <c r="A513" s="13">
        <v>44180</v>
      </c>
      <c r="B513" t="s">
        <v>160</v>
      </c>
      <c r="C513">
        <v>248</v>
      </c>
      <c r="D513">
        <v>456.6</v>
      </c>
      <c r="E513">
        <v>0</v>
      </c>
      <c r="F513">
        <v>0</v>
      </c>
      <c r="G513">
        <v>1</v>
      </c>
      <c r="H513">
        <v>1.8</v>
      </c>
      <c r="I513" t="s">
        <v>160</v>
      </c>
      <c r="J513"/>
    </row>
    <row r="514" spans="1:10" x14ac:dyDescent="0.25">
      <c r="A514" s="13">
        <v>44180</v>
      </c>
      <c r="B514" t="s">
        <v>161</v>
      </c>
      <c r="C514">
        <v>31</v>
      </c>
      <c r="D514">
        <v>244.2</v>
      </c>
      <c r="E514">
        <v>1</v>
      </c>
      <c r="F514">
        <v>7.9</v>
      </c>
      <c r="G514">
        <v>0</v>
      </c>
      <c r="H514">
        <v>0</v>
      </c>
      <c r="I514" t="s">
        <v>161</v>
      </c>
      <c r="J514"/>
    </row>
    <row r="515" spans="1:10" x14ac:dyDescent="0.25">
      <c r="A515" s="13">
        <v>44180</v>
      </c>
      <c r="B515" t="s">
        <v>162</v>
      </c>
      <c r="C515">
        <v>468</v>
      </c>
      <c r="D515">
        <v>711.8</v>
      </c>
      <c r="E515">
        <v>6</v>
      </c>
      <c r="F515">
        <v>9.1</v>
      </c>
      <c r="G515">
        <v>1</v>
      </c>
      <c r="H515">
        <v>1.5</v>
      </c>
      <c r="I515" t="s">
        <v>162</v>
      </c>
      <c r="J515"/>
    </row>
    <row r="516" spans="1:10" x14ac:dyDescent="0.25">
      <c r="A516" s="13">
        <v>44180</v>
      </c>
      <c r="B516" t="s">
        <v>163</v>
      </c>
      <c r="C516">
        <v>148</v>
      </c>
      <c r="D516">
        <v>323.5</v>
      </c>
      <c r="E516">
        <v>4</v>
      </c>
      <c r="F516">
        <v>8.6999999999999993</v>
      </c>
      <c r="G516">
        <v>2</v>
      </c>
      <c r="H516">
        <v>4.4000000000000004</v>
      </c>
      <c r="I516" t="s">
        <v>163</v>
      </c>
      <c r="J516"/>
    </row>
    <row r="517" spans="1:10" x14ac:dyDescent="0.25">
      <c r="A517" s="13">
        <v>44180</v>
      </c>
      <c r="B517" t="s">
        <v>164</v>
      </c>
      <c r="C517">
        <v>89</v>
      </c>
      <c r="D517">
        <v>391.2</v>
      </c>
      <c r="E517">
        <v>1</v>
      </c>
      <c r="F517">
        <v>4.4000000000000004</v>
      </c>
      <c r="G517">
        <v>0</v>
      </c>
      <c r="H517">
        <v>0</v>
      </c>
      <c r="I517" t="s">
        <v>164</v>
      </c>
      <c r="J517"/>
    </row>
    <row r="518" spans="1:10" x14ac:dyDescent="0.25">
      <c r="A518" s="13">
        <v>44180</v>
      </c>
      <c r="B518" t="s">
        <v>165</v>
      </c>
      <c r="C518">
        <v>200</v>
      </c>
      <c r="D518">
        <v>677.4</v>
      </c>
      <c r="E518">
        <v>0</v>
      </c>
      <c r="F518">
        <v>0</v>
      </c>
      <c r="G518">
        <v>4</v>
      </c>
      <c r="H518">
        <v>13.5</v>
      </c>
      <c r="I518" t="s">
        <v>165</v>
      </c>
      <c r="J518"/>
    </row>
    <row r="519" spans="1:10" x14ac:dyDescent="0.25">
      <c r="A519" s="13">
        <v>44180</v>
      </c>
      <c r="B519" t="s">
        <v>166</v>
      </c>
      <c r="C519">
        <v>322</v>
      </c>
      <c r="D519">
        <v>571.70000000000005</v>
      </c>
      <c r="E519">
        <v>3</v>
      </c>
      <c r="F519">
        <v>5.3</v>
      </c>
      <c r="G519">
        <v>1</v>
      </c>
      <c r="H519">
        <v>1.8</v>
      </c>
      <c r="I519" t="s">
        <v>166</v>
      </c>
      <c r="J519"/>
    </row>
    <row r="520" spans="1:10" x14ac:dyDescent="0.25">
      <c r="A520" s="13">
        <v>44180</v>
      </c>
      <c r="B520" t="s">
        <v>167</v>
      </c>
      <c r="C520">
        <v>182</v>
      </c>
      <c r="D520">
        <v>808.1</v>
      </c>
      <c r="E520">
        <v>0</v>
      </c>
      <c r="F520">
        <v>0</v>
      </c>
      <c r="G520">
        <v>1</v>
      </c>
      <c r="H520">
        <v>4.4000000000000004</v>
      </c>
      <c r="I520" t="s">
        <v>167</v>
      </c>
      <c r="J520"/>
    </row>
    <row r="521" spans="1:10" x14ac:dyDescent="0.25">
      <c r="A521" s="13">
        <v>44180</v>
      </c>
      <c r="B521" t="s">
        <v>168</v>
      </c>
      <c r="C521">
        <v>95</v>
      </c>
      <c r="D521">
        <v>603.9</v>
      </c>
      <c r="E521">
        <v>0</v>
      </c>
      <c r="F521">
        <v>0</v>
      </c>
      <c r="G521">
        <v>0</v>
      </c>
      <c r="H521">
        <v>0</v>
      </c>
      <c r="I521" t="s">
        <v>168</v>
      </c>
      <c r="J521"/>
    </row>
    <row r="522" spans="1:10" x14ac:dyDescent="0.25">
      <c r="A522" s="13">
        <v>44180</v>
      </c>
      <c r="B522" t="s">
        <v>169</v>
      </c>
      <c r="C522">
        <v>223</v>
      </c>
      <c r="D522">
        <v>595.5</v>
      </c>
      <c r="E522">
        <v>1</v>
      </c>
      <c r="F522">
        <v>2.7</v>
      </c>
      <c r="G522">
        <v>4</v>
      </c>
      <c r="H522">
        <v>10.7</v>
      </c>
      <c r="I522" t="s">
        <v>169</v>
      </c>
      <c r="J522"/>
    </row>
    <row r="523" spans="1:10" x14ac:dyDescent="0.25">
      <c r="A523" s="13">
        <v>44180</v>
      </c>
      <c r="B523" t="s">
        <v>170</v>
      </c>
      <c r="C523">
        <v>61</v>
      </c>
      <c r="D523">
        <v>530.9</v>
      </c>
      <c r="E523">
        <v>1</v>
      </c>
      <c r="F523">
        <v>8.6999999999999993</v>
      </c>
      <c r="G523">
        <v>1</v>
      </c>
      <c r="H523">
        <v>8.6999999999999993</v>
      </c>
      <c r="I523" t="s">
        <v>170</v>
      </c>
      <c r="J523"/>
    </row>
    <row r="524" spans="1:10" x14ac:dyDescent="0.25">
      <c r="A524" s="13">
        <v>44180</v>
      </c>
      <c r="B524" t="s">
        <v>171</v>
      </c>
      <c r="C524">
        <v>148</v>
      </c>
      <c r="D524">
        <v>525.5</v>
      </c>
      <c r="E524">
        <v>1</v>
      </c>
      <c r="F524">
        <v>3.6</v>
      </c>
      <c r="G524">
        <v>0</v>
      </c>
      <c r="H524">
        <v>0</v>
      </c>
      <c r="I524" t="s">
        <v>171</v>
      </c>
      <c r="J524"/>
    </row>
    <row r="525" spans="1:10" x14ac:dyDescent="0.25">
      <c r="A525" s="13">
        <v>44180</v>
      </c>
      <c r="B525" t="s">
        <v>172</v>
      </c>
      <c r="C525">
        <v>389</v>
      </c>
      <c r="D525">
        <v>623.6</v>
      </c>
      <c r="E525">
        <v>2</v>
      </c>
      <c r="F525">
        <v>3.2</v>
      </c>
      <c r="G525">
        <v>1</v>
      </c>
      <c r="H525">
        <v>1.6</v>
      </c>
      <c r="I525" t="s">
        <v>172</v>
      </c>
      <c r="J525"/>
    </row>
    <row r="526" spans="1:10" x14ac:dyDescent="0.25">
      <c r="A526" s="13">
        <v>44180</v>
      </c>
      <c r="B526" t="s">
        <v>173</v>
      </c>
      <c r="C526">
        <v>38</v>
      </c>
      <c r="D526">
        <v>336.9</v>
      </c>
      <c r="E526">
        <v>1</v>
      </c>
      <c r="F526">
        <v>8.9</v>
      </c>
      <c r="G526">
        <v>0</v>
      </c>
      <c r="H526">
        <v>0</v>
      </c>
      <c r="I526" t="s">
        <v>384</v>
      </c>
      <c r="J526"/>
    </row>
    <row r="527" spans="1:10" x14ac:dyDescent="0.25">
      <c r="A527" s="13">
        <v>44180</v>
      </c>
      <c r="B527" t="s">
        <v>174</v>
      </c>
      <c r="C527">
        <v>264</v>
      </c>
      <c r="D527">
        <v>212.8</v>
      </c>
      <c r="E527">
        <v>1</v>
      </c>
      <c r="F527">
        <v>0.8</v>
      </c>
      <c r="G527">
        <v>0</v>
      </c>
      <c r="H527">
        <v>0</v>
      </c>
      <c r="I527" t="s">
        <v>174</v>
      </c>
      <c r="J527"/>
    </row>
    <row r="528" spans="1:10" x14ac:dyDescent="0.25">
      <c r="A528" s="13">
        <v>44180</v>
      </c>
      <c r="B528" t="s">
        <v>175</v>
      </c>
      <c r="C528">
        <v>469</v>
      </c>
      <c r="D528">
        <v>374.9</v>
      </c>
      <c r="E528">
        <v>4</v>
      </c>
      <c r="F528">
        <v>3.2</v>
      </c>
      <c r="G528">
        <v>2</v>
      </c>
      <c r="H528">
        <v>1.6</v>
      </c>
      <c r="I528" t="s">
        <v>175</v>
      </c>
      <c r="J528"/>
    </row>
    <row r="529" spans="1:10" x14ac:dyDescent="0.25">
      <c r="A529" s="13">
        <v>44180</v>
      </c>
      <c r="B529" t="s">
        <v>176</v>
      </c>
      <c r="C529">
        <v>172</v>
      </c>
      <c r="D529">
        <v>635.70000000000005</v>
      </c>
      <c r="E529">
        <v>1</v>
      </c>
      <c r="F529">
        <v>3.7</v>
      </c>
      <c r="G529">
        <v>1</v>
      </c>
      <c r="H529">
        <v>3.7</v>
      </c>
      <c r="I529" t="s">
        <v>176</v>
      </c>
      <c r="J529"/>
    </row>
    <row r="530" spans="1:10" x14ac:dyDescent="0.25">
      <c r="A530" s="13">
        <v>44180</v>
      </c>
      <c r="B530" t="s">
        <v>177</v>
      </c>
      <c r="C530">
        <v>422</v>
      </c>
      <c r="D530">
        <v>551.4</v>
      </c>
      <c r="E530">
        <v>6</v>
      </c>
      <c r="F530">
        <v>7.8</v>
      </c>
      <c r="G530">
        <v>3</v>
      </c>
      <c r="H530">
        <v>3.9</v>
      </c>
      <c r="I530" t="s">
        <v>177</v>
      </c>
      <c r="J530"/>
    </row>
    <row r="531" spans="1:10" x14ac:dyDescent="0.25">
      <c r="A531" s="13">
        <v>44180</v>
      </c>
      <c r="B531" t="s">
        <v>178</v>
      </c>
      <c r="C531">
        <v>460</v>
      </c>
      <c r="D531">
        <v>585.29999999999995</v>
      </c>
      <c r="E531">
        <v>4</v>
      </c>
      <c r="F531">
        <v>5.0999999999999996</v>
      </c>
      <c r="G531">
        <v>1</v>
      </c>
      <c r="H531">
        <v>1.3</v>
      </c>
      <c r="I531" t="s">
        <v>178</v>
      </c>
      <c r="J531"/>
    </row>
    <row r="532" spans="1:10" x14ac:dyDescent="0.25">
      <c r="A532" s="13">
        <v>44180</v>
      </c>
      <c r="B532" t="s">
        <v>179</v>
      </c>
      <c r="C532">
        <v>265</v>
      </c>
      <c r="D532">
        <v>738.6</v>
      </c>
      <c r="E532">
        <v>1</v>
      </c>
      <c r="F532">
        <v>2.8</v>
      </c>
      <c r="G532">
        <v>1</v>
      </c>
      <c r="H532">
        <v>2.8</v>
      </c>
      <c r="I532" t="s">
        <v>179</v>
      </c>
      <c r="J532"/>
    </row>
    <row r="533" spans="1:10" x14ac:dyDescent="0.25">
      <c r="A533" s="13">
        <v>44180</v>
      </c>
      <c r="B533" t="s">
        <v>180</v>
      </c>
      <c r="C533">
        <v>144</v>
      </c>
      <c r="D533">
        <v>473.7</v>
      </c>
      <c r="E533">
        <v>1</v>
      </c>
      <c r="F533">
        <v>3.3</v>
      </c>
      <c r="G533">
        <v>0</v>
      </c>
      <c r="H533">
        <v>0</v>
      </c>
      <c r="I533" t="s">
        <v>180</v>
      </c>
      <c r="J533"/>
    </row>
    <row r="534" spans="1:10" x14ac:dyDescent="0.25">
      <c r="A534" s="13">
        <v>44180</v>
      </c>
      <c r="B534" t="s">
        <v>181</v>
      </c>
      <c r="C534">
        <v>273</v>
      </c>
      <c r="D534">
        <v>585.79999999999995</v>
      </c>
      <c r="E534">
        <v>1</v>
      </c>
      <c r="F534">
        <v>2.1</v>
      </c>
      <c r="G534">
        <v>0</v>
      </c>
      <c r="H534">
        <v>0</v>
      </c>
      <c r="I534" t="s">
        <v>181</v>
      </c>
      <c r="J534"/>
    </row>
    <row r="535" spans="1:10" x14ac:dyDescent="0.25">
      <c r="A535" s="13">
        <v>44180</v>
      </c>
      <c r="B535" t="s">
        <v>182</v>
      </c>
      <c r="C535">
        <v>175</v>
      </c>
      <c r="D535">
        <v>762.4</v>
      </c>
      <c r="E535">
        <v>3</v>
      </c>
      <c r="F535">
        <v>13.1</v>
      </c>
      <c r="G535">
        <v>0</v>
      </c>
      <c r="H535">
        <v>0</v>
      </c>
      <c r="I535" t="s">
        <v>182</v>
      </c>
      <c r="J535"/>
    </row>
    <row r="536" spans="1:10" x14ac:dyDescent="0.25">
      <c r="A536" s="13">
        <v>44180</v>
      </c>
      <c r="B536" t="s">
        <v>183</v>
      </c>
      <c r="C536">
        <v>186</v>
      </c>
      <c r="D536">
        <v>551.5</v>
      </c>
      <c r="E536">
        <v>1</v>
      </c>
      <c r="F536">
        <v>3</v>
      </c>
      <c r="G536">
        <v>1</v>
      </c>
      <c r="H536">
        <v>3</v>
      </c>
      <c r="I536" t="s">
        <v>183</v>
      </c>
      <c r="J536"/>
    </row>
    <row r="537" spans="1:10" x14ac:dyDescent="0.25">
      <c r="A537" s="13">
        <v>44180</v>
      </c>
      <c r="B537" t="s">
        <v>184</v>
      </c>
      <c r="C537">
        <v>183</v>
      </c>
      <c r="D537">
        <v>781.8</v>
      </c>
      <c r="E537">
        <v>1</v>
      </c>
      <c r="F537">
        <v>4.3</v>
      </c>
      <c r="G537">
        <v>0</v>
      </c>
      <c r="H537">
        <v>0</v>
      </c>
      <c r="I537" t="s">
        <v>184</v>
      </c>
      <c r="J537"/>
    </row>
    <row r="538" spans="1:10" x14ac:dyDescent="0.25">
      <c r="A538" s="13">
        <v>44180</v>
      </c>
      <c r="B538" t="s">
        <v>185</v>
      </c>
      <c r="C538">
        <v>121</v>
      </c>
      <c r="D538">
        <v>836.4</v>
      </c>
      <c r="E538">
        <v>0</v>
      </c>
      <c r="F538">
        <v>0</v>
      </c>
      <c r="G538">
        <v>1</v>
      </c>
      <c r="H538">
        <v>6.9</v>
      </c>
      <c r="I538" t="s">
        <v>185</v>
      </c>
      <c r="J538"/>
    </row>
    <row r="539" spans="1:10" x14ac:dyDescent="0.25">
      <c r="A539" s="13">
        <v>44180</v>
      </c>
      <c r="B539" t="s">
        <v>186</v>
      </c>
      <c r="C539">
        <v>42</v>
      </c>
      <c r="D539">
        <v>440.4</v>
      </c>
      <c r="E539">
        <v>1</v>
      </c>
      <c r="F539">
        <v>10.5</v>
      </c>
      <c r="G539">
        <v>0</v>
      </c>
      <c r="H539">
        <v>0</v>
      </c>
      <c r="I539" t="s">
        <v>186</v>
      </c>
      <c r="J539"/>
    </row>
    <row r="540" spans="1:10" x14ac:dyDescent="0.25">
      <c r="A540" s="13">
        <v>44180</v>
      </c>
      <c r="B540" t="s">
        <v>187</v>
      </c>
      <c r="C540">
        <v>161</v>
      </c>
      <c r="D540">
        <v>709.8</v>
      </c>
      <c r="E540">
        <v>3</v>
      </c>
      <c r="F540">
        <v>13.2</v>
      </c>
      <c r="G540">
        <v>1</v>
      </c>
      <c r="H540">
        <v>4.4000000000000004</v>
      </c>
      <c r="I540" t="s">
        <v>187</v>
      </c>
      <c r="J540"/>
    </row>
    <row r="541" spans="1:10" x14ac:dyDescent="0.25">
      <c r="A541" s="13">
        <v>44180</v>
      </c>
      <c r="B541" t="s">
        <v>188</v>
      </c>
      <c r="C541">
        <v>142</v>
      </c>
      <c r="D541">
        <v>567.29999999999995</v>
      </c>
      <c r="E541">
        <v>0</v>
      </c>
      <c r="F541">
        <v>0</v>
      </c>
      <c r="G541">
        <v>1</v>
      </c>
      <c r="H541">
        <v>4</v>
      </c>
      <c r="I541" t="s">
        <v>188</v>
      </c>
      <c r="J541"/>
    </row>
    <row r="542" spans="1:10" x14ac:dyDescent="0.25">
      <c r="A542" s="13">
        <v>44180</v>
      </c>
      <c r="B542" t="s">
        <v>189</v>
      </c>
      <c r="C542">
        <v>129</v>
      </c>
      <c r="D542">
        <v>538.29999999999995</v>
      </c>
      <c r="E542">
        <v>1</v>
      </c>
      <c r="F542">
        <v>4.2</v>
      </c>
      <c r="G542">
        <v>0</v>
      </c>
      <c r="H542">
        <v>0</v>
      </c>
      <c r="I542" t="s">
        <v>189</v>
      </c>
      <c r="J542"/>
    </row>
    <row r="543" spans="1:10" x14ac:dyDescent="0.25">
      <c r="A543" s="13">
        <v>44180</v>
      </c>
      <c r="B543" t="s">
        <v>190</v>
      </c>
      <c r="C543">
        <v>161</v>
      </c>
      <c r="D543">
        <v>484.7</v>
      </c>
      <c r="E543">
        <v>0</v>
      </c>
      <c r="F543">
        <v>0</v>
      </c>
      <c r="G543">
        <v>3</v>
      </c>
      <c r="H543">
        <v>9</v>
      </c>
      <c r="I543" t="s">
        <v>190</v>
      </c>
      <c r="J543"/>
    </row>
    <row r="544" spans="1:10" x14ac:dyDescent="0.25">
      <c r="A544" s="13">
        <v>44180</v>
      </c>
      <c r="B544" t="s">
        <v>191</v>
      </c>
      <c r="C544">
        <v>692</v>
      </c>
      <c r="D544">
        <v>569.20000000000005</v>
      </c>
      <c r="E544">
        <v>5</v>
      </c>
      <c r="F544">
        <v>4.0999999999999996</v>
      </c>
      <c r="G544">
        <v>2</v>
      </c>
      <c r="H544">
        <v>1.6</v>
      </c>
      <c r="I544" t="s">
        <v>191</v>
      </c>
      <c r="J544"/>
    </row>
    <row r="545" spans="1:10" x14ac:dyDescent="0.25">
      <c r="A545" s="13">
        <v>44180</v>
      </c>
      <c r="B545" t="s">
        <v>192</v>
      </c>
      <c r="C545">
        <v>356</v>
      </c>
      <c r="D545">
        <v>789.3</v>
      </c>
      <c r="E545">
        <v>0</v>
      </c>
      <c r="F545">
        <v>0</v>
      </c>
      <c r="G545">
        <v>1</v>
      </c>
      <c r="H545">
        <v>2.2000000000000002</v>
      </c>
      <c r="I545" t="s">
        <v>192</v>
      </c>
      <c r="J545"/>
    </row>
    <row r="546" spans="1:10" x14ac:dyDescent="0.25">
      <c r="A546" s="13">
        <v>44180</v>
      </c>
      <c r="B546" t="s">
        <v>193</v>
      </c>
      <c r="C546">
        <v>113</v>
      </c>
      <c r="D546">
        <v>600.20000000000005</v>
      </c>
      <c r="E546">
        <v>1</v>
      </c>
      <c r="F546">
        <v>5.3</v>
      </c>
      <c r="G546">
        <v>2</v>
      </c>
      <c r="H546">
        <v>10.6</v>
      </c>
      <c r="I546" t="s">
        <v>193</v>
      </c>
      <c r="J546"/>
    </row>
    <row r="547" spans="1:10" x14ac:dyDescent="0.25">
      <c r="A547" s="13">
        <v>44180</v>
      </c>
      <c r="B547" t="s">
        <v>194</v>
      </c>
      <c r="C547">
        <v>464</v>
      </c>
      <c r="D547">
        <v>571.5</v>
      </c>
      <c r="E547">
        <v>0</v>
      </c>
      <c r="F547">
        <v>0</v>
      </c>
      <c r="G547">
        <v>1</v>
      </c>
      <c r="H547">
        <v>1.2</v>
      </c>
      <c r="I547" t="s">
        <v>194</v>
      </c>
      <c r="J547"/>
    </row>
    <row r="548" spans="1:10" x14ac:dyDescent="0.25">
      <c r="A548" s="13">
        <v>44180</v>
      </c>
      <c r="B548" t="s">
        <v>195</v>
      </c>
      <c r="C548">
        <v>102</v>
      </c>
      <c r="D548">
        <v>300.7</v>
      </c>
      <c r="E548">
        <v>0</v>
      </c>
      <c r="F548">
        <v>0</v>
      </c>
      <c r="G548">
        <v>0</v>
      </c>
      <c r="H548">
        <v>0</v>
      </c>
      <c r="I548" t="s">
        <v>195</v>
      </c>
      <c r="J548"/>
    </row>
    <row r="549" spans="1:10" x14ac:dyDescent="0.25">
      <c r="A549" s="13">
        <v>44180</v>
      </c>
      <c r="B549" t="s">
        <v>196</v>
      </c>
      <c r="C549">
        <v>137</v>
      </c>
      <c r="D549">
        <v>280.60000000000002</v>
      </c>
      <c r="E549">
        <v>1</v>
      </c>
      <c r="F549">
        <v>2</v>
      </c>
      <c r="G549">
        <v>0</v>
      </c>
      <c r="H549">
        <v>0</v>
      </c>
      <c r="I549" t="s">
        <v>385</v>
      </c>
      <c r="J549"/>
    </row>
    <row r="550" spans="1:10" x14ac:dyDescent="0.25">
      <c r="A550" s="13">
        <v>44180</v>
      </c>
      <c r="B550" t="s">
        <v>197</v>
      </c>
      <c r="C550">
        <v>153</v>
      </c>
      <c r="D550">
        <v>791.1</v>
      </c>
      <c r="E550">
        <v>0</v>
      </c>
      <c r="F550">
        <v>0</v>
      </c>
      <c r="G550">
        <v>2</v>
      </c>
      <c r="H550">
        <v>10.3</v>
      </c>
      <c r="I550" t="s">
        <v>197</v>
      </c>
      <c r="J550"/>
    </row>
    <row r="551" spans="1:10" x14ac:dyDescent="0.25">
      <c r="A551" s="13">
        <v>44180</v>
      </c>
      <c r="B551" t="s">
        <v>198</v>
      </c>
      <c r="C551">
        <v>86</v>
      </c>
      <c r="D551">
        <v>259.2</v>
      </c>
      <c r="E551">
        <v>3</v>
      </c>
      <c r="F551">
        <v>9</v>
      </c>
      <c r="G551">
        <v>1</v>
      </c>
      <c r="H551">
        <v>3</v>
      </c>
      <c r="I551" t="s">
        <v>198</v>
      </c>
      <c r="J551"/>
    </row>
    <row r="552" spans="1:10" x14ac:dyDescent="0.25">
      <c r="A552" s="13">
        <v>44180</v>
      </c>
      <c r="B552" t="s">
        <v>199</v>
      </c>
      <c r="C552">
        <v>178</v>
      </c>
      <c r="D552">
        <v>292.8</v>
      </c>
      <c r="E552">
        <v>1</v>
      </c>
      <c r="F552">
        <v>1.6</v>
      </c>
      <c r="G552">
        <v>1</v>
      </c>
      <c r="H552">
        <v>1.6</v>
      </c>
      <c r="I552" t="s">
        <v>199</v>
      </c>
      <c r="J552"/>
    </row>
    <row r="553" spans="1:10" x14ac:dyDescent="0.25">
      <c r="A553" s="13">
        <v>44180</v>
      </c>
      <c r="B553" t="s">
        <v>200</v>
      </c>
      <c r="C553">
        <v>59</v>
      </c>
      <c r="D553">
        <v>539.4</v>
      </c>
      <c r="E553">
        <v>0</v>
      </c>
      <c r="F553">
        <v>0</v>
      </c>
      <c r="G553">
        <v>0</v>
      </c>
      <c r="H553">
        <v>0</v>
      </c>
      <c r="I553" t="s">
        <v>200</v>
      </c>
      <c r="J553"/>
    </row>
    <row r="554" spans="1:10" x14ac:dyDescent="0.25">
      <c r="A554" s="13">
        <v>44180</v>
      </c>
      <c r="B554" t="s">
        <v>201</v>
      </c>
      <c r="C554">
        <v>155</v>
      </c>
      <c r="D554">
        <v>417.5</v>
      </c>
      <c r="E554">
        <v>1</v>
      </c>
      <c r="F554">
        <v>2.7</v>
      </c>
      <c r="G554">
        <v>0</v>
      </c>
      <c r="H554">
        <v>0</v>
      </c>
      <c r="I554" t="s">
        <v>201</v>
      </c>
      <c r="J554"/>
    </row>
    <row r="555" spans="1:10" x14ac:dyDescent="0.25">
      <c r="A555" s="13">
        <v>44180</v>
      </c>
      <c r="B555" t="s">
        <v>202</v>
      </c>
      <c r="C555">
        <v>263</v>
      </c>
      <c r="D555">
        <v>599</v>
      </c>
      <c r="E555">
        <v>0</v>
      </c>
      <c r="F555">
        <v>0</v>
      </c>
      <c r="G555">
        <v>3</v>
      </c>
      <c r="H555">
        <v>6.8</v>
      </c>
      <c r="I555" t="s">
        <v>202</v>
      </c>
      <c r="J555"/>
    </row>
    <row r="556" spans="1:10" x14ac:dyDescent="0.25">
      <c r="A556" s="13">
        <v>44180</v>
      </c>
      <c r="B556" t="s">
        <v>203</v>
      </c>
      <c r="C556">
        <v>157</v>
      </c>
      <c r="D556">
        <v>436</v>
      </c>
      <c r="E556">
        <v>1</v>
      </c>
      <c r="F556">
        <v>2.8</v>
      </c>
      <c r="G556">
        <v>0</v>
      </c>
      <c r="H556">
        <v>0</v>
      </c>
      <c r="I556" t="s">
        <v>203</v>
      </c>
      <c r="J556"/>
    </row>
    <row r="557" spans="1:10" x14ac:dyDescent="0.25">
      <c r="A557" s="13">
        <v>44180</v>
      </c>
      <c r="B557" t="s">
        <v>204</v>
      </c>
      <c r="C557">
        <v>107</v>
      </c>
      <c r="D557">
        <v>768.8</v>
      </c>
      <c r="E557">
        <v>0</v>
      </c>
      <c r="F557">
        <v>0</v>
      </c>
      <c r="G557">
        <v>0</v>
      </c>
      <c r="H557">
        <v>0</v>
      </c>
      <c r="I557" t="s">
        <v>204</v>
      </c>
      <c r="J557"/>
    </row>
    <row r="558" spans="1:10" x14ac:dyDescent="0.25">
      <c r="A558" s="13">
        <v>44180</v>
      </c>
      <c r="B558" t="s">
        <v>205</v>
      </c>
      <c r="C558">
        <v>23</v>
      </c>
      <c r="D558">
        <v>293.10000000000002</v>
      </c>
      <c r="E558">
        <v>1</v>
      </c>
      <c r="F558">
        <v>12.7</v>
      </c>
      <c r="G558">
        <v>0</v>
      </c>
      <c r="H558">
        <v>0</v>
      </c>
      <c r="I558" t="s">
        <v>205</v>
      </c>
      <c r="J558"/>
    </row>
    <row r="559" spans="1:10" x14ac:dyDescent="0.25">
      <c r="A559" s="13">
        <v>44180</v>
      </c>
      <c r="B559" t="s">
        <v>206</v>
      </c>
      <c r="C559">
        <v>225</v>
      </c>
      <c r="D559">
        <v>924.4</v>
      </c>
      <c r="E559">
        <v>2</v>
      </c>
      <c r="F559">
        <v>8.1999999999999993</v>
      </c>
      <c r="G559">
        <v>1</v>
      </c>
      <c r="H559">
        <v>4.0999999999999996</v>
      </c>
      <c r="I559" t="s">
        <v>206</v>
      </c>
      <c r="J559"/>
    </row>
    <row r="560" spans="1:10" x14ac:dyDescent="0.25">
      <c r="A560" s="13">
        <v>44180</v>
      </c>
      <c r="B560" t="s">
        <v>207</v>
      </c>
      <c r="C560">
        <v>191</v>
      </c>
      <c r="D560">
        <v>1122.3</v>
      </c>
      <c r="E560">
        <v>0</v>
      </c>
      <c r="F560">
        <v>0</v>
      </c>
      <c r="G560">
        <v>2</v>
      </c>
      <c r="H560">
        <v>11.8</v>
      </c>
      <c r="I560" t="s">
        <v>207</v>
      </c>
      <c r="J560"/>
    </row>
    <row r="561" spans="1:10" x14ac:dyDescent="0.25">
      <c r="A561" s="13">
        <v>44180</v>
      </c>
      <c r="B561" t="s">
        <v>208</v>
      </c>
      <c r="C561">
        <v>301</v>
      </c>
      <c r="D561">
        <v>474.3</v>
      </c>
      <c r="E561">
        <v>4</v>
      </c>
      <c r="F561">
        <v>6.3</v>
      </c>
      <c r="G561">
        <v>1</v>
      </c>
      <c r="H561">
        <v>1.6</v>
      </c>
      <c r="I561" t="s">
        <v>208</v>
      </c>
      <c r="J561"/>
    </row>
    <row r="562" spans="1:10" x14ac:dyDescent="0.25">
      <c r="A562" s="13">
        <v>44180</v>
      </c>
      <c r="B562" t="s">
        <v>209</v>
      </c>
      <c r="C562">
        <v>210</v>
      </c>
      <c r="D562">
        <v>728.9</v>
      </c>
      <c r="E562">
        <v>4</v>
      </c>
      <c r="F562">
        <v>13.9</v>
      </c>
      <c r="G562">
        <v>2</v>
      </c>
      <c r="H562">
        <v>6.9</v>
      </c>
      <c r="I562" t="s">
        <v>209</v>
      </c>
      <c r="J562"/>
    </row>
    <row r="563" spans="1:10" x14ac:dyDescent="0.25">
      <c r="A563" s="13">
        <v>44180</v>
      </c>
      <c r="B563" t="s">
        <v>210</v>
      </c>
      <c r="C563">
        <v>336</v>
      </c>
      <c r="D563">
        <v>778.3</v>
      </c>
      <c r="E563">
        <v>0</v>
      </c>
      <c r="F563">
        <v>0</v>
      </c>
      <c r="G563">
        <v>0</v>
      </c>
      <c r="H563">
        <v>0</v>
      </c>
      <c r="I563" t="s">
        <v>210</v>
      </c>
      <c r="J563"/>
    </row>
    <row r="564" spans="1:10" x14ac:dyDescent="0.25">
      <c r="A564" s="13">
        <v>44180</v>
      </c>
      <c r="B564" t="s">
        <v>211</v>
      </c>
      <c r="C564">
        <v>707</v>
      </c>
      <c r="D564">
        <v>398</v>
      </c>
      <c r="E564">
        <v>2</v>
      </c>
      <c r="F564">
        <v>1.1000000000000001</v>
      </c>
      <c r="G564">
        <v>0</v>
      </c>
      <c r="H564">
        <v>0</v>
      </c>
      <c r="I564" t="s">
        <v>211</v>
      </c>
      <c r="J564"/>
    </row>
    <row r="565" spans="1:10" x14ac:dyDescent="0.25">
      <c r="A565" s="13">
        <v>44180</v>
      </c>
      <c r="B565" t="s">
        <v>212</v>
      </c>
      <c r="C565">
        <v>345</v>
      </c>
      <c r="D565">
        <v>404.8</v>
      </c>
      <c r="E565">
        <v>7</v>
      </c>
      <c r="F565">
        <v>8.1999999999999993</v>
      </c>
      <c r="G565">
        <v>1</v>
      </c>
      <c r="H565">
        <v>1.2</v>
      </c>
      <c r="I565" t="s">
        <v>212</v>
      </c>
      <c r="J565"/>
    </row>
    <row r="566" spans="1:10" x14ac:dyDescent="0.25">
      <c r="A566" s="13">
        <v>44180</v>
      </c>
      <c r="B566" t="s">
        <v>361</v>
      </c>
      <c r="C566">
        <v>184</v>
      </c>
      <c r="D566">
        <v>406.8</v>
      </c>
      <c r="E566">
        <v>1</v>
      </c>
      <c r="F566">
        <v>2.2000000000000002</v>
      </c>
      <c r="G566">
        <v>1</v>
      </c>
      <c r="H566">
        <v>2.2000000000000002</v>
      </c>
      <c r="I566" t="s">
        <v>361</v>
      </c>
      <c r="J566"/>
    </row>
    <row r="567" spans="1:10" x14ac:dyDescent="0.25">
      <c r="A567" s="13">
        <v>44180</v>
      </c>
      <c r="B567" t="s">
        <v>213</v>
      </c>
      <c r="C567">
        <v>8</v>
      </c>
      <c r="D567">
        <v>108.2</v>
      </c>
      <c r="E567">
        <v>0</v>
      </c>
      <c r="F567">
        <v>0</v>
      </c>
      <c r="G567">
        <v>0</v>
      </c>
      <c r="H567">
        <v>0</v>
      </c>
      <c r="I567" t="s">
        <v>213</v>
      </c>
      <c r="J567"/>
    </row>
    <row r="568" spans="1:10" x14ac:dyDescent="0.25">
      <c r="A568" s="13">
        <v>44180</v>
      </c>
      <c r="B568" t="s">
        <v>214</v>
      </c>
      <c r="C568">
        <v>54</v>
      </c>
      <c r="D568">
        <v>172.8</v>
      </c>
      <c r="E568">
        <v>2</v>
      </c>
      <c r="F568">
        <v>6.4</v>
      </c>
      <c r="G568">
        <v>0</v>
      </c>
      <c r="H568">
        <v>0</v>
      </c>
      <c r="I568" t="s">
        <v>214</v>
      </c>
      <c r="J568"/>
    </row>
    <row r="569" spans="1:10" x14ac:dyDescent="0.25">
      <c r="A569" s="13">
        <v>44180</v>
      </c>
      <c r="B569" t="s">
        <v>215</v>
      </c>
      <c r="C569">
        <v>385</v>
      </c>
      <c r="D569">
        <v>814.1</v>
      </c>
      <c r="E569">
        <v>1</v>
      </c>
      <c r="F569">
        <v>2.1</v>
      </c>
      <c r="G569">
        <v>3</v>
      </c>
      <c r="H569">
        <v>6.3</v>
      </c>
      <c r="I569" t="s">
        <v>215</v>
      </c>
      <c r="J569"/>
    </row>
    <row r="570" spans="1:10" x14ac:dyDescent="0.25">
      <c r="A570" s="13">
        <v>44180</v>
      </c>
      <c r="B570" t="s">
        <v>216</v>
      </c>
      <c r="C570">
        <v>216</v>
      </c>
      <c r="D570">
        <v>496.5</v>
      </c>
      <c r="E570">
        <v>0</v>
      </c>
      <c r="F570">
        <v>0</v>
      </c>
      <c r="G570">
        <v>1</v>
      </c>
      <c r="H570">
        <v>2.2999999999999998</v>
      </c>
      <c r="I570" t="s">
        <v>216</v>
      </c>
      <c r="J570"/>
    </row>
    <row r="571" spans="1:10" x14ac:dyDescent="0.25">
      <c r="A571" s="13">
        <v>44180</v>
      </c>
      <c r="B571" t="s">
        <v>217</v>
      </c>
      <c r="C571">
        <v>95</v>
      </c>
      <c r="D571">
        <v>406.3</v>
      </c>
      <c r="E571">
        <v>0</v>
      </c>
      <c r="F571">
        <v>0</v>
      </c>
      <c r="G571">
        <v>1</v>
      </c>
      <c r="H571">
        <v>4.3</v>
      </c>
      <c r="I571" t="s">
        <v>217</v>
      </c>
      <c r="J571"/>
    </row>
    <row r="572" spans="1:10" x14ac:dyDescent="0.25">
      <c r="A572" s="13">
        <v>44180</v>
      </c>
      <c r="B572" t="s">
        <v>218</v>
      </c>
      <c r="C572">
        <v>124</v>
      </c>
      <c r="D572">
        <v>445.2</v>
      </c>
      <c r="E572">
        <v>2</v>
      </c>
      <c r="F572">
        <v>7.2</v>
      </c>
      <c r="G572">
        <v>1</v>
      </c>
      <c r="H572">
        <v>3.6</v>
      </c>
      <c r="I572" t="s">
        <v>218</v>
      </c>
      <c r="J572"/>
    </row>
    <row r="573" spans="1:10" x14ac:dyDescent="0.25">
      <c r="A573" s="13">
        <v>44180</v>
      </c>
      <c r="B573" t="s">
        <v>219</v>
      </c>
      <c r="C573">
        <v>166</v>
      </c>
      <c r="D573">
        <v>668.3</v>
      </c>
      <c r="E573">
        <v>0</v>
      </c>
      <c r="F573">
        <v>0</v>
      </c>
      <c r="G573">
        <v>3</v>
      </c>
      <c r="H573">
        <v>12.1</v>
      </c>
      <c r="I573" t="s">
        <v>219</v>
      </c>
      <c r="J573"/>
    </row>
    <row r="574" spans="1:10" x14ac:dyDescent="0.25">
      <c r="A574" s="13">
        <v>44180</v>
      </c>
      <c r="B574" t="s">
        <v>220</v>
      </c>
      <c r="C574">
        <v>119</v>
      </c>
      <c r="D574">
        <v>635.9</v>
      </c>
      <c r="E574">
        <v>1</v>
      </c>
      <c r="F574">
        <v>5.3</v>
      </c>
      <c r="G574">
        <v>1</v>
      </c>
      <c r="H574">
        <v>5.3</v>
      </c>
      <c r="I574" t="s">
        <v>220</v>
      </c>
      <c r="J574"/>
    </row>
    <row r="575" spans="1:10" x14ac:dyDescent="0.25">
      <c r="A575" s="13">
        <v>44180</v>
      </c>
      <c r="B575" t="s">
        <v>221</v>
      </c>
      <c r="C575">
        <v>219</v>
      </c>
      <c r="D575">
        <v>834.4</v>
      </c>
      <c r="E575">
        <v>2</v>
      </c>
      <c r="F575">
        <v>7.6</v>
      </c>
      <c r="G575">
        <v>1</v>
      </c>
      <c r="H575">
        <v>3.8</v>
      </c>
      <c r="I575" t="s">
        <v>221</v>
      </c>
      <c r="J575"/>
    </row>
    <row r="576" spans="1:10" x14ac:dyDescent="0.25">
      <c r="A576" s="13">
        <v>44180</v>
      </c>
      <c r="B576" t="s">
        <v>222</v>
      </c>
      <c r="C576">
        <v>126</v>
      </c>
      <c r="D576">
        <v>329.8</v>
      </c>
      <c r="E576">
        <v>0</v>
      </c>
      <c r="F576">
        <v>0</v>
      </c>
      <c r="G576">
        <v>0</v>
      </c>
      <c r="H576">
        <v>0</v>
      </c>
      <c r="I576" t="s">
        <v>222</v>
      </c>
      <c r="J576"/>
    </row>
    <row r="577" spans="1:10" x14ac:dyDescent="0.25">
      <c r="A577" s="13">
        <v>44180</v>
      </c>
      <c r="B577" t="s">
        <v>223</v>
      </c>
      <c r="C577">
        <v>138</v>
      </c>
      <c r="D577">
        <v>583.6</v>
      </c>
      <c r="E577">
        <v>1</v>
      </c>
      <c r="F577">
        <v>4.2</v>
      </c>
      <c r="G577">
        <v>0</v>
      </c>
      <c r="H577">
        <v>0</v>
      </c>
      <c r="I577" t="s">
        <v>223</v>
      </c>
      <c r="J577"/>
    </row>
    <row r="578" spans="1:10" x14ac:dyDescent="0.25">
      <c r="A578" s="13">
        <v>44180</v>
      </c>
      <c r="B578" t="s">
        <v>224</v>
      </c>
      <c r="C578">
        <v>168</v>
      </c>
      <c r="D578">
        <v>527.70000000000005</v>
      </c>
      <c r="E578">
        <v>2</v>
      </c>
      <c r="F578">
        <v>6.3</v>
      </c>
      <c r="G578">
        <v>2</v>
      </c>
      <c r="H578">
        <v>6.3</v>
      </c>
      <c r="I578" t="s">
        <v>224</v>
      </c>
      <c r="J578"/>
    </row>
    <row r="579" spans="1:10" x14ac:dyDescent="0.25">
      <c r="A579" s="13">
        <v>44180</v>
      </c>
      <c r="B579" t="s">
        <v>225</v>
      </c>
      <c r="C579">
        <v>80</v>
      </c>
      <c r="D579">
        <v>438.3</v>
      </c>
      <c r="E579">
        <v>0</v>
      </c>
      <c r="F579">
        <v>0</v>
      </c>
      <c r="G579">
        <v>0</v>
      </c>
      <c r="H579">
        <v>0</v>
      </c>
      <c r="I579" t="s">
        <v>225</v>
      </c>
      <c r="J579"/>
    </row>
    <row r="580" spans="1:10" x14ac:dyDescent="0.25">
      <c r="A580" s="13">
        <v>44180</v>
      </c>
      <c r="B580" t="s">
        <v>226</v>
      </c>
      <c r="C580">
        <v>55</v>
      </c>
      <c r="D580">
        <v>305.39999999999998</v>
      </c>
      <c r="E580">
        <v>0</v>
      </c>
      <c r="F580">
        <v>0</v>
      </c>
      <c r="G580">
        <v>0</v>
      </c>
      <c r="H580">
        <v>0</v>
      </c>
      <c r="I580" t="s">
        <v>226</v>
      </c>
      <c r="J580"/>
    </row>
    <row r="581" spans="1:10" x14ac:dyDescent="0.25">
      <c r="A581" s="13">
        <v>44180</v>
      </c>
      <c r="B581" t="s">
        <v>227</v>
      </c>
      <c r="C581">
        <v>158</v>
      </c>
      <c r="D581">
        <v>533.29999999999995</v>
      </c>
      <c r="E581">
        <v>0</v>
      </c>
      <c r="F581">
        <v>0</v>
      </c>
      <c r="G581">
        <v>0</v>
      </c>
      <c r="H581">
        <v>0</v>
      </c>
      <c r="I581" t="s">
        <v>227</v>
      </c>
      <c r="J581"/>
    </row>
    <row r="582" spans="1:10" x14ac:dyDescent="0.25">
      <c r="A582" s="13">
        <v>44180</v>
      </c>
      <c r="B582" t="s">
        <v>228</v>
      </c>
      <c r="C582">
        <v>352</v>
      </c>
      <c r="D582">
        <v>628.79999999999995</v>
      </c>
      <c r="E582">
        <v>4</v>
      </c>
      <c r="F582">
        <v>7.1</v>
      </c>
      <c r="G582">
        <v>4</v>
      </c>
      <c r="H582">
        <v>7.1</v>
      </c>
      <c r="I582" t="s">
        <v>228</v>
      </c>
      <c r="J582"/>
    </row>
    <row r="583" spans="1:10" x14ac:dyDescent="0.25">
      <c r="A583" s="13">
        <v>44180</v>
      </c>
      <c r="B583" t="s">
        <v>229</v>
      </c>
      <c r="C583">
        <v>52</v>
      </c>
      <c r="D583">
        <v>204.2</v>
      </c>
      <c r="E583">
        <v>1</v>
      </c>
      <c r="F583">
        <v>3.9</v>
      </c>
      <c r="G583">
        <v>0</v>
      </c>
      <c r="H583">
        <v>0</v>
      </c>
      <c r="I583" t="s">
        <v>229</v>
      </c>
      <c r="J583"/>
    </row>
    <row r="584" spans="1:10" x14ac:dyDescent="0.25">
      <c r="A584" s="13">
        <v>44180</v>
      </c>
      <c r="B584" t="s">
        <v>230</v>
      </c>
      <c r="C584">
        <v>64</v>
      </c>
      <c r="D584">
        <v>657.4</v>
      </c>
      <c r="E584">
        <v>0</v>
      </c>
      <c r="F584">
        <v>0</v>
      </c>
      <c r="G584">
        <v>0</v>
      </c>
      <c r="H584">
        <v>0</v>
      </c>
      <c r="I584" t="s">
        <v>230</v>
      </c>
      <c r="J584"/>
    </row>
    <row r="585" spans="1:10" x14ac:dyDescent="0.25">
      <c r="A585" s="13">
        <v>44180</v>
      </c>
      <c r="B585" t="s">
        <v>231</v>
      </c>
      <c r="C585">
        <v>71</v>
      </c>
      <c r="D585">
        <v>599.9</v>
      </c>
      <c r="E585">
        <v>0</v>
      </c>
      <c r="F585">
        <v>0</v>
      </c>
      <c r="G585">
        <v>0</v>
      </c>
      <c r="H585">
        <v>0</v>
      </c>
      <c r="I585" t="s">
        <v>231</v>
      </c>
      <c r="J585"/>
    </row>
    <row r="586" spans="1:10" x14ac:dyDescent="0.25">
      <c r="A586" s="13">
        <v>44180</v>
      </c>
      <c r="B586" t="s">
        <v>232</v>
      </c>
      <c r="C586">
        <v>85</v>
      </c>
      <c r="D586">
        <v>285.89999999999998</v>
      </c>
      <c r="E586">
        <v>2</v>
      </c>
      <c r="F586">
        <v>6.7</v>
      </c>
      <c r="G586">
        <v>1</v>
      </c>
      <c r="H586">
        <v>3.4</v>
      </c>
      <c r="I586" t="s">
        <v>232</v>
      </c>
      <c r="J586"/>
    </row>
    <row r="587" spans="1:10" x14ac:dyDescent="0.25">
      <c r="A587" s="13">
        <v>44180</v>
      </c>
      <c r="B587" t="s">
        <v>233</v>
      </c>
      <c r="C587">
        <v>417</v>
      </c>
      <c r="D587">
        <v>453.7</v>
      </c>
      <c r="E587">
        <v>3</v>
      </c>
      <c r="F587">
        <v>3.3</v>
      </c>
      <c r="G587">
        <v>0</v>
      </c>
      <c r="H587">
        <v>0</v>
      </c>
      <c r="I587" t="s">
        <v>233</v>
      </c>
      <c r="J587"/>
    </row>
    <row r="588" spans="1:10" x14ac:dyDescent="0.25">
      <c r="A588" s="13">
        <v>44180</v>
      </c>
      <c r="B588" t="s">
        <v>234</v>
      </c>
      <c r="C588">
        <v>172</v>
      </c>
      <c r="D588">
        <v>436.7</v>
      </c>
      <c r="E588">
        <v>1</v>
      </c>
      <c r="F588">
        <v>2.5</v>
      </c>
      <c r="G588">
        <v>2</v>
      </c>
      <c r="H588">
        <v>5.0999999999999996</v>
      </c>
      <c r="I588" t="s">
        <v>234</v>
      </c>
      <c r="J588"/>
    </row>
    <row r="589" spans="1:10" x14ac:dyDescent="0.25">
      <c r="A589" s="13">
        <v>44180</v>
      </c>
      <c r="B589" t="s">
        <v>235</v>
      </c>
      <c r="C589">
        <v>88</v>
      </c>
      <c r="D589">
        <v>627.4</v>
      </c>
      <c r="E589">
        <v>0</v>
      </c>
      <c r="F589">
        <v>0</v>
      </c>
      <c r="G589">
        <v>0</v>
      </c>
      <c r="H589">
        <v>0</v>
      </c>
      <c r="I589" t="s">
        <v>235</v>
      </c>
      <c r="J589"/>
    </row>
    <row r="590" spans="1:10" x14ac:dyDescent="0.25">
      <c r="A590" s="13">
        <v>44180</v>
      </c>
      <c r="B590" t="s">
        <v>236</v>
      </c>
      <c r="C590">
        <v>73</v>
      </c>
      <c r="D590">
        <v>713.6</v>
      </c>
      <c r="E590">
        <v>0</v>
      </c>
      <c r="F590">
        <v>0</v>
      </c>
      <c r="G590">
        <v>0</v>
      </c>
      <c r="H590">
        <v>0</v>
      </c>
      <c r="I590" t="s">
        <v>236</v>
      </c>
      <c r="J590"/>
    </row>
    <row r="591" spans="1:10" x14ac:dyDescent="0.25">
      <c r="A591" s="13">
        <v>44180</v>
      </c>
      <c r="B591" t="s">
        <v>237</v>
      </c>
      <c r="C591">
        <v>195</v>
      </c>
      <c r="D591">
        <v>407</v>
      </c>
      <c r="E591">
        <v>0</v>
      </c>
      <c r="F591">
        <v>0</v>
      </c>
      <c r="G591">
        <v>0</v>
      </c>
      <c r="H591">
        <v>0</v>
      </c>
      <c r="I591" t="s">
        <v>237</v>
      </c>
      <c r="J591"/>
    </row>
    <row r="592" spans="1:10" x14ac:dyDescent="0.25">
      <c r="A592" s="13">
        <v>44180</v>
      </c>
      <c r="B592" t="s">
        <v>238</v>
      </c>
      <c r="C592">
        <v>217</v>
      </c>
      <c r="D592">
        <v>675.3</v>
      </c>
      <c r="E592">
        <v>0</v>
      </c>
      <c r="F592">
        <v>0</v>
      </c>
      <c r="G592">
        <v>2</v>
      </c>
      <c r="H592">
        <v>6.2</v>
      </c>
      <c r="I592" t="s">
        <v>238</v>
      </c>
      <c r="J592"/>
    </row>
    <row r="593" spans="1:10" x14ac:dyDescent="0.25">
      <c r="A593" s="13">
        <v>44180</v>
      </c>
      <c r="B593" t="s">
        <v>239</v>
      </c>
      <c r="C593">
        <v>234</v>
      </c>
      <c r="D593">
        <v>538.9</v>
      </c>
      <c r="E593">
        <v>0</v>
      </c>
      <c r="F593">
        <v>0</v>
      </c>
      <c r="G593">
        <v>0</v>
      </c>
      <c r="H593">
        <v>0</v>
      </c>
      <c r="I593" t="s">
        <v>239</v>
      </c>
      <c r="J593"/>
    </row>
    <row r="594" spans="1:10" x14ac:dyDescent="0.25">
      <c r="A594" s="13">
        <v>44180</v>
      </c>
      <c r="B594" t="s">
        <v>240</v>
      </c>
      <c r="C594">
        <v>38</v>
      </c>
      <c r="D594">
        <v>311.60000000000002</v>
      </c>
      <c r="E594">
        <v>1</v>
      </c>
      <c r="F594">
        <v>8.1999999999999993</v>
      </c>
      <c r="G594">
        <v>0</v>
      </c>
      <c r="H594">
        <v>0</v>
      </c>
      <c r="I594" t="s">
        <v>240</v>
      </c>
      <c r="J594"/>
    </row>
    <row r="595" spans="1:10" x14ac:dyDescent="0.25">
      <c r="A595" s="13">
        <v>44180</v>
      </c>
      <c r="B595" t="s">
        <v>241</v>
      </c>
      <c r="C595">
        <v>399</v>
      </c>
      <c r="D595">
        <v>721.4</v>
      </c>
      <c r="E595">
        <v>0</v>
      </c>
      <c r="F595">
        <v>0</v>
      </c>
      <c r="G595">
        <v>0</v>
      </c>
      <c r="H595">
        <v>0</v>
      </c>
      <c r="I595" t="s">
        <v>241</v>
      </c>
      <c r="J595"/>
    </row>
    <row r="596" spans="1:10" x14ac:dyDescent="0.25">
      <c r="A596" s="13">
        <v>44180</v>
      </c>
      <c r="B596" t="s">
        <v>242</v>
      </c>
      <c r="C596">
        <v>336</v>
      </c>
      <c r="D596">
        <v>413.5</v>
      </c>
      <c r="E596">
        <v>4</v>
      </c>
      <c r="F596">
        <v>4.9000000000000004</v>
      </c>
      <c r="G596">
        <v>0</v>
      </c>
      <c r="H596">
        <v>0</v>
      </c>
      <c r="I596" t="s">
        <v>242</v>
      </c>
      <c r="J596"/>
    </row>
    <row r="597" spans="1:10" x14ac:dyDescent="0.25">
      <c r="A597" s="13">
        <v>44180</v>
      </c>
      <c r="B597" t="s">
        <v>243</v>
      </c>
      <c r="C597">
        <v>173</v>
      </c>
      <c r="D597">
        <v>717.5</v>
      </c>
      <c r="E597">
        <v>0</v>
      </c>
      <c r="F597">
        <v>0</v>
      </c>
      <c r="G597">
        <v>0</v>
      </c>
      <c r="H597">
        <v>0</v>
      </c>
      <c r="I597" t="s">
        <v>243</v>
      </c>
      <c r="J597"/>
    </row>
    <row r="598" spans="1:10" x14ac:dyDescent="0.25">
      <c r="A598" s="13">
        <v>44180</v>
      </c>
      <c r="B598" t="s">
        <v>244</v>
      </c>
      <c r="C598">
        <v>374</v>
      </c>
      <c r="D598">
        <v>991.7</v>
      </c>
      <c r="E598">
        <v>0</v>
      </c>
      <c r="F598">
        <v>0</v>
      </c>
      <c r="G598">
        <v>0</v>
      </c>
      <c r="H598">
        <v>0</v>
      </c>
      <c r="I598" t="s">
        <v>244</v>
      </c>
      <c r="J598"/>
    </row>
    <row r="599" spans="1:10" x14ac:dyDescent="0.25">
      <c r="A599" s="13">
        <v>44180</v>
      </c>
      <c r="B599" t="s">
        <v>245</v>
      </c>
      <c r="C599">
        <v>138</v>
      </c>
      <c r="D599">
        <v>607.1</v>
      </c>
      <c r="E599">
        <v>1</v>
      </c>
      <c r="F599">
        <v>4.4000000000000004</v>
      </c>
      <c r="G599">
        <v>0</v>
      </c>
      <c r="H599">
        <v>0</v>
      </c>
      <c r="I599" t="s">
        <v>245</v>
      </c>
      <c r="J599"/>
    </row>
    <row r="600" spans="1:10" x14ac:dyDescent="0.25">
      <c r="A600" s="13">
        <v>44180</v>
      </c>
      <c r="B600" t="s">
        <v>246</v>
      </c>
      <c r="C600">
        <v>138</v>
      </c>
      <c r="D600">
        <v>439.2</v>
      </c>
      <c r="E600">
        <v>0</v>
      </c>
      <c r="F600">
        <v>0</v>
      </c>
      <c r="G600">
        <v>5</v>
      </c>
      <c r="H600">
        <v>15.9</v>
      </c>
      <c r="I600" t="s">
        <v>246</v>
      </c>
      <c r="J600"/>
    </row>
    <row r="601" spans="1:10" x14ac:dyDescent="0.25">
      <c r="A601" s="13">
        <v>44180</v>
      </c>
      <c r="B601" t="s">
        <v>247</v>
      </c>
      <c r="C601">
        <v>66</v>
      </c>
      <c r="D601">
        <v>1212.3</v>
      </c>
      <c r="E601">
        <v>0</v>
      </c>
      <c r="F601">
        <v>0</v>
      </c>
      <c r="G601">
        <v>0</v>
      </c>
      <c r="H601">
        <v>0</v>
      </c>
      <c r="I601" t="s">
        <v>247</v>
      </c>
      <c r="J601"/>
    </row>
    <row r="602" spans="1:10" x14ac:dyDescent="0.25">
      <c r="A602" s="13">
        <v>44180</v>
      </c>
      <c r="B602" t="s">
        <v>248</v>
      </c>
      <c r="C602">
        <v>85</v>
      </c>
      <c r="D602">
        <v>648.29999999999995</v>
      </c>
      <c r="E602">
        <v>0</v>
      </c>
      <c r="F602">
        <v>0</v>
      </c>
      <c r="G602">
        <v>1</v>
      </c>
      <c r="H602">
        <v>7.6</v>
      </c>
      <c r="I602" t="s">
        <v>248</v>
      </c>
      <c r="J602"/>
    </row>
    <row r="603" spans="1:10" x14ac:dyDescent="0.25">
      <c r="A603" s="13">
        <v>44180</v>
      </c>
      <c r="B603" t="s">
        <v>249</v>
      </c>
      <c r="C603">
        <v>274</v>
      </c>
      <c r="D603">
        <v>626.1</v>
      </c>
      <c r="E603">
        <v>2</v>
      </c>
      <c r="F603">
        <v>4.5999999999999996</v>
      </c>
      <c r="G603">
        <v>1</v>
      </c>
      <c r="H603">
        <v>2.2999999999999998</v>
      </c>
      <c r="I603" t="s">
        <v>249</v>
      </c>
      <c r="J603"/>
    </row>
    <row r="604" spans="1:10" x14ac:dyDescent="0.25">
      <c r="A604" s="13">
        <v>44180</v>
      </c>
      <c r="B604" t="s">
        <v>250</v>
      </c>
      <c r="C604">
        <v>300</v>
      </c>
      <c r="D604">
        <v>1491.1</v>
      </c>
      <c r="E604">
        <v>0</v>
      </c>
      <c r="F604">
        <v>0</v>
      </c>
      <c r="G604">
        <v>1</v>
      </c>
      <c r="H604">
        <v>5</v>
      </c>
      <c r="I604" t="s">
        <v>250</v>
      </c>
      <c r="J604"/>
    </row>
    <row r="605" spans="1:10" x14ac:dyDescent="0.25">
      <c r="A605" s="13">
        <v>44180</v>
      </c>
      <c r="B605" t="s">
        <v>251</v>
      </c>
      <c r="C605">
        <v>224</v>
      </c>
      <c r="D605">
        <v>485</v>
      </c>
      <c r="E605">
        <v>4</v>
      </c>
      <c r="F605">
        <v>8.6999999999999993</v>
      </c>
      <c r="G605">
        <v>4</v>
      </c>
      <c r="H605">
        <v>8.6999999999999993</v>
      </c>
      <c r="I605" t="s">
        <v>251</v>
      </c>
      <c r="J605"/>
    </row>
    <row r="606" spans="1:10" x14ac:dyDescent="0.25">
      <c r="A606" s="13">
        <v>44180</v>
      </c>
      <c r="B606" t="s">
        <v>252</v>
      </c>
      <c r="C606">
        <v>335</v>
      </c>
      <c r="D606">
        <v>877.5</v>
      </c>
      <c r="E606">
        <v>2</v>
      </c>
      <c r="F606">
        <v>5.2</v>
      </c>
      <c r="G606">
        <v>0</v>
      </c>
      <c r="H606">
        <v>0</v>
      </c>
      <c r="I606" t="s">
        <v>252</v>
      </c>
      <c r="J606"/>
    </row>
    <row r="607" spans="1:10" x14ac:dyDescent="0.25">
      <c r="A607" s="13">
        <v>44180</v>
      </c>
      <c r="B607" t="s">
        <v>253</v>
      </c>
      <c r="C607">
        <v>267</v>
      </c>
      <c r="D607">
        <v>490.4</v>
      </c>
      <c r="E607">
        <v>1</v>
      </c>
      <c r="F607">
        <v>1.8</v>
      </c>
      <c r="G607">
        <v>0</v>
      </c>
      <c r="H607">
        <v>0</v>
      </c>
      <c r="I607" t="s">
        <v>386</v>
      </c>
      <c r="J607"/>
    </row>
    <row r="608" spans="1:10" x14ac:dyDescent="0.25">
      <c r="A608" s="13">
        <v>44180</v>
      </c>
      <c r="B608" t="s">
        <v>254</v>
      </c>
      <c r="C608">
        <v>138</v>
      </c>
      <c r="D608">
        <v>670.7</v>
      </c>
      <c r="E608">
        <v>1</v>
      </c>
      <c r="F608">
        <v>4.9000000000000004</v>
      </c>
      <c r="G608">
        <v>0</v>
      </c>
      <c r="H608">
        <v>0</v>
      </c>
      <c r="I608" t="s">
        <v>254</v>
      </c>
      <c r="J608"/>
    </row>
    <row r="609" spans="1:10" x14ac:dyDescent="0.25">
      <c r="A609" s="13">
        <v>44180</v>
      </c>
      <c r="B609" t="s">
        <v>255</v>
      </c>
      <c r="C609">
        <v>341</v>
      </c>
      <c r="D609">
        <v>585.29999999999995</v>
      </c>
      <c r="E609">
        <v>1</v>
      </c>
      <c r="F609">
        <v>1.7</v>
      </c>
      <c r="G609">
        <v>1</v>
      </c>
      <c r="H609">
        <v>1.7</v>
      </c>
      <c r="I609" t="s">
        <v>255</v>
      </c>
      <c r="J609"/>
    </row>
    <row r="610" spans="1:10" x14ac:dyDescent="0.25">
      <c r="A610" s="13">
        <v>44180</v>
      </c>
      <c r="B610" t="s">
        <v>256</v>
      </c>
      <c r="C610">
        <v>376</v>
      </c>
      <c r="D610">
        <v>486.7</v>
      </c>
      <c r="E610">
        <v>0</v>
      </c>
      <c r="F610">
        <v>0</v>
      </c>
      <c r="G610">
        <v>1</v>
      </c>
      <c r="H610">
        <v>1.3</v>
      </c>
      <c r="I610" t="s">
        <v>256</v>
      </c>
      <c r="J610"/>
    </row>
    <row r="611" spans="1:10" x14ac:dyDescent="0.25">
      <c r="A611" s="13">
        <v>44180</v>
      </c>
      <c r="B611" t="s">
        <v>257</v>
      </c>
      <c r="C611">
        <v>2759</v>
      </c>
      <c r="D611">
        <v>423.7</v>
      </c>
      <c r="E611">
        <v>27</v>
      </c>
      <c r="F611">
        <v>4.0999999999999996</v>
      </c>
      <c r="G611">
        <v>14</v>
      </c>
      <c r="H611">
        <v>2.2000000000000002</v>
      </c>
      <c r="I611" t="s">
        <v>257</v>
      </c>
      <c r="J611"/>
    </row>
    <row r="612" spans="1:10" x14ac:dyDescent="0.25">
      <c r="A612" s="13">
        <v>44180</v>
      </c>
      <c r="B612" t="s">
        <v>258</v>
      </c>
      <c r="C612">
        <v>17</v>
      </c>
      <c r="D612">
        <v>997.7</v>
      </c>
      <c r="E612">
        <v>0</v>
      </c>
      <c r="F612">
        <v>0</v>
      </c>
      <c r="G612">
        <v>0</v>
      </c>
      <c r="H612">
        <v>0</v>
      </c>
      <c r="I612" t="s">
        <v>258</v>
      </c>
      <c r="J612"/>
    </row>
    <row r="613" spans="1:10" x14ac:dyDescent="0.25">
      <c r="A613" s="13">
        <v>44180</v>
      </c>
      <c r="B613" t="s">
        <v>259</v>
      </c>
      <c r="C613">
        <v>106</v>
      </c>
      <c r="D613">
        <v>463.3</v>
      </c>
      <c r="E613">
        <v>2</v>
      </c>
      <c r="F613">
        <v>8.6999999999999993</v>
      </c>
      <c r="G613">
        <v>0</v>
      </c>
      <c r="H613">
        <v>0</v>
      </c>
      <c r="I613" t="s">
        <v>259</v>
      </c>
      <c r="J613"/>
    </row>
    <row r="614" spans="1:10" x14ac:dyDescent="0.25">
      <c r="A614" s="13">
        <v>44180</v>
      </c>
      <c r="B614" t="s">
        <v>260</v>
      </c>
      <c r="C614">
        <v>207</v>
      </c>
      <c r="D614">
        <v>445.3</v>
      </c>
      <c r="E614">
        <v>1</v>
      </c>
      <c r="F614">
        <v>2.2000000000000002</v>
      </c>
      <c r="G614">
        <v>1</v>
      </c>
      <c r="H614">
        <v>2.2000000000000002</v>
      </c>
      <c r="I614" t="s">
        <v>260</v>
      </c>
      <c r="J614"/>
    </row>
    <row r="615" spans="1:10" x14ac:dyDescent="0.25">
      <c r="A615" s="13">
        <v>44180</v>
      </c>
      <c r="B615" t="s">
        <v>261</v>
      </c>
      <c r="C615">
        <v>163</v>
      </c>
      <c r="D615">
        <v>1649.8</v>
      </c>
      <c r="E615">
        <v>0</v>
      </c>
      <c r="F615">
        <v>0</v>
      </c>
      <c r="G615">
        <v>1</v>
      </c>
      <c r="H615">
        <v>10.1</v>
      </c>
      <c r="I615" t="s">
        <v>261</v>
      </c>
      <c r="J615"/>
    </row>
    <row r="616" spans="1:10" x14ac:dyDescent="0.25">
      <c r="A616" s="13">
        <v>44180</v>
      </c>
      <c r="B616" t="s">
        <v>262</v>
      </c>
      <c r="C616">
        <v>367</v>
      </c>
      <c r="D616">
        <v>466.2</v>
      </c>
      <c r="E616">
        <v>8</v>
      </c>
      <c r="F616">
        <v>10.199999999999999</v>
      </c>
      <c r="G616">
        <v>7</v>
      </c>
      <c r="H616">
        <v>8.9</v>
      </c>
      <c r="I616" t="s">
        <v>262</v>
      </c>
      <c r="J616"/>
    </row>
    <row r="617" spans="1:10" x14ac:dyDescent="0.25">
      <c r="A617" s="13">
        <v>44180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  <c r="I617" t="s">
        <v>263</v>
      </c>
      <c r="J617"/>
    </row>
    <row r="618" spans="1:10" x14ac:dyDescent="0.25">
      <c r="A618" s="13">
        <v>44180</v>
      </c>
      <c r="B618" t="s">
        <v>264</v>
      </c>
      <c r="C618">
        <v>95</v>
      </c>
      <c r="D618">
        <v>280.7</v>
      </c>
      <c r="E618">
        <v>1</v>
      </c>
      <c r="F618">
        <v>3</v>
      </c>
      <c r="G618">
        <v>0</v>
      </c>
      <c r="H618">
        <v>0</v>
      </c>
      <c r="I618" t="s">
        <v>264</v>
      </c>
      <c r="J618"/>
    </row>
    <row r="619" spans="1:10" x14ac:dyDescent="0.25">
      <c r="A619" s="13">
        <v>44180</v>
      </c>
      <c r="B619" t="s">
        <v>265</v>
      </c>
      <c r="C619">
        <v>2271</v>
      </c>
      <c r="D619">
        <v>416.1</v>
      </c>
      <c r="E619">
        <v>19</v>
      </c>
      <c r="F619">
        <v>3.5</v>
      </c>
      <c r="G619">
        <v>6</v>
      </c>
      <c r="H619">
        <v>1.1000000000000001</v>
      </c>
      <c r="I619" t="s">
        <v>387</v>
      </c>
      <c r="J619"/>
    </row>
    <row r="620" spans="1:10" x14ac:dyDescent="0.25">
      <c r="A620" s="13">
        <v>44180</v>
      </c>
      <c r="B620" t="s">
        <v>266</v>
      </c>
      <c r="C620">
        <v>928</v>
      </c>
      <c r="D620">
        <v>598.29999999999995</v>
      </c>
      <c r="E620">
        <v>3</v>
      </c>
      <c r="F620">
        <v>1.9</v>
      </c>
      <c r="G620">
        <v>4</v>
      </c>
      <c r="H620">
        <v>2.6</v>
      </c>
      <c r="I620" t="s">
        <v>266</v>
      </c>
      <c r="J620"/>
    </row>
    <row r="621" spans="1:10" x14ac:dyDescent="0.25">
      <c r="A621" s="13">
        <v>44180</v>
      </c>
      <c r="B621" t="s">
        <v>267</v>
      </c>
      <c r="C621">
        <v>71</v>
      </c>
      <c r="D621">
        <v>672.7</v>
      </c>
      <c r="E621">
        <v>1</v>
      </c>
      <c r="F621">
        <v>9.5</v>
      </c>
      <c r="G621">
        <v>0</v>
      </c>
      <c r="H621">
        <v>0</v>
      </c>
      <c r="I621" t="s">
        <v>267</v>
      </c>
      <c r="J621"/>
    </row>
    <row r="622" spans="1:10" x14ac:dyDescent="0.25">
      <c r="A622" s="13">
        <v>44180</v>
      </c>
      <c r="B622" t="s">
        <v>268</v>
      </c>
      <c r="C622">
        <v>79</v>
      </c>
      <c r="D622">
        <v>677.3</v>
      </c>
      <c r="E622">
        <v>0</v>
      </c>
      <c r="F622">
        <v>0</v>
      </c>
      <c r="G622">
        <v>0</v>
      </c>
      <c r="H622">
        <v>0</v>
      </c>
      <c r="I622" t="s">
        <v>268</v>
      </c>
      <c r="J622"/>
    </row>
    <row r="623" spans="1:10" x14ac:dyDescent="0.25">
      <c r="A623" s="13">
        <v>44180</v>
      </c>
      <c r="B623" t="s">
        <v>269</v>
      </c>
      <c r="C623">
        <v>238</v>
      </c>
      <c r="D623">
        <v>814.8</v>
      </c>
      <c r="E623">
        <v>0</v>
      </c>
      <c r="F623">
        <v>0</v>
      </c>
      <c r="G623">
        <v>0</v>
      </c>
      <c r="H623">
        <v>0</v>
      </c>
      <c r="I623" t="s">
        <v>269</v>
      </c>
      <c r="J623"/>
    </row>
    <row r="624" spans="1:10" x14ac:dyDescent="0.25">
      <c r="A624" s="13">
        <v>44180</v>
      </c>
      <c r="B624" t="s">
        <v>270</v>
      </c>
      <c r="C624">
        <v>545</v>
      </c>
      <c r="D624">
        <v>589.6</v>
      </c>
      <c r="E624">
        <v>4</v>
      </c>
      <c r="F624">
        <v>4.3</v>
      </c>
      <c r="G624">
        <v>2</v>
      </c>
      <c r="H624">
        <v>2.2000000000000002</v>
      </c>
      <c r="I624" t="s">
        <v>270</v>
      </c>
      <c r="J624"/>
    </row>
    <row r="625" spans="1:10" x14ac:dyDescent="0.25">
      <c r="A625" s="13">
        <v>44180</v>
      </c>
      <c r="B625" t="s">
        <v>271</v>
      </c>
      <c r="C625">
        <v>282</v>
      </c>
      <c r="D625">
        <v>1118.2</v>
      </c>
      <c r="E625">
        <v>1</v>
      </c>
      <c r="F625">
        <v>4</v>
      </c>
      <c r="G625">
        <v>4</v>
      </c>
      <c r="H625">
        <v>15.9</v>
      </c>
      <c r="I625" t="s">
        <v>271</v>
      </c>
      <c r="J625"/>
    </row>
    <row r="626" spans="1:10" x14ac:dyDescent="0.25">
      <c r="A626" s="13">
        <v>44180</v>
      </c>
      <c r="B626" t="s">
        <v>272</v>
      </c>
      <c r="C626">
        <v>173</v>
      </c>
      <c r="D626">
        <v>745.4</v>
      </c>
      <c r="E626">
        <v>3</v>
      </c>
      <c r="F626">
        <v>12.9</v>
      </c>
      <c r="G626">
        <v>0</v>
      </c>
      <c r="H626">
        <v>0</v>
      </c>
      <c r="I626" t="s">
        <v>272</v>
      </c>
      <c r="J626"/>
    </row>
    <row r="627" spans="1:10" x14ac:dyDescent="0.25">
      <c r="A627" s="13">
        <v>44180</v>
      </c>
      <c r="B627" t="s">
        <v>273</v>
      </c>
      <c r="C627">
        <v>112</v>
      </c>
      <c r="D627">
        <v>199.5</v>
      </c>
      <c r="E627">
        <v>0</v>
      </c>
      <c r="F627">
        <v>0</v>
      </c>
      <c r="G627">
        <v>1</v>
      </c>
      <c r="H627">
        <v>1.8</v>
      </c>
      <c r="I627" t="s">
        <v>273</v>
      </c>
      <c r="J627"/>
    </row>
    <row r="628" spans="1:10" x14ac:dyDescent="0.25">
      <c r="A628" s="13">
        <v>44180</v>
      </c>
      <c r="B628" t="s">
        <v>274</v>
      </c>
      <c r="C628">
        <v>249</v>
      </c>
      <c r="D628">
        <v>534.29999999999995</v>
      </c>
      <c r="E628">
        <v>2</v>
      </c>
      <c r="F628">
        <v>4.3</v>
      </c>
      <c r="G628">
        <v>2</v>
      </c>
      <c r="H628">
        <v>4.3</v>
      </c>
      <c r="I628" t="s">
        <v>274</v>
      </c>
      <c r="J628"/>
    </row>
    <row r="629" spans="1:10" x14ac:dyDescent="0.25">
      <c r="A629" s="13">
        <v>44180</v>
      </c>
      <c r="B629" t="s">
        <v>275</v>
      </c>
      <c r="C629">
        <v>100</v>
      </c>
      <c r="D629">
        <v>516.29999999999995</v>
      </c>
      <c r="E629">
        <v>0</v>
      </c>
      <c r="F629">
        <v>0</v>
      </c>
      <c r="G629">
        <v>0</v>
      </c>
      <c r="H629">
        <v>0</v>
      </c>
      <c r="I629" t="s">
        <v>275</v>
      </c>
      <c r="J629"/>
    </row>
    <row r="630" spans="1:10" x14ac:dyDescent="0.25">
      <c r="A630" s="13">
        <v>44180</v>
      </c>
      <c r="B630" t="s">
        <v>276</v>
      </c>
      <c r="C630">
        <v>65</v>
      </c>
      <c r="D630">
        <v>375.2</v>
      </c>
      <c r="E630">
        <v>0</v>
      </c>
      <c r="F630">
        <v>0</v>
      </c>
      <c r="G630">
        <v>3</v>
      </c>
      <c r="H630">
        <v>17.3</v>
      </c>
      <c r="I630" t="s">
        <v>276</v>
      </c>
      <c r="J630"/>
    </row>
    <row r="631" spans="1:10" x14ac:dyDescent="0.25">
      <c r="A631" s="13">
        <v>44180</v>
      </c>
      <c r="B631" t="s">
        <v>277</v>
      </c>
      <c r="C631">
        <v>227</v>
      </c>
      <c r="D631">
        <v>716.4</v>
      </c>
      <c r="E631">
        <v>3</v>
      </c>
      <c r="F631">
        <v>9.5</v>
      </c>
      <c r="G631">
        <v>1</v>
      </c>
      <c r="H631">
        <v>3.2</v>
      </c>
      <c r="I631" t="s">
        <v>277</v>
      </c>
      <c r="J631"/>
    </row>
    <row r="632" spans="1:10" x14ac:dyDescent="0.25">
      <c r="A632" s="13">
        <v>44180</v>
      </c>
      <c r="B632" t="s">
        <v>278</v>
      </c>
      <c r="C632">
        <v>126</v>
      </c>
      <c r="D632">
        <v>734.9</v>
      </c>
      <c r="E632">
        <v>0</v>
      </c>
      <c r="F632">
        <v>0</v>
      </c>
      <c r="G632">
        <v>0</v>
      </c>
      <c r="H632">
        <v>0</v>
      </c>
      <c r="I632" t="s">
        <v>278</v>
      </c>
      <c r="J632"/>
    </row>
    <row r="633" spans="1:10" x14ac:dyDescent="0.25">
      <c r="A633" s="13">
        <v>44180</v>
      </c>
      <c r="B633" t="s">
        <v>279</v>
      </c>
      <c r="C633">
        <v>145</v>
      </c>
      <c r="D633">
        <v>667.4</v>
      </c>
      <c r="E633">
        <v>0</v>
      </c>
      <c r="F633">
        <v>0</v>
      </c>
      <c r="G633">
        <v>0</v>
      </c>
      <c r="H633">
        <v>0</v>
      </c>
      <c r="I633" t="s">
        <v>279</v>
      </c>
      <c r="J633"/>
    </row>
    <row r="634" spans="1:10" x14ac:dyDescent="0.25">
      <c r="A634" s="13">
        <v>44180</v>
      </c>
      <c r="B634" t="s">
        <v>280</v>
      </c>
      <c r="C634">
        <v>88</v>
      </c>
      <c r="D634">
        <v>360.4</v>
      </c>
      <c r="E634">
        <v>0</v>
      </c>
      <c r="F634">
        <v>0</v>
      </c>
      <c r="G634">
        <v>0</v>
      </c>
      <c r="H634">
        <v>0</v>
      </c>
      <c r="I634" t="s">
        <v>280</v>
      </c>
      <c r="J634"/>
    </row>
    <row r="635" spans="1:10" x14ac:dyDescent="0.25">
      <c r="A635" s="13">
        <v>44180</v>
      </c>
      <c r="B635" t="s">
        <v>281</v>
      </c>
      <c r="C635">
        <v>176</v>
      </c>
      <c r="D635">
        <v>398.9</v>
      </c>
      <c r="E635">
        <v>0</v>
      </c>
      <c r="F635">
        <v>0</v>
      </c>
      <c r="G635">
        <v>0</v>
      </c>
      <c r="H635">
        <v>0</v>
      </c>
      <c r="I635" t="s">
        <v>281</v>
      </c>
      <c r="J635"/>
    </row>
    <row r="636" spans="1:10" x14ac:dyDescent="0.25">
      <c r="A636" s="13">
        <v>44180</v>
      </c>
      <c r="B636" t="s">
        <v>282</v>
      </c>
      <c r="C636">
        <v>191</v>
      </c>
      <c r="D636">
        <v>763.8</v>
      </c>
      <c r="E636">
        <v>3</v>
      </c>
      <c r="F636">
        <v>12</v>
      </c>
      <c r="G636">
        <v>0</v>
      </c>
      <c r="H636">
        <v>0</v>
      </c>
      <c r="I636" t="s">
        <v>388</v>
      </c>
      <c r="J636"/>
    </row>
    <row r="637" spans="1:10" x14ac:dyDescent="0.25">
      <c r="A637" s="13">
        <v>44180</v>
      </c>
      <c r="B637" t="s">
        <v>283</v>
      </c>
      <c r="C637">
        <v>399</v>
      </c>
      <c r="D637">
        <v>614.5</v>
      </c>
      <c r="E637">
        <v>4</v>
      </c>
      <c r="F637">
        <v>6.2</v>
      </c>
      <c r="G637">
        <v>7</v>
      </c>
      <c r="H637">
        <v>10.8</v>
      </c>
      <c r="I637" t="s">
        <v>283</v>
      </c>
      <c r="J637"/>
    </row>
    <row r="638" spans="1:10" x14ac:dyDescent="0.25">
      <c r="A638" s="13">
        <v>44180</v>
      </c>
      <c r="B638" t="s">
        <v>362</v>
      </c>
      <c r="C638">
        <v>505</v>
      </c>
      <c r="D638">
        <v>561.20000000000005</v>
      </c>
      <c r="E638">
        <v>1</v>
      </c>
      <c r="F638">
        <v>1.1000000000000001</v>
      </c>
      <c r="G638">
        <v>2</v>
      </c>
      <c r="H638">
        <v>2.2000000000000002</v>
      </c>
      <c r="I638" t="s">
        <v>362</v>
      </c>
      <c r="J638"/>
    </row>
    <row r="639" spans="1:10" x14ac:dyDescent="0.25">
      <c r="A639" s="13">
        <v>44180</v>
      </c>
      <c r="B639" t="s">
        <v>284</v>
      </c>
      <c r="C639">
        <v>268</v>
      </c>
      <c r="D639">
        <v>492.4</v>
      </c>
      <c r="E639">
        <v>0</v>
      </c>
      <c r="F639">
        <v>0</v>
      </c>
      <c r="G639">
        <v>1</v>
      </c>
      <c r="H639">
        <v>1.8</v>
      </c>
      <c r="I639" t="s">
        <v>284</v>
      </c>
      <c r="J639"/>
    </row>
    <row r="640" spans="1:10" x14ac:dyDescent="0.25">
      <c r="A640" s="13">
        <v>44180</v>
      </c>
      <c r="B640" t="s">
        <v>285</v>
      </c>
      <c r="C640">
        <v>6</v>
      </c>
      <c r="D640">
        <v>122.7</v>
      </c>
      <c r="E640">
        <v>0</v>
      </c>
      <c r="F640">
        <v>0</v>
      </c>
      <c r="G640">
        <v>0</v>
      </c>
      <c r="H640">
        <v>0</v>
      </c>
      <c r="I640" t="s">
        <v>285</v>
      </c>
      <c r="J640"/>
    </row>
    <row r="641" spans="1:10" x14ac:dyDescent="0.25">
      <c r="A641" s="13">
        <v>44180</v>
      </c>
      <c r="B641" t="s">
        <v>286</v>
      </c>
      <c r="C641">
        <v>16</v>
      </c>
      <c r="D641">
        <v>117.9</v>
      </c>
      <c r="E641">
        <v>0</v>
      </c>
      <c r="F641">
        <v>0</v>
      </c>
      <c r="G641">
        <v>0</v>
      </c>
      <c r="H641">
        <v>0</v>
      </c>
      <c r="I641" t="s">
        <v>286</v>
      </c>
      <c r="J641"/>
    </row>
    <row r="642" spans="1:10" x14ac:dyDescent="0.25">
      <c r="A642" s="13">
        <v>44180</v>
      </c>
      <c r="B642" t="s">
        <v>287</v>
      </c>
      <c r="C642">
        <v>288</v>
      </c>
      <c r="D642">
        <v>769.2</v>
      </c>
      <c r="E642">
        <v>0</v>
      </c>
      <c r="F642">
        <v>0</v>
      </c>
      <c r="G642">
        <v>1</v>
      </c>
      <c r="H642">
        <v>2.7</v>
      </c>
      <c r="I642" t="s">
        <v>287</v>
      </c>
      <c r="J642"/>
    </row>
    <row r="643" spans="1:10" x14ac:dyDescent="0.25">
      <c r="A643" s="13">
        <v>44180</v>
      </c>
      <c r="B643" t="s">
        <v>288</v>
      </c>
      <c r="C643">
        <v>106</v>
      </c>
      <c r="D643">
        <v>411.5</v>
      </c>
      <c r="E643">
        <v>1</v>
      </c>
      <c r="F643">
        <v>3.9</v>
      </c>
      <c r="G643">
        <v>2</v>
      </c>
      <c r="H643">
        <v>7.8</v>
      </c>
      <c r="I643" t="s">
        <v>288</v>
      </c>
      <c r="J643"/>
    </row>
    <row r="644" spans="1:10" x14ac:dyDescent="0.25">
      <c r="A644" s="13">
        <v>44180</v>
      </c>
      <c r="B644" t="s">
        <v>289</v>
      </c>
      <c r="C644">
        <v>229</v>
      </c>
      <c r="D644">
        <v>543.20000000000005</v>
      </c>
      <c r="E644">
        <v>4</v>
      </c>
      <c r="F644">
        <v>9.5</v>
      </c>
      <c r="G644">
        <v>3</v>
      </c>
      <c r="H644">
        <v>7.1</v>
      </c>
      <c r="I644" t="s">
        <v>289</v>
      </c>
      <c r="J644"/>
    </row>
    <row r="645" spans="1:10" x14ac:dyDescent="0.25">
      <c r="A645" s="13">
        <v>44180</v>
      </c>
      <c r="B645" t="s">
        <v>290</v>
      </c>
      <c r="C645">
        <v>1429</v>
      </c>
      <c r="D645">
        <v>650.20000000000005</v>
      </c>
      <c r="E645">
        <v>9</v>
      </c>
      <c r="F645">
        <v>4.0999999999999996</v>
      </c>
      <c r="G645">
        <v>14</v>
      </c>
      <c r="H645">
        <v>6.4</v>
      </c>
      <c r="I645" t="s">
        <v>290</v>
      </c>
      <c r="J645"/>
    </row>
    <row r="646" spans="1:10" x14ac:dyDescent="0.25">
      <c r="A646" s="13">
        <v>44180</v>
      </c>
      <c r="B646" t="s">
        <v>291</v>
      </c>
      <c r="C646">
        <v>93</v>
      </c>
      <c r="D646">
        <v>437.1</v>
      </c>
      <c r="E646">
        <v>0</v>
      </c>
      <c r="F646">
        <v>0</v>
      </c>
      <c r="G646">
        <v>0</v>
      </c>
      <c r="H646">
        <v>0</v>
      </c>
      <c r="I646" t="s">
        <v>291</v>
      </c>
      <c r="J646"/>
    </row>
    <row r="647" spans="1:10" x14ac:dyDescent="0.25">
      <c r="A647" s="13">
        <v>44180</v>
      </c>
      <c r="B647" t="s">
        <v>292</v>
      </c>
      <c r="C647">
        <v>254</v>
      </c>
      <c r="D647">
        <v>752.7</v>
      </c>
      <c r="E647">
        <v>1</v>
      </c>
      <c r="F647">
        <v>3</v>
      </c>
      <c r="G647">
        <v>0</v>
      </c>
      <c r="H647">
        <v>0</v>
      </c>
      <c r="I647" t="s">
        <v>292</v>
      </c>
      <c r="J647"/>
    </row>
    <row r="648" spans="1:10" x14ac:dyDescent="0.25">
      <c r="A648" s="13">
        <v>44180</v>
      </c>
      <c r="B648" t="s">
        <v>293</v>
      </c>
      <c r="C648">
        <v>64</v>
      </c>
      <c r="D648">
        <v>188.9</v>
      </c>
      <c r="E648">
        <v>0</v>
      </c>
      <c r="F648">
        <v>0</v>
      </c>
      <c r="G648">
        <v>0</v>
      </c>
      <c r="H648">
        <v>0</v>
      </c>
      <c r="I648" t="s">
        <v>293</v>
      </c>
      <c r="J648"/>
    </row>
    <row r="649" spans="1:10" x14ac:dyDescent="0.25">
      <c r="A649" s="13">
        <v>44180</v>
      </c>
      <c r="B649" t="s">
        <v>294</v>
      </c>
      <c r="C649">
        <v>63</v>
      </c>
      <c r="D649">
        <v>196.6</v>
      </c>
      <c r="E649">
        <v>1</v>
      </c>
      <c r="F649">
        <v>3.1</v>
      </c>
      <c r="G649">
        <v>0</v>
      </c>
      <c r="H649">
        <v>0</v>
      </c>
      <c r="I649" t="s">
        <v>294</v>
      </c>
      <c r="J649"/>
    </row>
    <row r="650" spans="1:10" x14ac:dyDescent="0.25">
      <c r="A650" s="13">
        <v>44180</v>
      </c>
      <c r="B650" t="s">
        <v>295</v>
      </c>
      <c r="C650">
        <v>247</v>
      </c>
      <c r="D650">
        <v>586.4</v>
      </c>
      <c r="E650">
        <v>0</v>
      </c>
      <c r="F650">
        <v>0</v>
      </c>
      <c r="G650">
        <v>0</v>
      </c>
      <c r="H650">
        <v>0</v>
      </c>
      <c r="I650" t="s">
        <v>295</v>
      </c>
      <c r="J650"/>
    </row>
    <row r="651" spans="1:10" x14ac:dyDescent="0.25">
      <c r="A651" s="13">
        <v>44180</v>
      </c>
      <c r="B651" t="s">
        <v>296</v>
      </c>
      <c r="C651">
        <v>118</v>
      </c>
      <c r="D651">
        <v>863.5</v>
      </c>
      <c r="E651">
        <v>0</v>
      </c>
      <c r="F651">
        <v>0</v>
      </c>
      <c r="G651">
        <v>2</v>
      </c>
      <c r="H651">
        <v>14.6</v>
      </c>
      <c r="I651" t="s">
        <v>296</v>
      </c>
      <c r="J651"/>
    </row>
    <row r="652" spans="1:10" x14ac:dyDescent="0.25">
      <c r="A652" s="13">
        <v>44180</v>
      </c>
      <c r="B652" t="s">
        <v>297</v>
      </c>
      <c r="C652">
        <v>113</v>
      </c>
      <c r="D652">
        <v>383.3</v>
      </c>
      <c r="E652">
        <v>0</v>
      </c>
      <c r="F652">
        <v>0</v>
      </c>
      <c r="G652">
        <v>0</v>
      </c>
      <c r="H652">
        <v>0</v>
      </c>
      <c r="I652" t="s">
        <v>297</v>
      </c>
      <c r="J652"/>
    </row>
    <row r="653" spans="1:10" x14ac:dyDescent="0.25">
      <c r="A653" s="13">
        <v>44180</v>
      </c>
      <c r="B653" t="s">
        <v>298</v>
      </c>
      <c r="C653">
        <v>234</v>
      </c>
      <c r="D653">
        <v>1112.5999999999999</v>
      </c>
      <c r="E653">
        <v>3</v>
      </c>
      <c r="F653">
        <v>14.3</v>
      </c>
      <c r="G653">
        <v>1</v>
      </c>
      <c r="H653">
        <v>4.8</v>
      </c>
      <c r="I653" t="s">
        <v>298</v>
      </c>
      <c r="J653"/>
    </row>
    <row r="654" spans="1:10" x14ac:dyDescent="0.25">
      <c r="A654" s="13">
        <v>44180</v>
      </c>
      <c r="B654" t="s">
        <v>299</v>
      </c>
      <c r="C654">
        <v>1542</v>
      </c>
      <c r="D654">
        <v>431.2</v>
      </c>
      <c r="E654">
        <v>9</v>
      </c>
      <c r="F654">
        <v>2.5</v>
      </c>
      <c r="G654">
        <v>6</v>
      </c>
      <c r="H654">
        <v>1.7</v>
      </c>
      <c r="I654" t="s">
        <v>389</v>
      </c>
      <c r="J654"/>
    </row>
    <row r="655" spans="1:10" x14ac:dyDescent="0.25">
      <c r="A655" s="13">
        <v>44180</v>
      </c>
      <c r="B655" t="s">
        <v>300</v>
      </c>
      <c r="C655">
        <v>392</v>
      </c>
      <c r="D655">
        <v>790.6</v>
      </c>
      <c r="E655">
        <v>7</v>
      </c>
      <c r="F655">
        <v>14.1</v>
      </c>
      <c r="G655">
        <v>2</v>
      </c>
      <c r="H655">
        <v>4</v>
      </c>
      <c r="I655" t="s">
        <v>300</v>
      </c>
      <c r="J655"/>
    </row>
    <row r="656" spans="1:10" x14ac:dyDescent="0.25">
      <c r="A656" s="13">
        <v>44180</v>
      </c>
      <c r="B656" t="s">
        <v>301</v>
      </c>
      <c r="C656">
        <v>36</v>
      </c>
      <c r="D656">
        <v>356.3</v>
      </c>
      <c r="E656">
        <v>0</v>
      </c>
      <c r="F656">
        <v>0</v>
      </c>
      <c r="G656">
        <v>3</v>
      </c>
      <c r="H656">
        <v>29.7</v>
      </c>
      <c r="I656" t="s">
        <v>301</v>
      </c>
      <c r="J656"/>
    </row>
    <row r="657" spans="1:10" x14ac:dyDescent="0.25">
      <c r="A657" s="13">
        <v>44180</v>
      </c>
      <c r="B657" t="s">
        <v>302</v>
      </c>
      <c r="C657">
        <v>104</v>
      </c>
      <c r="D657">
        <v>635.4</v>
      </c>
      <c r="E657">
        <v>2</v>
      </c>
      <c r="F657">
        <v>12.2</v>
      </c>
      <c r="G657">
        <v>1</v>
      </c>
      <c r="H657">
        <v>6.1</v>
      </c>
      <c r="I657" t="s">
        <v>302</v>
      </c>
      <c r="J657"/>
    </row>
    <row r="658" spans="1:10" x14ac:dyDescent="0.25">
      <c r="A658" s="13">
        <v>44180</v>
      </c>
      <c r="B658" t="s">
        <v>303</v>
      </c>
      <c r="C658">
        <v>189</v>
      </c>
      <c r="D658">
        <v>605.9</v>
      </c>
      <c r="E658">
        <v>2</v>
      </c>
      <c r="F658">
        <v>6.4</v>
      </c>
      <c r="G658">
        <v>0</v>
      </c>
      <c r="H658">
        <v>0</v>
      </c>
      <c r="I658" t="s">
        <v>303</v>
      </c>
      <c r="J658"/>
    </row>
    <row r="659" spans="1:10" x14ac:dyDescent="0.25">
      <c r="A659" s="13">
        <v>44180</v>
      </c>
      <c r="B659" t="s">
        <v>304</v>
      </c>
      <c r="C659">
        <v>113</v>
      </c>
      <c r="D659">
        <v>412.6</v>
      </c>
      <c r="E659">
        <v>0</v>
      </c>
      <c r="F659">
        <v>0</v>
      </c>
      <c r="G659">
        <v>1</v>
      </c>
      <c r="H659">
        <v>3.7</v>
      </c>
      <c r="I659" t="s">
        <v>304</v>
      </c>
      <c r="J659"/>
    </row>
    <row r="660" spans="1:10" x14ac:dyDescent="0.25">
      <c r="A660" s="13">
        <v>44180</v>
      </c>
      <c r="B660" t="s">
        <v>305</v>
      </c>
      <c r="C660">
        <v>818</v>
      </c>
      <c r="D660">
        <v>1230.2</v>
      </c>
      <c r="E660">
        <v>7</v>
      </c>
      <c r="F660">
        <v>10.5</v>
      </c>
      <c r="G660">
        <v>8</v>
      </c>
      <c r="H660">
        <v>12</v>
      </c>
      <c r="I660" t="s">
        <v>305</v>
      </c>
      <c r="J660"/>
    </row>
    <row r="661" spans="1:10" x14ac:dyDescent="0.25">
      <c r="A661" s="13">
        <v>44180</v>
      </c>
      <c r="B661" t="s">
        <v>306</v>
      </c>
      <c r="C661">
        <v>68</v>
      </c>
      <c r="D661">
        <v>310.8</v>
      </c>
      <c r="E661">
        <v>0</v>
      </c>
      <c r="F661">
        <v>0</v>
      </c>
      <c r="G661">
        <v>0</v>
      </c>
      <c r="H661">
        <v>0</v>
      </c>
      <c r="I661" t="s">
        <v>306</v>
      </c>
      <c r="J661"/>
    </row>
    <row r="662" spans="1:10" x14ac:dyDescent="0.25">
      <c r="A662" s="13">
        <v>44180</v>
      </c>
      <c r="B662" t="s">
        <v>307</v>
      </c>
      <c r="C662">
        <v>265</v>
      </c>
      <c r="D662">
        <v>582.9</v>
      </c>
      <c r="E662">
        <v>1</v>
      </c>
      <c r="F662">
        <v>2.2000000000000002</v>
      </c>
      <c r="G662">
        <v>1</v>
      </c>
      <c r="H662">
        <v>2.2000000000000002</v>
      </c>
      <c r="I662" t="s">
        <v>307</v>
      </c>
      <c r="J662"/>
    </row>
    <row r="663" spans="1:10" x14ac:dyDescent="0.25">
      <c r="A663" s="13">
        <v>44180</v>
      </c>
      <c r="B663" t="s">
        <v>308</v>
      </c>
      <c r="C663">
        <v>397</v>
      </c>
      <c r="D663">
        <v>578.29999999999995</v>
      </c>
      <c r="E663">
        <v>3</v>
      </c>
      <c r="F663">
        <v>4.4000000000000004</v>
      </c>
      <c r="G663">
        <v>6</v>
      </c>
      <c r="H663">
        <v>8.6999999999999993</v>
      </c>
      <c r="I663" t="s">
        <v>308</v>
      </c>
      <c r="J663"/>
    </row>
    <row r="664" spans="1:10" x14ac:dyDescent="0.25">
      <c r="A664" s="13">
        <v>44180</v>
      </c>
      <c r="B664" t="s">
        <v>309</v>
      </c>
      <c r="C664">
        <v>728</v>
      </c>
      <c r="D664">
        <v>715.1</v>
      </c>
      <c r="E664">
        <v>3</v>
      </c>
      <c r="F664">
        <v>2.9</v>
      </c>
      <c r="G664">
        <v>5</v>
      </c>
      <c r="H664">
        <v>4.9000000000000004</v>
      </c>
      <c r="I664" t="s">
        <v>309</v>
      </c>
      <c r="J664"/>
    </row>
    <row r="665" spans="1:10" x14ac:dyDescent="0.25">
      <c r="A665" s="13">
        <v>44180</v>
      </c>
      <c r="B665" t="s">
        <v>310</v>
      </c>
      <c r="C665">
        <v>423</v>
      </c>
      <c r="D665">
        <v>969.9</v>
      </c>
      <c r="E665">
        <v>0</v>
      </c>
      <c r="F665">
        <v>0</v>
      </c>
      <c r="G665">
        <v>0</v>
      </c>
      <c r="H665">
        <v>0</v>
      </c>
      <c r="I665" t="s">
        <v>310</v>
      </c>
      <c r="J665"/>
    </row>
    <row r="666" spans="1:10" x14ac:dyDescent="0.25">
      <c r="A666" s="13">
        <v>44180</v>
      </c>
      <c r="B666" t="s">
        <v>311</v>
      </c>
      <c r="C666">
        <v>354</v>
      </c>
      <c r="D666">
        <v>623.1</v>
      </c>
      <c r="E666">
        <v>1</v>
      </c>
      <c r="F666">
        <v>1.8</v>
      </c>
      <c r="G666">
        <v>1</v>
      </c>
      <c r="H666">
        <v>1.8</v>
      </c>
      <c r="I666" t="s">
        <v>311</v>
      </c>
      <c r="J666"/>
    </row>
    <row r="667" spans="1:10" x14ac:dyDescent="0.25">
      <c r="A667" s="13">
        <v>44180</v>
      </c>
      <c r="B667" t="s">
        <v>312</v>
      </c>
      <c r="C667">
        <v>374</v>
      </c>
      <c r="D667">
        <v>509.6</v>
      </c>
      <c r="E667">
        <v>8</v>
      </c>
      <c r="F667">
        <v>10.9</v>
      </c>
      <c r="G667">
        <v>1</v>
      </c>
      <c r="H667">
        <v>1.4</v>
      </c>
      <c r="I667" t="s">
        <v>312</v>
      </c>
      <c r="J667"/>
    </row>
    <row r="668" spans="1:10" x14ac:dyDescent="0.25">
      <c r="A668" s="13">
        <v>44180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313</v>
      </c>
      <c r="J668"/>
    </row>
    <row r="669" spans="1:10" x14ac:dyDescent="0.25">
      <c r="A669" s="13">
        <v>44180</v>
      </c>
      <c r="B669" t="s">
        <v>314</v>
      </c>
      <c r="C669">
        <v>79</v>
      </c>
      <c r="D669">
        <v>178.1</v>
      </c>
      <c r="E669">
        <v>2</v>
      </c>
      <c r="F669">
        <v>4.5</v>
      </c>
      <c r="G669">
        <v>0</v>
      </c>
      <c r="H669">
        <v>0</v>
      </c>
      <c r="I669" t="s">
        <v>314</v>
      </c>
      <c r="J669"/>
    </row>
    <row r="670" spans="1:10" x14ac:dyDescent="0.25">
      <c r="A670" s="13">
        <v>44180</v>
      </c>
      <c r="B670" t="s">
        <v>315</v>
      </c>
      <c r="C670">
        <v>53</v>
      </c>
      <c r="D670">
        <v>424.8</v>
      </c>
      <c r="E670">
        <v>0</v>
      </c>
      <c r="F670">
        <v>0</v>
      </c>
      <c r="G670">
        <v>0</v>
      </c>
      <c r="H670">
        <v>0</v>
      </c>
      <c r="I670" t="s">
        <v>315</v>
      </c>
      <c r="J670"/>
    </row>
    <row r="671" spans="1:10" x14ac:dyDescent="0.25">
      <c r="A671" s="13">
        <v>44180</v>
      </c>
      <c r="B671" t="s">
        <v>316</v>
      </c>
      <c r="C671">
        <v>130</v>
      </c>
      <c r="D671">
        <v>507.9</v>
      </c>
      <c r="E671">
        <v>1</v>
      </c>
      <c r="F671">
        <v>3.9</v>
      </c>
      <c r="G671">
        <v>0</v>
      </c>
      <c r="H671">
        <v>0</v>
      </c>
      <c r="I671" t="s">
        <v>316</v>
      </c>
      <c r="J671"/>
    </row>
    <row r="672" spans="1:10" x14ac:dyDescent="0.25">
      <c r="A672" s="13">
        <v>44180</v>
      </c>
      <c r="B672" t="s">
        <v>317</v>
      </c>
      <c r="C672">
        <v>142</v>
      </c>
      <c r="D672">
        <v>578.4</v>
      </c>
      <c r="E672">
        <v>1</v>
      </c>
      <c r="F672">
        <v>4.0999999999999996</v>
      </c>
      <c r="G672">
        <v>0</v>
      </c>
      <c r="H672">
        <v>0</v>
      </c>
      <c r="I672" t="s">
        <v>317</v>
      </c>
      <c r="J672"/>
    </row>
    <row r="673" spans="1:10" x14ac:dyDescent="0.25">
      <c r="A673" s="13">
        <v>44180</v>
      </c>
      <c r="B673" t="s">
        <v>318</v>
      </c>
      <c r="C673">
        <v>302</v>
      </c>
      <c r="D673">
        <v>1137.0999999999999</v>
      </c>
      <c r="E673">
        <v>3</v>
      </c>
      <c r="F673">
        <v>11.3</v>
      </c>
      <c r="G673">
        <v>2</v>
      </c>
      <c r="H673">
        <v>7.5</v>
      </c>
      <c r="I673" t="s">
        <v>318</v>
      </c>
      <c r="J673"/>
    </row>
    <row r="674" spans="1:10" x14ac:dyDescent="0.25">
      <c r="A674" s="13">
        <v>44180</v>
      </c>
      <c r="B674" t="s">
        <v>319</v>
      </c>
      <c r="C674">
        <v>108</v>
      </c>
      <c r="D674">
        <v>234.3</v>
      </c>
      <c r="E674">
        <v>0</v>
      </c>
      <c r="F674">
        <v>0</v>
      </c>
      <c r="G674">
        <v>0</v>
      </c>
      <c r="H674">
        <v>0</v>
      </c>
      <c r="I674" t="s">
        <v>319</v>
      </c>
      <c r="J674"/>
    </row>
    <row r="675" spans="1:10" x14ac:dyDescent="0.25">
      <c r="A675" s="13">
        <v>44180</v>
      </c>
      <c r="B675" t="s">
        <v>320</v>
      </c>
      <c r="C675">
        <v>96</v>
      </c>
      <c r="D675">
        <v>550</v>
      </c>
      <c r="E675">
        <v>0</v>
      </c>
      <c r="F675">
        <v>0</v>
      </c>
      <c r="G675">
        <v>0</v>
      </c>
      <c r="H675">
        <v>0</v>
      </c>
      <c r="I675" t="s">
        <v>320</v>
      </c>
      <c r="J675"/>
    </row>
    <row r="676" spans="1:10" x14ac:dyDescent="0.25">
      <c r="A676" s="13">
        <v>44180</v>
      </c>
      <c r="B676" t="s">
        <v>321</v>
      </c>
      <c r="C676">
        <v>363</v>
      </c>
      <c r="D676">
        <v>746.3</v>
      </c>
      <c r="E676">
        <v>1</v>
      </c>
      <c r="F676">
        <v>2.1</v>
      </c>
      <c r="G676">
        <v>2</v>
      </c>
      <c r="H676">
        <v>4.0999999999999996</v>
      </c>
      <c r="I676" t="s">
        <v>321</v>
      </c>
      <c r="J676"/>
    </row>
    <row r="677" spans="1:10" x14ac:dyDescent="0.25">
      <c r="A677" s="13">
        <v>44180</v>
      </c>
      <c r="B677" t="s">
        <v>322</v>
      </c>
      <c r="C677">
        <v>212</v>
      </c>
      <c r="D677">
        <v>723.8</v>
      </c>
      <c r="E677">
        <v>3</v>
      </c>
      <c r="F677">
        <v>10.199999999999999</v>
      </c>
      <c r="G677">
        <v>1</v>
      </c>
      <c r="H677">
        <v>3.4</v>
      </c>
      <c r="I677" t="s">
        <v>322</v>
      </c>
      <c r="J677"/>
    </row>
    <row r="678" spans="1:10" x14ac:dyDescent="0.25">
      <c r="A678" s="13">
        <v>44180</v>
      </c>
      <c r="B678" t="s">
        <v>323</v>
      </c>
      <c r="C678">
        <v>216</v>
      </c>
      <c r="D678">
        <v>544.6</v>
      </c>
      <c r="E678">
        <v>0</v>
      </c>
      <c r="F678">
        <v>0</v>
      </c>
      <c r="G678">
        <v>2</v>
      </c>
      <c r="H678">
        <v>5</v>
      </c>
      <c r="I678" t="s">
        <v>323</v>
      </c>
      <c r="J678"/>
    </row>
    <row r="679" spans="1:10" x14ac:dyDescent="0.25">
      <c r="A679" s="13">
        <v>44180</v>
      </c>
      <c r="B679" t="s">
        <v>324</v>
      </c>
      <c r="C679">
        <v>152</v>
      </c>
      <c r="D679">
        <v>577.79999999999995</v>
      </c>
      <c r="E679">
        <v>1</v>
      </c>
      <c r="F679">
        <v>3.8</v>
      </c>
      <c r="G679">
        <v>2</v>
      </c>
      <c r="H679">
        <v>7.6</v>
      </c>
      <c r="I679" t="s">
        <v>324</v>
      </c>
      <c r="J679"/>
    </row>
    <row r="680" spans="1:10" x14ac:dyDescent="0.25">
      <c r="A680" s="13">
        <v>44180</v>
      </c>
      <c r="B680" t="s">
        <v>325</v>
      </c>
      <c r="C680">
        <v>116</v>
      </c>
      <c r="D680">
        <v>665.7</v>
      </c>
      <c r="E680">
        <v>1</v>
      </c>
      <c r="F680">
        <v>5.7</v>
      </c>
      <c r="G680">
        <v>0</v>
      </c>
      <c r="H680">
        <v>0</v>
      </c>
      <c r="I680" t="s">
        <v>325</v>
      </c>
      <c r="J680"/>
    </row>
    <row r="681" spans="1:10" x14ac:dyDescent="0.25">
      <c r="A681" s="13">
        <v>44180</v>
      </c>
      <c r="B681" t="s">
        <v>326</v>
      </c>
      <c r="C681">
        <v>593</v>
      </c>
      <c r="D681">
        <v>1183.5</v>
      </c>
      <c r="E681">
        <v>2</v>
      </c>
      <c r="F681">
        <v>4</v>
      </c>
      <c r="G681">
        <v>4</v>
      </c>
      <c r="H681">
        <v>8</v>
      </c>
      <c r="I681" t="s">
        <v>326</v>
      </c>
      <c r="J681"/>
    </row>
    <row r="682" spans="1:10" x14ac:dyDescent="0.25">
      <c r="A682" s="13">
        <v>44180</v>
      </c>
      <c r="B682" t="s">
        <v>327</v>
      </c>
      <c r="C682">
        <v>175</v>
      </c>
      <c r="D682">
        <v>886.6</v>
      </c>
      <c r="E682">
        <v>0</v>
      </c>
      <c r="F682">
        <v>0</v>
      </c>
      <c r="G682">
        <v>0</v>
      </c>
      <c r="H682">
        <v>0</v>
      </c>
      <c r="I682" t="s">
        <v>327</v>
      </c>
      <c r="J682"/>
    </row>
    <row r="683" spans="1:10" x14ac:dyDescent="0.25">
      <c r="A683" s="13">
        <v>44180</v>
      </c>
      <c r="B683" t="s">
        <v>328</v>
      </c>
      <c r="C683">
        <v>446</v>
      </c>
      <c r="D683">
        <v>872.3</v>
      </c>
      <c r="E683">
        <v>3</v>
      </c>
      <c r="F683">
        <v>5.9</v>
      </c>
      <c r="G683">
        <v>1</v>
      </c>
      <c r="H683">
        <v>2</v>
      </c>
      <c r="I683" t="s">
        <v>328</v>
      </c>
      <c r="J683"/>
    </row>
    <row r="684" spans="1:10" x14ac:dyDescent="0.25">
      <c r="A684" s="13">
        <v>44180</v>
      </c>
      <c r="B684" t="s">
        <v>329</v>
      </c>
      <c r="C684">
        <v>79</v>
      </c>
      <c r="D684">
        <v>408.8</v>
      </c>
      <c r="E684">
        <v>0</v>
      </c>
      <c r="F684">
        <v>0</v>
      </c>
      <c r="G684">
        <v>0</v>
      </c>
      <c r="H684">
        <v>0</v>
      </c>
      <c r="I684" t="s">
        <v>329</v>
      </c>
      <c r="J684"/>
    </row>
    <row r="685" spans="1:10" x14ac:dyDescent="0.25">
      <c r="A685" s="13">
        <v>44180</v>
      </c>
      <c r="B685" t="s">
        <v>330</v>
      </c>
      <c r="C685">
        <v>180</v>
      </c>
      <c r="D685">
        <v>284.2</v>
      </c>
      <c r="E685">
        <v>0</v>
      </c>
      <c r="F685">
        <v>0</v>
      </c>
      <c r="G685">
        <v>0</v>
      </c>
      <c r="H685">
        <v>0</v>
      </c>
      <c r="I685" t="s">
        <v>330</v>
      </c>
      <c r="J685"/>
    </row>
    <row r="686" spans="1:10" x14ac:dyDescent="0.25">
      <c r="A686" s="13">
        <v>44180</v>
      </c>
      <c r="B686" t="s">
        <v>331</v>
      </c>
      <c r="C686">
        <v>39</v>
      </c>
      <c r="D686">
        <v>200.4</v>
      </c>
      <c r="E686">
        <v>0</v>
      </c>
      <c r="F686">
        <v>0</v>
      </c>
      <c r="G686">
        <v>0</v>
      </c>
      <c r="H686">
        <v>0</v>
      </c>
      <c r="I686" t="s">
        <v>331</v>
      </c>
      <c r="J686"/>
    </row>
    <row r="687" spans="1:10" x14ac:dyDescent="0.25">
      <c r="A687" s="13">
        <v>44180</v>
      </c>
      <c r="B687" t="s">
        <v>332</v>
      </c>
      <c r="C687">
        <v>95</v>
      </c>
      <c r="D687">
        <v>634.6</v>
      </c>
      <c r="E687">
        <v>0</v>
      </c>
      <c r="F687">
        <v>0</v>
      </c>
      <c r="G687">
        <v>0</v>
      </c>
      <c r="H687">
        <v>0</v>
      </c>
      <c r="I687" t="s">
        <v>332</v>
      </c>
      <c r="J687"/>
    </row>
    <row r="688" spans="1:10" x14ac:dyDescent="0.25">
      <c r="A688" s="13">
        <v>44180</v>
      </c>
      <c r="B688" t="s">
        <v>333</v>
      </c>
      <c r="C688">
        <v>144</v>
      </c>
      <c r="D688">
        <v>559.6</v>
      </c>
      <c r="E688">
        <v>0</v>
      </c>
      <c r="F688">
        <v>0</v>
      </c>
      <c r="G688">
        <v>0</v>
      </c>
      <c r="H688">
        <v>0</v>
      </c>
      <c r="I688" t="s">
        <v>333</v>
      </c>
      <c r="J688"/>
    </row>
    <row r="689" spans="1:10" x14ac:dyDescent="0.25">
      <c r="A689" s="13">
        <v>44180</v>
      </c>
      <c r="B689" t="s">
        <v>334</v>
      </c>
      <c r="C689">
        <v>967</v>
      </c>
      <c r="D689">
        <v>876.1</v>
      </c>
      <c r="E689">
        <v>6</v>
      </c>
      <c r="F689">
        <v>5.4</v>
      </c>
      <c r="G689">
        <v>4</v>
      </c>
      <c r="H689">
        <v>3.6</v>
      </c>
      <c r="I689" t="s">
        <v>334</v>
      </c>
      <c r="J689"/>
    </row>
    <row r="690" spans="1:10" x14ac:dyDescent="0.25">
      <c r="A690" s="13">
        <v>44180</v>
      </c>
      <c r="B690" t="s">
        <v>335</v>
      </c>
      <c r="C690">
        <v>55</v>
      </c>
      <c r="D690">
        <v>212.2</v>
      </c>
      <c r="E690">
        <v>0</v>
      </c>
      <c r="F690">
        <v>0</v>
      </c>
      <c r="G690">
        <v>0</v>
      </c>
      <c r="H690">
        <v>0</v>
      </c>
      <c r="I690" t="s">
        <v>335</v>
      </c>
      <c r="J690"/>
    </row>
    <row r="691" spans="1:10" x14ac:dyDescent="0.25">
      <c r="A691" s="13">
        <v>44180</v>
      </c>
      <c r="B691" t="s">
        <v>336</v>
      </c>
      <c r="C691">
        <v>44</v>
      </c>
      <c r="D691">
        <v>298.7</v>
      </c>
      <c r="E691">
        <v>0</v>
      </c>
      <c r="F691">
        <v>0</v>
      </c>
      <c r="G691">
        <v>0</v>
      </c>
      <c r="H691">
        <v>0</v>
      </c>
      <c r="I691" t="s">
        <v>336</v>
      </c>
      <c r="J691"/>
    </row>
    <row r="692" spans="1:10" x14ac:dyDescent="0.25">
      <c r="A692" s="13">
        <v>44180</v>
      </c>
      <c r="B692" t="s">
        <v>337</v>
      </c>
      <c r="C692">
        <v>223</v>
      </c>
      <c r="D692">
        <v>912.2</v>
      </c>
      <c r="E692">
        <v>1</v>
      </c>
      <c r="F692">
        <v>4.0999999999999996</v>
      </c>
      <c r="G692">
        <v>3</v>
      </c>
      <c r="H692">
        <v>12.3</v>
      </c>
      <c r="I692" t="s">
        <v>337</v>
      </c>
      <c r="J692"/>
    </row>
    <row r="693" spans="1:10" x14ac:dyDescent="0.25">
      <c r="A693" s="13">
        <v>44180</v>
      </c>
      <c r="B693" t="s">
        <v>338</v>
      </c>
      <c r="C693">
        <v>329</v>
      </c>
      <c r="D693">
        <v>800.3</v>
      </c>
      <c r="E693">
        <v>2</v>
      </c>
      <c r="F693">
        <v>4.9000000000000004</v>
      </c>
      <c r="G693">
        <v>3</v>
      </c>
      <c r="H693">
        <v>7.3</v>
      </c>
      <c r="I693" t="s">
        <v>338</v>
      </c>
      <c r="J693"/>
    </row>
    <row r="694" spans="1:10" x14ac:dyDescent="0.25">
      <c r="A694" s="13">
        <v>44180</v>
      </c>
      <c r="B694" t="s">
        <v>339</v>
      </c>
      <c r="C694">
        <v>127</v>
      </c>
      <c r="D694">
        <v>521.4</v>
      </c>
      <c r="E694">
        <v>2</v>
      </c>
      <c r="F694">
        <v>8.1999999999999993</v>
      </c>
      <c r="G694">
        <v>1</v>
      </c>
      <c r="H694">
        <v>4.0999999999999996</v>
      </c>
      <c r="I694" t="s">
        <v>339</v>
      </c>
      <c r="J694"/>
    </row>
    <row r="695" spans="1:10" x14ac:dyDescent="0.25">
      <c r="A695" s="13">
        <v>44180</v>
      </c>
      <c r="B695" t="s">
        <v>340</v>
      </c>
      <c r="C695">
        <v>79</v>
      </c>
      <c r="D695">
        <v>330.4</v>
      </c>
      <c r="E695">
        <v>0</v>
      </c>
      <c r="F695">
        <v>0</v>
      </c>
      <c r="G695">
        <v>1</v>
      </c>
      <c r="H695">
        <v>4.2</v>
      </c>
      <c r="I695" t="s">
        <v>340</v>
      </c>
      <c r="J695"/>
    </row>
    <row r="696" spans="1:10" x14ac:dyDescent="0.25">
      <c r="A696" s="13">
        <v>44180</v>
      </c>
      <c r="B696" t="s">
        <v>341</v>
      </c>
      <c r="C696">
        <v>127</v>
      </c>
      <c r="D696">
        <v>440.1</v>
      </c>
      <c r="E696">
        <v>0</v>
      </c>
      <c r="F696">
        <v>0</v>
      </c>
      <c r="G696">
        <v>0</v>
      </c>
      <c r="H696">
        <v>0</v>
      </c>
      <c r="I696" t="s">
        <v>341</v>
      </c>
      <c r="J696"/>
    </row>
    <row r="697" spans="1:10" x14ac:dyDescent="0.25">
      <c r="A697" s="13">
        <v>44180</v>
      </c>
      <c r="B697" t="s">
        <v>342</v>
      </c>
      <c r="C697">
        <v>60</v>
      </c>
      <c r="D697">
        <v>274.3</v>
      </c>
      <c r="E697">
        <v>0</v>
      </c>
      <c r="F697">
        <v>0</v>
      </c>
      <c r="G697">
        <v>0</v>
      </c>
      <c r="H697">
        <v>0</v>
      </c>
      <c r="I697" t="s">
        <v>342</v>
      </c>
      <c r="J697"/>
    </row>
    <row r="698" spans="1:10" x14ac:dyDescent="0.25">
      <c r="A698" s="13">
        <v>44180</v>
      </c>
      <c r="B698" t="s">
        <v>343</v>
      </c>
      <c r="C698">
        <v>380</v>
      </c>
      <c r="D698">
        <v>726.6</v>
      </c>
      <c r="E698">
        <v>0</v>
      </c>
      <c r="F698">
        <v>0</v>
      </c>
      <c r="G698">
        <v>0</v>
      </c>
      <c r="H698">
        <v>0</v>
      </c>
      <c r="I698" t="s">
        <v>343</v>
      </c>
      <c r="J698"/>
    </row>
    <row r="699" spans="1:10" x14ac:dyDescent="0.25">
      <c r="A699" s="13">
        <v>44180</v>
      </c>
      <c r="B699" t="s">
        <v>344</v>
      </c>
      <c r="C699">
        <v>66</v>
      </c>
      <c r="D699">
        <v>405.7</v>
      </c>
      <c r="E699">
        <v>0</v>
      </c>
      <c r="F699">
        <v>0</v>
      </c>
      <c r="G699">
        <v>1</v>
      </c>
      <c r="H699">
        <v>6.1</v>
      </c>
      <c r="I699" t="s">
        <v>344</v>
      </c>
      <c r="J699"/>
    </row>
    <row r="700" spans="1:10" x14ac:dyDescent="0.25">
      <c r="A700" s="13">
        <v>44180</v>
      </c>
      <c r="B700" t="s">
        <v>345</v>
      </c>
      <c r="C700">
        <v>243</v>
      </c>
      <c r="D700">
        <v>1818.6</v>
      </c>
      <c r="E700">
        <v>0</v>
      </c>
      <c r="F700">
        <v>0</v>
      </c>
      <c r="G700">
        <v>1</v>
      </c>
      <c r="H700">
        <v>7.5</v>
      </c>
      <c r="I700" t="s">
        <v>345</v>
      </c>
      <c r="J700"/>
    </row>
    <row r="701" spans="1:10" x14ac:dyDescent="0.25">
      <c r="A701" s="13">
        <v>44180</v>
      </c>
      <c r="B701" t="s">
        <v>346</v>
      </c>
      <c r="C701">
        <v>1037</v>
      </c>
      <c r="D701">
        <v>661.4</v>
      </c>
      <c r="E701">
        <v>7</v>
      </c>
      <c r="F701">
        <v>4.5</v>
      </c>
      <c r="G701">
        <v>10</v>
      </c>
      <c r="H701">
        <v>6.4</v>
      </c>
      <c r="I701" t="s">
        <v>346</v>
      </c>
      <c r="J701"/>
    </row>
    <row r="702" spans="1:10" x14ac:dyDescent="0.25">
      <c r="A702" s="13">
        <v>44180</v>
      </c>
      <c r="B702" t="s">
        <v>347</v>
      </c>
      <c r="C702">
        <v>311</v>
      </c>
      <c r="D702">
        <v>1076.8</v>
      </c>
      <c r="E702">
        <v>0</v>
      </c>
      <c r="F702">
        <v>0</v>
      </c>
      <c r="G702">
        <v>5</v>
      </c>
      <c r="H702">
        <v>17.3</v>
      </c>
      <c r="I702" t="s">
        <v>347</v>
      </c>
      <c r="J702"/>
    </row>
    <row r="703" spans="1:10" x14ac:dyDescent="0.25">
      <c r="A703" s="13">
        <v>44180</v>
      </c>
      <c r="B703" t="s">
        <v>348</v>
      </c>
      <c r="C703">
        <v>101</v>
      </c>
      <c r="D703">
        <v>590.1</v>
      </c>
      <c r="E703">
        <v>0</v>
      </c>
      <c r="F703">
        <v>0</v>
      </c>
      <c r="G703">
        <v>1</v>
      </c>
      <c r="H703">
        <v>5.8</v>
      </c>
      <c r="I703" t="s">
        <v>348</v>
      </c>
      <c r="J703"/>
    </row>
    <row r="704" spans="1:10" x14ac:dyDescent="0.25">
      <c r="A704" s="13">
        <v>44180</v>
      </c>
      <c r="B704" t="s">
        <v>349</v>
      </c>
      <c r="C704">
        <v>93</v>
      </c>
      <c r="D704">
        <v>410.5</v>
      </c>
      <c r="E704">
        <v>0</v>
      </c>
      <c r="F704">
        <v>0</v>
      </c>
      <c r="G704">
        <v>0</v>
      </c>
      <c r="H704">
        <v>0</v>
      </c>
      <c r="I704" t="s">
        <v>349</v>
      </c>
      <c r="J704"/>
    </row>
    <row r="705" spans="1:10" x14ac:dyDescent="0.25">
      <c r="A705" s="13">
        <v>44180</v>
      </c>
      <c r="B705" t="s">
        <v>350</v>
      </c>
      <c r="C705">
        <v>378</v>
      </c>
      <c r="D705">
        <v>582.4</v>
      </c>
      <c r="E705">
        <v>1</v>
      </c>
      <c r="F705">
        <v>1.5</v>
      </c>
      <c r="G705">
        <v>0</v>
      </c>
      <c r="H705">
        <v>0</v>
      </c>
      <c r="I705" t="s">
        <v>350</v>
      </c>
      <c r="J705"/>
    </row>
    <row r="706" spans="1:10" x14ac:dyDescent="0.25">
      <c r="A706" s="13">
        <v>44180</v>
      </c>
      <c r="B706" t="s">
        <v>351</v>
      </c>
      <c r="C706">
        <v>158</v>
      </c>
      <c r="D706">
        <v>361.1</v>
      </c>
      <c r="E706">
        <v>0</v>
      </c>
      <c r="F706">
        <v>0</v>
      </c>
      <c r="G706">
        <v>1</v>
      </c>
      <c r="H706">
        <v>2.2999999999999998</v>
      </c>
      <c r="I706" t="s">
        <v>351</v>
      </c>
      <c r="J706"/>
    </row>
    <row r="707" spans="1:10" x14ac:dyDescent="0.25">
      <c r="A707" s="13">
        <v>44180</v>
      </c>
      <c r="B707" t="s">
        <v>352</v>
      </c>
      <c r="C707">
        <v>834</v>
      </c>
      <c r="D707">
        <v>665.7</v>
      </c>
      <c r="E707">
        <v>0</v>
      </c>
      <c r="F707">
        <v>0</v>
      </c>
      <c r="G707">
        <v>1</v>
      </c>
      <c r="H707">
        <v>0.8</v>
      </c>
      <c r="I707" t="s">
        <v>352</v>
      </c>
      <c r="J707"/>
    </row>
    <row r="708" spans="1:10" x14ac:dyDescent="0.25">
      <c r="A708" s="13">
        <v>44180</v>
      </c>
      <c r="B708" t="s">
        <v>353</v>
      </c>
      <c r="C708">
        <v>41</v>
      </c>
      <c r="D708">
        <v>476.5</v>
      </c>
      <c r="E708">
        <v>0</v>
      </c>
      <c r="F708">
        <v>0</v>
      </c>
      <c r="G708">
        <v>0</v>
      </c>
      <c r="H708">
        <v>0</v>
      </c>
      <c r="I708" t="s">
        <v>353</v>
      </c>
      <c r="J708"/>
    </row>
    <row r="709" spans="1:10" x14ac:dyDescent="0.25">
      <c r="A709" s="13">
        <v>44180</v>
      </c>
      <c r="B709" t="s">
        <v>354</v>
      </c>
      <c r="C709">
        <v>244</v>
      </c>
      <c r="D709">
        <v>556</v>
      </c>
      <c r="E709">
        <v>2</v>
      </c>
      <c r="F709">
        <v>4.5999999999999996</v>
      </c>
      <c r="G709">
        <v>3</v>
      </c>
      <c r="H709">
        <v>6.8</v>
      </c>
      <c r="I709" t="s">
        <v>354</v>
      </c>
      <c r="J709"/>
    </row>
    <row r="710" spans="1:10" x14ac:dyDescent="0.25">
      <c r="A710" s="13">
        <v>44180</v>
      </c>
      <c r="B710" t="s">
        <v>355</v>
      </c>
      <c r="C710">
        <v>89</v>
      </c>
      <c r="D710">
        <v>407.7</v>
      </c>
      <c r="E710">
        <v>0</v>
      </c>
      <c r="F710">
        <v>0</v>
      </c>
      <c r="G710">
        <v>0</v>
      </c>
      <c r="H710">
        <v>0</v>
      </c>
      <c r="I710" t="s">
        <v>355</v>
      </c>
      <c r="J710"/>
    </row>
    <row r="711" spans="1:10" x14ac:dyDescent="0.25">
      <c r="A711" s="13">
        <v>44180</v>
      </c>
      <c r="B711" t="s">
        <v>356</v>
      </c>
      <c r="C711">
        <v>141</v>
      </c>
      <c r="D711">
        <v>294.2</v>
      </c>
      <c r="E711">
        <v>2</v>
      </c>
      <c r="F711">
        <v>4.2</v>
      </c>
      <c r="G711">
        <v>0</v>
      </c>
      <c r="H711">
        <v>0</v>
      </c>
      <c r="I711" t="s">
        <v>356</v>
      </c>
      <c r="J711"/>
    </row>
    <row r="712" spans="1:10" x14ac:dyDescent="0.25">
      <c r="A712" s="13">
        <v>44180</v>
      </c>
      <c r="B712" t="s">
        <v>357</v>
      </c>
      <c r="C712">
        <v>102</v>
      </c>
      <c r="D712">
        <v>449.6</v>
      </c>
      <c r="E712">
        <v>1</v>
      </c>
      <c r="F712">
        <v>4.4000000000000004</v>
      </c>
      <c r="G712">
        <v>0</v>
      </c>
      <c r="H712">
        <v>0</v>
      </c>
      <c r="I712" t="s">
        <v>357</v>
      </c>
      <c r="J712"/>
    </row>
    <row r="713" spans="1:10" x14ac:dyDescent="0.25">
      <c r="A713" s="13">
        <v>44180</v>
      </c>
      <c r="B713" t="s">
        <v>358</v>
      </c>
      <c r="C713">
        <v>229</v>
      </c>
      <c r="D713">
        <v>511.9</v>
      </c>
      <c r="E713">
        <v>0</v>
      </c>
      <c r="F713">
        <v>0</v>
      </c>
      <c r="G713">
        <v>2</v>
      </c>
      <c r="H713">
        <v>4.5</v>
      </c>
      <c r="I713" t="s">
        <v>358</v>
      </c>
      <c r="J713"/>
    </row>
    <row r="714" spans="1:10" x14ac:dyDescent="0.25">
      <c r="A714" s="13">
        <v>44180</v>
      </c>
      <c r="B714" t="s">
        <v>359</v>
      </c>
      <c r="C714">
        <v>446</v>
      </c>
      <c r="D714">
        <v>346.2</v>
      </c>
      <c r="E714">
        <v>0</v>
      </c>
      <c r="F714">
        <v>0</v>
      </c>
      <c r="G714">
        <v>0</v>
      </c>
      <c r="H714">
        <v>0</v>
      </c>
      <c r="I714" t="s">
        <v>359</v>
      </c>
      <c r="J714"/>
    </row>
    <row r="715" spans="1:10" x14ac:dyDescent="0.25">
      <c r="A715" s="13">
        <v>44166</v>
      </c>
      <c r="B715" t="s">
        <v>7</v>
      </c>
      <c r="C715">
        <v>56</v>
      </c>
      <c r="D715">
        <v>220.1</v>
      </c>
      <c r="E715">
        <v>0</v>
      </c>
      <c r="F715">
        <v>0</v>
      </c>
      <c r="G715">
        <v>0</v>
      </c>
      <c r="H715">
        <v>0</v>
      </c>
      <c r="J715"/>
    </row>
    <row r="716" spans="1:10" x14ac:dyDescent="0.25">
      <c r="A716" s="13">
        <v>44166</v>
      </c>
      <c r="B716" t="s">
        <v>8</v>
      </c>
      <c r="C716">
        <v>131</v>
      </c>
      <c r="D716">
        <v>411.2</v>
      </c>
      <c r="E716">
        <v>0</v>
      </c>
      <c r="F716">
        <v>0</v>
      </c>
      <c r="G716">
        <v>0</v>
      </c>
      <c r="H716">
        <v>0</v>
      </c>
      <c r="J716"/>
    </row>
    <row r="717" spans="1:10" x14ac:dyDescent="0.25">
      <c r="A717" s="13">
        <v>44166</v>
      </c>
      <c r="B717" t="s">
        <v>9</v>
      </c>
      <c r="C717">
        <v>69</v>
      </c>
      <c r="D717">
        <v>254.4</v>
      </c>
      <c r="E717">
        <v>0</v>
      </c>
      <c r="F717">
        <v>0</v>
      </c>
      <c r="G717">
        <v>1</v>
      </c>
      <c r="H717">
        <v>3.7</v>
      </c>
      <c r="J717"/>
    </row>
    <row r="718" spans="1:10" x14ac:dyDescent="0.25">
      <c r="A718" s="13">
        <v>44166</v>
      </c>
      <c r="B718" t="s">
        <v>10</v>
      </c>
      <c r="C718">
        <v>46</v>
      </c>
      <c r="D718">
        <v>165.2</v>
      </c>
      <c r="E718">
        <v>0</v>
      </c>
      <c r="F718">
        <v>0</v>
      </c>
      <c r="G718">
        <v>0</v>
      </c>
      <c r="H718">
        <v>0</v>
      </c>
      <c r="J718"/>
    </row>
    <row r="719" spans="1:10" x14ac:dyDescent="0.25">
      <c r="A719" s="13">
        <v>44166</v>
      </c>
      <c r="B719" t="s">
        <v>11</v>
      </c>
      <c r="C719">
        <v>52</v>
      </c>
      <c r="D719">
        <v>257.89999999999998</v>
      </c>
      <c r="E719">
        <v>0</v>
      </c>
      <c r="F719">
        <v>0</v>
      </c>
      <c r="G719">
        <v>0</v>
      </c>
      <c r="H719">
        <v>0</v>
      </c>
      <c r="J719"/>
    </row>
    <row r="720" spans="1:10" x14ac:dyDescent="0.25">
      <c r="A720" s="13">
        <v>44166</v>
      </c>
      <c r="B720" t="s">
        <v>12</v>
      </c>
      <c r="C720">
        <v>129</v>
      </c>
      <c r="D720">
        <v>504.1</v>
      </c>
      <c r="E720">
        <v>1</v>
      </c>
      <c r="F720">
        <v>3.9</v>
      </c>
      <c r="G720">
        <v>1</v>
      </c>
      <c r="H720">
        <v>3.9</v>
      </c>
      <c r="J720"/>
    </row>
    <row r="721" spans="1:10" x14ac:dyDescent="0.25">
      <c r="A721" s="13">
        <v>44166</v>
      </c>
      <c r="B721" t="s">
        <v>13</v>
      </c>
      <c r="C721">
        <v>349</v>
      </c>
      <c r="D721">
        <v>318.89999999999998</v>
      </c>
      <c r="E721">
        <v>3</v>
      </c>
      <c r="F721">
        <v>2.7</v>
      </c>
      <c r="G721">
        <v>2</v>
      </c>
      <c r="H721">
        <v>1.8</v>
      </c>
      <c r="J721"/>
    </row>
    <row r="722" spans="1:10" x14ac:dyDescent="0.25">
      <c r="A722" s="13">
        <v>44166</v>
      </c>
      <c r="B722" t="s">
        <v>14</v>
      </c>
      <c r="C722">
        <v>370</v>
      </c>
      <c r="D722">
        <v>506.1</v>
      </c>
      <c r="E722">
        <v>1</v>
      </c>
      <c r="F722">
        <v>1.4</v>
      </c>
      <c r="G722">
        <v>2</v>
      </c>
      <c r="H722">
        <v>2.7</v>
      </c>
      <c r="J722"/>
    </row>
    <row r="723" spans="1:10" x14ac:dyDescent="0.25">
      <c r="A723" s="13">
        <v>44166</v>
      </c>
      <c r="B723" t="s">
        <v>15</v>
      </c>
      <c r="C723">
        <v>826</v>
      </c>
      <c r="D723">
        <v>389.8</v>
      </c>
      <c r="E723">
        <v>5</v>
      </c>
      <c r="F723">
        <v>2.4</v>
      </c>
      <c r="G723">
        <v>1</v>
      </c>
      <c r="H723">
        <v>0.5</v>
      </c>
      <c r="J723"/>
    </row>
    <row r="724" spans="1:10" x14ac:dyDescent="0.25">
      <c r="A724" s="13">
        <v>44166</v>
      </c>
      <c r="B724" t="s">
        <v>16</v>
      </c>
      <c r="C724">
        <v>544</v>
      </c>
      <c r="D724">
        <v>486.2</v>
      </c>
      <c r="E724">
        <v>2</v>
      </c>
      <c r="F724">
        <v>1.8</v>
      </c>
      <c r="G724">
        <v>7</v>
      </c>
      <c r="H724">
        <v>6.3</v>
      </c>
      <c r="J724"/>
    </row>
    <row r="725" spans="1:10" x14ac:dyDescent="0.25">
      <c r="A725" s="13">
        <v>44166</v>
      </c>
      <c r="B725" t="s">
        <v>17</v>
      </c>
      <c r="C725">
        <v>45</v>
      </c>
      <c r="D725">
        <v>441</v>
      </c>
      <c r="E725">
        <v>0</v>
      </c>
      <c r="F725">
        <v>0</v>
      </c>
      <c r="G725">
        <v>0</v>
      </c>
      <c r="H725">
        <v>0</v>
      </c>
      <c r="J725"/>
    </row>
    <row r="726" spans="1:10" x14ac:dyDescent="0.25">
      <c r="A726" s="13">
        <v>44166</v>
      </c>
      <c r="B726" t="s">
        <v>18</v>
      </c>
      <c r="C726">
        <v>478</v>
      </c>
      <c r="D726">
        <v>854.1</v>
      </c>
      <c r="E726">
        <v>3</v>
      </c>
      <c r="F726">
        <v>5.4</v>
      </c>
      <c r="G726">
        <v>5</v>
      </c>
      <c r="H726">
        <v>8.9</v>
      </c>
      <c r="J726"/>
    </row>
    <row r="727" spans="1:10" x14ac:dyDescent="0.25">
      <c r="A727" s="13">
        <v>44166</v>
      </c>
      <c r="B727" t="s">
        <v>19</v>
      </c>
      <c r="C727">
        <v>1</v>
      </c>
      <c r="D727">
        <v>26.9</v>
      </c>
      <c r="E727">
        <v>0</v>
      </c>
      <c r="F727">
        <v>0</v>
      </c>
      <c r="G727">
        <v>0</v>
      </c>
      <c r="H727">
        <v>0</v>
      </c>
      <c r="J727"/>
    </row>
    <row r="728" spans="1:10" x14ac:dyDescent="0.25">
      <c r="A728" s="13">
        <v>44166</v>
      </c>
      <c r="B728" t="s">
        <v>20</v>
      </c>
      <c r="C728">
        <v>678</v>
      </c>
      <c r="D728">
        <v>431.1</v>
      </c>
      <c r="E728">
        <v>8</v>
      </c>
      <c r="F728">
        <v>5.0999999999999996</v>
      </c>
      <c r="G728">
        <v>10</v>
      </c>
      <c r="H728">
        <v>6.4</v>
      </c>
      <c r="J728"/>
    </row>
    <row r="729" spans="1:10" x14ac:dyDescent="0.25">
      <c r="A729" s="13">
        <v>44166</v>
      </c>
      <c r="B729" t="s">
        <v>21</v>
      </c>
      <c r="C729">
        <v>261</v>
      </c>
      <c r="D729">
        <v>284.7</v>
      </c>
      <c r="E729">
        <v>3</v>
      </c>
      <c r="F729">
        <v>3.3</v>
      </c>
      <c r="G729">
        <v>5</v>
      </c>
      <c r="H729">
        <v>5.5</v>
      </c>
      <c r="J729"/>
    </row>
    <row r="730" spans="1:10" x14ac:dyDescent="0.25">
      <c r="A730" s="13">
        <v>44166</v>
      </c>
      <c r="B730" t="s">
        <v>22</v>
      </c>
      <c r="C730">
        <v>3653</v>
      </c>
      <c r="D730">
        <v>418.6</v>
      </c>
      <c r="E730">
        <v>35</v>
      </c>
      <c r="F730">
        <v>4</v>
      </c>
      <c r="G730">
        <v>19</v>
      </c>
      <c r="H730">
        <v>2.2000000000000002</v>
      </c>
      <c r="J730"/>
    </row>
    <row r="731" spans="1:10" x14ac:dyDescent="0.25">
      <c r="A731" s="13">
        <v>44166</v>
      </c>
      <c r="B731" t="s">
        <v>23</v>
      </c>
      <c r="C731">
        <v>445</v>
      </c>
      <c r="D731">
        <v>271.60000000000002</v>
      </c>
      <c r="E731">
        <v>6</v>
      </c>
      <c r="F731">
        <v>3.7</v>
      </c>
      <c r="G731">
        <v>5</v>
      </c>
      <c r="H731">
        <v>3.1</v>
      </c>
      <c r="J731"/>
    </row>
    <row r="732" spans="1:10" x14ac:dyDescent="0.25">
      <c r="A732" s="13">
        <v>44166</v>
      </c>
      <c r="B732" t="s">
        <v>24</v>
      </c>
      <c r="C732">
        <v>31</v>
      </c>
      <c r="D732">
        <v>266.3</v>
      </c>
      <c r="E732">
        <v>0</v>
      </c>
      <c r="F732">
        <v>0</v>
      </c>
      <c r="G732">
        <v>0</v>
      </c>
      <c r="H732">
        <v>0</v>
      </c>
      <c r="J732"/>
    </row>
    <row r="733" spans="1:10" x14ac:dyDescent="0.25">
      <c r="A733" s="13">
        <v>44166</v>
      </c>
      <c r="B733" t="s">
        <v>25</v>
      </c>
      <c r="C733">
        <v>695</v>
      </c>
      <c r="D733">
        <v>430.7</v>
      </c>
      <c r="E733">
        <v>3</v>
      </c>
      <c r="F733">
        <v>1.9</v>
      </c>
      <c r="G733">
        <v>7</v>
      </c>
      <c r="H733">
        <v>4.3</v>
      </c>
      <c r="J733"/>
    </row>
    <row r="734" spans="1:10" x14ac:dyDescent="0.25">
      <c r="A734" s="13">
        <v>44166</v>
      </c>
      <c r="B734" t="s">
        <v>26</v>
      </c>
      <c r="C734">
        <v>163</v>
      </c>
      <c r="D734">
        <v>237.6</v>
      </c>
      <c r="E734">
        <v>5</v>
      </c>
      <c r="F734">
        <v>7.3</v>
      </c>
      <c r="G734">
        <v>2</v>
      </c>
      <c r="H734">
        <v>2.9</v>
      </c>
      <c r="J734"/>
    </row>
    <row r="735" spans="1:10" x14ac:dyDescent="0.25">
      <c r="A735" s="13">
        <v>44166</v>
      </c>
      <c r="B735" t="s">
        <v>27</v>
      </c>
      <c r="C735">
        <v>66</v>
      </c>
      <c r="D735">
        <v>394.7</v>
      </c>
      <c r="E735">
        <v>1</v>
      </c>
      <c r="F735">
        <v>6</v>
      </c>
      <c r="G735">
        <v>0</v>
      </c>
      <c r="H735">
        <v>0</v>
      </c>
      <c r="J735"/>
    </row>
    <row r="736" spans="1:10" x14ac:dyDescent="0.25">
      <c r="A736" s="13">
        <v>44166</v>
      </c>
      <c r="B736" t="s">
        <v>28</v>
      </c>
      <c r="C736">
        <v>33</v>
      </c>
      <c r="D736">
        <v>481.1</v>
      </c>
      <c r="E736">
        <v>1</v>
      </c>
      <c r="F736">
        <v>14.6</v>
      </c>
      <c r="G736">
        <v>2</v>
      </c>
      <c r="H736">
        <v>29.2</v>
      </c>
      <c r="J736"/>
    </row>
    <row r="737" spans="1:10" x14ac:dyDescent="0.25">
      <c r="A737" s="13">
        <v>44166</v>
      </c>
      <c r="B737" t="s">
        <v>29</v>
      </c>
      <c r="C737">
        <v>84</v>
      </c>
      <c r="D737">
        <v>337.8</v>
      </c>
      <c r="E737">
        <v>1</v>
      </c>
      <c r="F737">
        <v>4</v>
      </c>
      <c r="G737">
        <v>0</v>
      </c>
      <c r="H737">
        <v>0</v>
      </c>
      <c r="J737"/>
    </row>
    <row r="738" spans="1:10" x14ac:dyDescent="0.25">
      <c r="A738" s="13">
        <v>44166</v>
      </c>
      <c r="B738" t="s">
        <v>30</v>
      </c>
      <c r="C738">
        <v>175</v>
      </c>
      <c r="D738">
        <v>359.2</v>
      </c>
      <c r="E738">
        <v>3</v>
      </c>
      <c r="F738">
        <v>6.2</v>
      </c>
      <c r="G738">
        <v>1</v>
      </c>
      <c r="H738">
        <v>2.1</v>
      </c>
      <c r="J738"/>
    </row>
    <row r="739" spans="1:10" x14ac:dyDescent="0.25">
      <c r="A739" s="13">
        <v>44166</v>
      </c>
      <c r="B739" t="s">
        <v>31</v>
      </c>
      <c r="C739">
        <v>298</v>
      </c>
      <c r="D739">
        <v>504.4</v>
      </c>
      <c r="E739">
        <v>0</v>
      </c>
      <c r="F739">
        <v>0</v>
      </c>
      <c r="G739">
        <v>2</v>
      </c>
      <c r="H739">
        <v>3.4</v>
      </c>
      <c r="J739"/>
    </row>
    <row r="740" spans="1:10" x14ac:dyDescent="0.25">
      <c r="A740" s="13">
        <v>44166</v>
      </c>
      <c r="B740" t="s">
        <v>32</v>
      </c>
      <c r="C740">
        <v>55</v>
      </c>
      <c r="D740">
        <v>346.7</v>
      </c>
      <c r="E740">
        <v>0</v>
      </c>
      <c r="F740">
        <v>0</v>
      </c>
      <c r="G740">
        <v>1</v>
      </c>
      <c r="H740">
        <v>6.3</v>
      </c>
      <c r="J740"/>
    </row>
    <row r="741" spans="1:10" x14ac:dyDescent="0.25">
      <c r="A741" s="13">
        <v>44166</v>
      </c>
      <c r="B741" t="s">
        <v>33</v>
      </c>
      <c r="C741">
        <v>104</v>
      </c>
      <c r="D741">
        <v>289.39999999999998</v>
      </c>
      <c r="E741">
        <v>0</v>
      </c>
      <c r="F741">
        <v>0</v>
      </c>
      <c r="G741">
        <v>1</v>
      </c>
      <c r="H741">
        <v>2.8</v>
      </c>
      <c r="J741"/>
    </row>
    <row r="742" spans="1:10" x14ac:dyDescent="0.25">
      <c r="A742" s="13">
        <v>44166</v>
      </c>
      <c r="B742" t="s">
        <v>34</v>
      </c>
      <c r="C742">
        <v>13</v>
      </c>
      <c r="D742">
        <v>129.69999999999999</v>
      </c>
      <c r="E742">
        <v>0</v>
      </c>
      <c r="F742">
        <v>0</v>
      </c>
      <c r="G742">
        <v>0</v>
      </c>
      <c r="H742">
        <v>0</v>
      </c>
      <c r="J742"/>
    </row>
    <row r="743" spans="1:10" x14ac:dyDescent="0.25">
      <c r="A743" s="13">
        <v>44166</v>
      </c>
      <c r="B743" t="s">
        <v>35</v>
      </c>
      <c r="C743">
        <v>31</v>
      </c>
      <c r="D743">
        <v>229.9</v>
      </c>
      <c r="E743">
        <v>0</v>
      </c>
      <c r="F743">
        <v>0</v>
      </c>
      <c r="G743">
        <v>1</v>
      </c>
      <c r="H743">
        <v>7.4</v>
      </c>
      <c r="J743"/>
    </row>
    <row r="744" spans="1:10" x14ac:dyDescent="0.25">
      <c r="A744" s="13">
        <v>44166</v>
      </c>
      <c r="B744" t="s">
        <v>36</v>
      </c>
      <c r="C744">
        <v>132</v>
      </c>
      <c r="D744">
        <v>377.2</v>
      </c>
      <c r="E744">
        <v>1</v>
      </c>
      <c r="F744">
        <v>2.9</v>
      </c>
      <c r="G744">
        <v>1</v>
      </c>
      <c r="H744">
        <v>2.9</v>
      </c>
      <c r="J744"/>
    </row>
    <row r="745" spans="1:10" x14ac:dyDescent="0.25">
      <c r="A745" s="13">
        <v>44166</v>
      </c>
      <c r="B745" t="s">
        <v>37</v>
      </c>
      <c r="C745">
        <v>129</v>
      </c>
      <c r="D745">
        <v>692.2</v>
      </c>
      <c r="E745">
        <v>0</v>
      </c>
      <c r="F745">
        <v>0</v>
      </c>
      <c r="G745">
        <v>0</v>
      </c>
      <c r="H745">
        <v>0</v>
      </c>
      <c r="J745"/>
    </row>
    <row r="746" spans="1:10" x14ac:dyDescent="0.25">
      <c r="A746" s="13">
        <v>44166</v>
      </c>
      <c r="B746" t="s">
        <v>38</v>
      </c>
      <c r="C746">
        <v>30</v>
      </c>
      <c r="D746">
        <v>229.3</v>
      </c>
      <c r="E746">
        <v>0</v>
      </c>
      <c r="F746">
        <v>0</v>
      </c>
      <c r="G746">
        <v>0</v>
      </c>
      <c r="H746">
        <v>0</v>
      </c>
      <c r="J746"/>
    </row>
    <row r="747" spans="1:10" x14ac:dyDescent="0.25">
      <c r="A747" s="13">
        <v>44166</v>
      </c>
      <c r="B747" t="s">
        <v>39</v>
      </c>
      <c r="C747">
        <v>106</v>
      </c>
      <c r="D747">
        <v>355.2</v>
      </c>
      <c r="E747">
        <v>2</v>
      </c>
      <c r="F747">
        <v>6.7</v>
      </c>
      <c r="G747">
        <v>0</v>
      </c>
      <c r="H747">
        <v>0</v>
      </c>
      <c r="J747"/>
    </row>
    <row r="748" spans="1:10" x14ac:dyDescent="0.25">
      <c r="A748" s="13">
        <v>44166</v>
      </c>
      <c r="B748" t="s">
        <v>40</v>
      </c>
      <c r="C748">
        <v>283</v>
      </c>
      <c r="D748">
        <v>419.3</v>
      </c>
      <c r="E748">
        <v>4</v>
      </c>
      <c r="F748">
        <v>5.9</v>
      </c>
      <c r="G748">
        <v>1</v>
      </c>
      <c r="H748">
        <v>1.5</v>
      </c>
      <c r="J748"/>
    </row>
    <row r="749" spans="1:10" x14ac:dyDescent="0.25">
      <c r="A749" s="13">
        <v>44166</v>
      </c>
      <c r="B749" t="s">
        <v>41</v>
      </c>
      <c r="C749">
        <v>155</v>
      </c>
      <c r="D749">
        <v>354.3</v>
      </c>
      <c r="E749">
        <v>3</v>
      </c>
      <c r="F749">
        <v>6.9</v>
      </c>
      <c r="G749">
        <v>4</v>
      </c>
      <c r="H749">
        <v>9.1</v>
      </c>
      <c r="J749"/>
    </row>
    <row r="750" spans="1:10" x14ac:dyDescent="0.25">
      <c r="A750" s="13">
        <v>44166</v>
      </c>
      <c r="B750" t="s">
        <v>42</v>
      </c>
      <c r="C750">
        <v>107</v>
      </c>
      <c r="D750">
        <v>342.5</v>
      </c>
      <c r="E750">
        <v>0</v>
      </c>
      <c r="F750">
        <v>0</v>
      </c>
      <c r="G750">
        <v>0</v>
      </c>
      <c r="H750">
        <v>0</v>
      </c>
      <c r="J750"/>
    </row>
    <row r="751" spans="1:10" x14ac:dyDescent="0.25">
      <c r="A751" s="13">
        <v>44166</v>
      </c>
      <c r="B751" t="s">
        <v>43</v>
      </c>
      <c r="C751">
        <v>104</v>
      </c>
      <c r="D751">
        <v>346.8</v>
      </c>
      <c r="E751">
        <v>1</v>
      </c>
      <c r="F751">
        <v>3.3</v>
      </c>
      <c r="G751">
        <v>0</v>
      </c>
      <c r="H751">
        <v>0</v>
      </c>
      <c r="J751"/>
    </row>
    <row r="752" spans="1:10" x14ac:dyDescent="0.25">
      <c r="A752" s="13">
        <v>44166</v>
      </c>
      <c r="B752" t="s">
        <v>44</v>
      </c>
      <c r="C752">
        <v>77</v>
      </c>
      <c r="D752">
        <v>297.39999999999998</v>
      </c>
      <c r="E752">
        <v>1</v>
      </c>
      <c r="F752">
        <v>3.9</v>
      </c>
      <c r="G752">
        <v>0</v>
      </c>
      <c r="H752">
        <v>0</v>
      </c>
      <c r="J752"/>
    </row>
    <row r="753" spans="1:10" x14ac:dyDescent="0.25">
      <c r="A753" s="13">
        <v>44166</v>
      </c>
      <c r="B753" t="s">
        <v>45</v>
      </c>
      <c r="C753">
        <v>120</v>
      </c>
      <c r="D753">
        <v>288.3</v>
      </c>
      <c r="E753">
        <v>0</v>
      </c>
      <c r="F753">
        <v>0</v>
      </c>
      <c r="G753">
        <v>0</v>
      </c>
      <c r="H753">
        <v>0</v>
      </c>
      <c r="J753"/>
    </row>
    <row r="754" spans="1:10" x14ac:dyDescent="0.25">
      <c r="A754" s="13">
        <v>44166</v>
      </c>
      <c r="B754" t="s">
        <v>46</v>
      </c>
      <c r="C754">
        <v>93</v>
      </c>
      <c r="D754">
        <v>456.1</v>
      </c>
      <c r="E754">
        <v>1</v>
      </c>
      <c r="F754">
        <v>4.9000000000000004</v>
      </c>
      <c r="G754">
        <v>1</v>
      </c>
      <c r="H754">
        <v>4.9000000000000004</v>
      </c>
      <c r="J754"/>
    </row>
    <row r="755" spans="1:10" x14ac:dyDescent="0.25">
      <c r="A755" s="13">
        <v>44166</v>
      </c>
      <c r="B755" t="s">
        <v>47</v>
      </c>
      <c r="C755">
        <v>38</v>
      </c>
      <c r="D755">
        <v>329.3</v>
      </c>
      <c r="E755">
        <v>0</v>
      </c>
      <c r="F755">
        <v>0</v>
      </c>
      <c r="G755">
        <v>0</v>
      </c>
      <c r="H755">
        <v>0</v>
      </c>
      <c r="J755"/>
    </row>
    <row r="756" spans="1:10" x14ac:dyDescent="0.25">
      <c r="A756" s="13">
        <v>44166</v>
      </c>
      <c r="B756" t="s">
        <v>48</v>
      </c>
      <c r="C756">
        <v>43</v>
      </c>
      <c r="D756">
        <v>182.4</v>
      </c>
      <c r="E756">
        <v>0</v>
      </c>
      <c r="F756">
        <v>0</v>
      </c>
      <c r="G756">
        <v>0</v>
      </c>
      <c r="H756">
        <v>0</v>
      </c>
      <c r="J756"/>
    </row>
    <row r="757" spans="1:10" x14ac:dyDescent="0.25">
      <c r="A757" s="13">
        <v>44166</v>
      </c>
      <c r="B757" t="s">
        <v>49</v>
      </c>
      <c r="C757">
        <v>221</v>
      </c>
      <c r="D757">
        <v>633.70000000000005</v>
      </c>
      <c r="E757">
        <v>4</v>
      </c>
      <c r="F757">
        <v>11.5</v>
      </c>
      <c r="G757">
        <v>1</v>
      </c>
      <c r="H757">
        <v>2.9</v>
      </c>
      <c r="J757"/>
    </row>
    <row r="758" spans="1:10" x14ac:dyDescent="0.25">
      <c r="A758" s="13">
        <v>44166</v>
      </c>
      <c r="B758" t="s">
        <v>50</v>
      </c>
      <c r="C758">
        <v>14</v>
      </c>
      <c r="D758">
        <v>129.80000000000001</v>
      </c>
      <c r="E758">
        <v>0</v>
      </c>
      <c r="F758">
        <v>0</v>
      </c>
      <c r="G758">
        <v>0</v>
      </c>
      <c r="H758">
        <v>0</v>
      </c>
      <c r="J758"/>
    </row>
    <row r="759" spans="1:10" x14ac:dyDescent="0.25">
      <c r="A759" s="13">
        <v>44166</v>
      </c>
      <c r="B759" t="s">
        <v>51</v>
      </c>
      <c r="C759">
        <v>70</v>
      </c>
      <c r="D759">
        <v>273.89999999999998</v>
      </c>
      <c r="E759">
        <v>0</v>
      </c>
      <c r="F759">
        <v>0</v>
      </c>
      <c r="G759">
        <v>1</v>
      </c>
      <c r="H759">
        <v>3.9</v>
      </c>
      <c r="J759"/>
    </row>
    <row r="760" spans="1:10" x14ac:dyDescent="0.25">
      <c r="A760" s="13">
        <v>44166</v>
      </c>
      <c r="B760" t="s">
        <v>52</v>
      </c>
      <c r="C760">
        <v>93</v>
      </c>
      <c r="D760">
        <v>398.9</v>
      </c>
      <c r="E760">
        <v>0</v>
      </c>
      <c r="F760">
        <v>0</v>
      </c>
      <c r="G760">
        <v>0</v>
      </c>
      <c r="H760">
        <v>0</v>
      </c>
      <c r="J760"/>
    </row>
    <row r="761" spans="1:10" x14ac:dyDescent="0.25">
      <c r="A761" s="13">
        <v>44166</v>
      </c>
      <c r="B761" t="s">
        <v>53</v>
      </c>
      <c r="C761">
        <v>40</v>
      </c>
      <c r="D761">
        <v>175.9</v>
      </c>
      <c r="E761">
        <v>1</v>
      </c>
      <c r="F761">
        <v>4.4000000000000004</v>
      </c>
      <c r="G761">
        <v>0</v>
      </c>
      <c r="H761">
        <v>0</v>
      </c>
      <c r="J761"/>
    </row>
    <row r="762" spans="1:10" x14ac:dyDescent="0.25">
      <c r="A762" s="13">
        <v>44166</v>
      </c>
      <c r="B762" t="s">
        <v>54</v>
      </c>
      <c r="C762">
        <v>102</v>
      </c>
      <c r="D762">
        <v>347.4</v>
      </c>
      <c r="E762">
        <v>0</v>
      </c>
      <c r="F762">
        <v>0</v>
      </c>
      <c r="G762">
        <v>0</v>
      </c>
      <c r="H762">
        <v>0</v>
      </c>
      <c r="J762"/>
    </row>
    <row r="763" spans="1:10" x14ac:dyDescent="0.25">
      <c r="A763" s="13">
        <v>44166</v>
      </c>
      <c r="B763" t="s">
        <v>55</v>
      </c>
      <c r="C763">
        <v>139</v>
      </c>
      <c r="D763">
        <v>451.3</v>
      </c>
      <c r="E763">
        <v>1</v>
      </c>
      <c r="F763">
        <v>3.2</v>
      </c>
      <c r="G763">
        <v>1</v>
      </c>
      <c r="H763">
        <v>3.2</v>
      </c>
      <c r="J763"/>
    </row>
    <row r="764" spans="1:10" x14ac:dyDescent="0.25">
      <c r="A764" s="13">
        <v>44166</v>
      </c>
      <c r="B764" t="s">
        <v>56</v>
      </c>
      <c r="C764">
        <v>616</v>
      </c>
      <c r="D764">
        <v>334.7</v>
      </c>
      <c r="E764">
        <v>2</v>
      </c>
      <c r="F764">
        <v>1.1000000000000001</v>
      </c>
      <c r="G764">
        <v>0</v>
      </c>
      <c r="H764">
        <v>0</v>
      </c>
      <c r="J764"/>
    </row>
    <row r="765" spans="1:10" x14ac:dyDescent="0.25">
      <c r="A765" s="13">
        <v>44166</v>
      </c>
      <c r="B765" t="s">
        <v>57</v>
      </c>
      <c r="C765">
        <v>47</v>
      </c>
      <c r="D765">
        <v>272.10000000000002</v>
      </c>
      <c r="E765">
        <v>1</v>
      </c>
      <c r="F765">
        <v>5.8</v>
      </c>
      <c r="G765">
        <v>0</v>
      </c>
      <c r="H765">
        <v>0</v>
      </c>
      <c r="J765"/>
    </row>
    <row r="766" spans="1:10" x14ac:dyDescent="0.25">
      <c r="A766" s="13">
        <v>44166</v>
      </c>
      <c r="B766" t="s">
        <v>58</v>
      </c>
      <c r="C766">
        <v>116</v>
      </c>
      <c r="D766">
        <v>321.7</v>
      </c>
      <c r="E766">
        <v>0</v>
      </c>
      <c r="F766">
        <v>0</v>
      </c>
      <c r="G766">
        <v>0</v>
      </c>
      <c r="H766">
        <v>0</v>
      </c>
      <c r="J766"/>
    </row>
    <row r="767" spans="1:10" x14ac:dyDescent="0.25">
      <c r="A767" s="13">
        <v>44166</v>
      </c>
      <c r="B767" t="s">
        <v>59</v>
      </c>
      <c r="C767">
        <v>33</v>
      </c>
      <c r="D767">
        <v>159.19999999999999</v>
      </c>
      <c r="E767">
        <v>0</v>
      </c>
      <c r="F767">
        <v>0</v>
      </c>
      <c r="G767">
        <v>0</v>
      </c>
      <c r="H767">
        <v>0</v>
      </c>
      <c r="J767"/>
    </row>
    <row r="768" spans="1:10" x14ac:dyDescent="0.25">
      <c r="A768" s="13">
        <v>44166</v>
      </c>
      <c r="B768" t="s">
        <v>60</v>
      </c>
      <c r="C768">
        <v>59</v>
      </c>
      <c r="D768">
        <v>212.1</v>
      </c>
      <c r="E768">
        <v>1</v>
      </c>
      <c r="F768">
        <v>3.6</v>
      </c>
      <c r="G768">
        <v>0</v>
      </c>
      <c r="H768">
        <v>0</v>
      </c>
      <c r="J768"/>
    </row>
    <row r="769" spans="1:10" x14ac:dyDescent="0.25">
      <c r="A769" s="13">
        <v>44166</v>
      </c>
      <c r="B769" t="s">
        <v>61</v>
      </c>
      <c r="C769">
        <v>66</v>
      </c>
      <c r="D769">
        <v>434.5</v>
      </c>
      <c r="E769">
        <v>1</v>
      </c>
      <c r="F769">
        <v>6.6</v>
      </c>
      <c r="G769">
        <v>0</v>
      </c>
      <c r="H769">
        <v>0</v>
      </c>
      <c r="J769"/>
    </row>
    <row r="770" spans="1:10" x14ac:dyDescent="0.25">
      <c r="A770" s="13">
        <v>44166</v>
      </c>
      <c r="B770" t="s">
        <v>62</v>
      </c>
      <c r="C770">
        <v>269</v>
      </c>
      <c r="D770">
        <v>1230.2</v>
      </c>
      <c r="E770">
        <v>4</v>
      </c>
      <c r="F770">
        <v>18.3</v>
      </c>
      <c r="G770">
        <v>1</v>
      </c>
      <c r="H770">
        <v>4.5999999999999996</v>
      </c>
      <c r="J770"/>
    </row>
    <row r="771" spans="1:10" x14ac:dyDescent="0.25">
      <c r="A771" s="13">
        <v>44166</v>
      </c>
      <c r="B771" t="s">
        <v>63</v>
      </c>
      <c r="C771">
        <v>86</v>
      </c>
      <c r="D771">
        <v>321.5</v>
      </c>
      <c r="E771">
        <v>3</v>
      </c>
      <c r="F771">
        <v>11.2</v>
      </c>
      <c r="G771">
        <v>0</v>
      </c>
      <c r="H771">
        <v>0</v>
      </c>
      <c r="J771"/>
    </row>
    <row r="772" spans="1:10" x14ac:dyDescent="0.25">
      <c r="A772" s="13">
        <v>44166</v>
      </c>
      <c r="B772" t="s">
        <v>64</v>
      </c>
      <c r="C772">
        <v>259</v>
      </c>
      <c r="D772">
        <v>385.9</v>
      </c>
      <c r="E772">
        <v>3</v>
      </c>
      <c r="F772">
        <v>4.5</v>
      </c>
      <c r="G772">
        <v>5</v>
      </c>
      <c r="H772">
        <v>7.4</v>
      </c>
      <c r="J772"/>
    </row>
    <row r="773" spans="1:10" x14ac:dyDescent="0.25">
      <c r="A773" s="13">
        <v>44166</v>
      </c>
      <c r="B773" t="s">
        <v>65</v>
      </c>
      <c r="C773">
        <v>145</v>
      </c>
      <c r="D773">
        <v>402.9</v>
      </c>
      <c r="E773">
        <v>0</v>
      </c>
      <c r="F773">
        <v>0</v>
      </c>
      <c r="G773">
        <v>1</v>
      </c>
      <c r="H773">
        <v>2.8</v>
      </c>
      <c r="J773"/>
    </row>
    <row r="774" spans="1:10" x14ac:dyDescent="0.25">
      <c r="A774" s="13">
        <v>44166</v>
      </c>
      <c r="B774" t="s">
        <v>66</v>
      </c>
      <c r="C774">
        <v>100</v>
      </c>
      <c r="D774">
        <v>283.3</v>
      </c>
      <c r="E774">
        <v>1</v>
      </c>
      <c r="F774">
        <v>2.8</v>
      </c>
      <c r="G774">
        <v>0</v>
      </c>
      <c r="H774">
        <v>0</v>
      </c>
      <c r="J774"/>
    </row>
    <row r="775" spans="1:10" x14ac:dyDescent="0.25">
      <c r="A775" s="13">
        <v>44166</v>
      </c>
      <c r="B775" t="s">
        <v>67</v>
      </c>
      <c r="C775">
        <v>113</v>
      </c>
      <c r="D775">
        <v>534.6</v>
      </c>
      <c r="E775">
        <v>0</v>
      </c>
      <c r="F775">
        <v>0</v>
      </c>
      <c r="G775">
        <v>0</v>
      </c>
      <c r="H775">
        <v>0</v>
      </c>
      <c r="J775"/>
    </row>
    <row r="776" spans="1:10" x14ac:dyDescent="0.25">
      <c r="A776" s="13">
        <v>44166</v>
      </c>
      <c r="B776" t="s">
        <v>68</v>
      </c>
      <c r="C776">
        <v>95</v>
      </c>
      <c r="D776">
        <v>378</v>
      </c>
      <c r="E776">
        <v>0</v>
      </c>
      <c r="F776">
        <v>0</v>
      </c>
      <c r="G776">
        <v>0</v>
      </c>
      <c r="H776">
        <v>0</v>
      </c>
      <c r="J776"/>
    </row>
    <row r="777" spans="1:10" x14ac:dyDescent="0.25">
      <c r="A777" s="13">
        <v>44166</v>
      </c>
      <c r="B777" t="s">
        <v>69</v>
      </c>
      <c r="C777">
        <v>127</v>
      </c>
      <c r="D777">
        <v>438.6</v>
      </c>
      <c r="E777">
        <v>2</v>
      </c>
      <c r="F777">
        <v>6.9</v>
      </c>
      <c r="G777">
        <v>0</v>
      </c>
      <c r="H777">
        <v>0</v>
      </c>
      <c r="J777"/>
    </row>
    <row r="778" spans="1:10" x14ac:dyDescent="0.25">
      <c r="A778" s="13">
        <v>44166</v>
      </c>
      <c r="B778" t="s">
        <v>70</v>
      </c>
      <c r="C778">
        <v>53</v>
      </c>
      <c r="D778">
        <v>185.4</v>
      </c>
      <c r="E778">
        <v>0</v>
      </c>
      <c r="F778">
        <v>0</v>
      </c>
      <c r="G778">
        <v>0</v>
      </c>
      <c r="H778">
        <v>0</v>
      </c>
      <c r="J778"/>
    </row>
    <row r="779" spans="1:10" x14ac:dyDescent="0.25">
      <c r="A779" s="13">
        <v>44166</v>
      </c>
      <c r="B779" t="s">
        <v>71</v>
      </c>
      <c r="C779">
        <v>31</v>
      </c>
      <c r="D779">
        <v>163.80000000000001</v>
      </c>
      <c r="E779">
        <v>0</v>
      </c>
      <c r="F779">
        <v>0</v>
      </c>
      <c r="G779">
        <v>0</v>
      </c>
      <c r="H779">
        <v>0</v>
      </c>
      <c r="J779"/>
    </row>
    <row r="780" spans="1:10" x14ac:dyDescent="0.25">
      <c r="A780" s="13">
        <v>44166</v>
      </c>
      <c r="B780" t="s">
        <v>72</v>
      </c>
      <c r="C780">
        <v>127</v>
      </c>
      <c r="D780">
        <v>294.39999999999998</v>
      </c>
      <c r="E780">
        <v>1</v>
      </c>
      <c r="F780">
        <v>2.2999999999999998</v>
      </c>
      <c r="G780">
        <v>3</v>
      </c>
      <c r="H780">
        <v>7</v>
      </c>
      <c r="J780"/>
    </row>
    <row r="781" spans="1:10" x14ac:dyDescent="0.25">
      <c r="A781" s="13">
        <v>44166</v>
      </c>
      <c r="B781" t="s">
        <v>73</v>
      </c>
      <c r="C781">
        <v>75</v>
      </c>
      <c r="D781">
        <v>145.5</v>
      </c>
      <c r="E781">
        <v>0</v>
      </c>
      <c r="F781">
        <v>0</v>
      </c>
      <c r="G781">
        <v>1</v>
      </c>
      <c r="H781">
        <v>1.9</v>
      </c>
      <c r="J781"/>
    </row>
    <row r="782" spans="1:10" x14ac:dyDescent="0.25">
      <c r="A782" s="13">
        <v>44166</v>
      </c>
      <c r="B782" t="s">
        <v>74</v>
      </c>
      <c r="C782">
        <v>175</v>
      </c>
      <c r="D782">
        <v>393.6</v>
      </c>
      <c r="E782">
        <v>5</v>
      </c>
      <c r="F782">
        <v>11.2</v>
      </c>
      <c r="G782">
        <v>2</v>
      </c>
      <c r="H782">
        <v>4.5</v>
      </c>
      <c r="J782"/>
    </row>
    <row r="783" spans="1:10" x14ac:dyDescent="0.25">
      <c r="A783" s="13">
        <v>44166</v>
      </c>
      <c r="B783" t="s">
        <v>75</v>
      </c>
      <c r="C783">
        <v>58</v>
      </c>
      <c r="D783">
        <v>238.4</v>
      </c>
      <c r="E783">
        <v>0</v>
      </c>
      <c r="F783">
        <v>0</v>
      </c>
      <c r="G783">
        <v>0</v>
      </c>
      <c r="H783">
        <v>0</v>
      </c>
      <c r="J783"/>
    </row>
    <row r="784" spans="1:10" x14ac:dyDescent="0.25">
      <c r="A784" s="13">
        <v>44166</v>
      </c>
      <c r="B784" t="s">
        <v>76</v>
      </c>
      <c r="C784">
        <v>343</v>
      </c>
      <c r="D784">
        <v>331.1</v>
      </c>
      <c r="E784">
        <v>3</v>
      </c>
      <c r="F784">
        <v>2.9</v>
      </c>
      <c r="G784">
        <v>8</v>
      </c>
      <c r="H784">
        <v>7.7</v>
      </c>
      <c r="J784"/>
    </row>
    <row r="785" spans="1:10" x14ac:dyDescent="0.25">
      <c r="A785" s="13">
        <v>44166</v>
      </c>
      <c r="B785" t="s">
        <v>77</v>
      </c>
      <c r="C785">
        <v>56</v>
      </c>
      <c r="D785">
        <v>226.9</v>
      </c>
      <c r="E785">
        <v>0</v>
      </c>
      <c r="F785">
        <v>0</v>
      </c>
      <c r="G785">
        <v>0</v>
      </c>
      <c r="H785">
        <v>0</v>
      </c>
      <c r="J785"/>
    </row>
    <row r="786" spans="1:10" x14ac:dyDescent="0.25">
      <c r="A786" s="13">
        <v>44166</v>
      </c>
      <c r="B786" t="s">
        <v>78</v>
      </c>
      <c r="C786">
        <v>144</v>
      </c>
      <c r="D786">
        <v>255.8</v>
      </c>
      <c r="E786">
        <v>0</v>
      </c>
      <c r="F786">
        <v>0</v>
      </c>
      <c r="G786">
        <v>1</v>
      </c>
      <c r="H786">
        <v>1.8</v>
      </c>
      <c r="J786"/>
    </row>
    <row r="787" spans="1:10" x14ac:dyDescent="0.25">
      <c r="A787" s="13">
        <v>44166</v>
      </c>
      <c r="B787" t="s">
        <v>79</v>
      </c>
      <c r="C787">
        <v>118</v>
      </c>
      <c r="D787">
        <v>363.4</v>
      </c>
      <c r="E787">
        <v>0</v>
      </c>
      <c r="F787">
        <v>0</v>
      </c>
      <c r="G787">
        <v>1</v>
      </c>
      <c r="H787">
        <v>3.1</v>
      </c>
      <c r="J787"/>
    </row>
    <row r="788" spans="1:10" x14ac:dyDescent="0.25">
      <c r="A788" s="13">
        <v>44166</v>
      </c>
      <c r="B788" t="s">
        <v>80</v>
      </c>
      <c r="C788">
        <v>375</v>
      </c>
      <c r="D788">
        <v>372.3</v>
      </c>
      <c r="E788">
        <v>1</v>
      </c>
      <c r="F788">
        <v>1</v>
      </c>
      <c r="G788">
        <v>1</v>
      </c>
      <c r="H788">
        <v>1</v>
      </c>
      <c r="J788"/>
    </row>
    <row r="789" spans="1:10" x14ac:dyDescent="0.25">
      <c r="A789" s="13">
        <v>44166</v>
      </c>
      <c r="B789" t="s">
        <v>81</v>
      </c>
      <c r="C789">
        <v>155</v>
      </c>
      <c r="D789">
        <v>503.6</v>
      </c>
      <c r="E789">
        <v>2</v>
      </c>
      <c r="F789">
        <v>6.5</v>
      </c>
      <c r="G789">
        <v>1</v>
      </c>
      <c r="H789">
        <v>3.2</v>
      </c>
      <c r="J789"/>
    </row>
    <row r="790" spans="1:10" x14ac:dyDescent="0.25">
      <c r="A790" s="13">
        <v>44166</v>
      </c>
      <c r="B790" t="s">
        <v>82</v>
      </c>
      <c r="C790">
        <v>166</v>
      </c>
      <c r="D790">
        <v>627.29999999999995</v>
      </c>
      <c r="E790">
        <v>1</v>
      </c>
      <c r="F790">
        <v>3.8</v>
      </c>
      <c r="G790">
        <v>1</v>
      </c>
      <c r="H790">
        <v>3.8</v>
      </c>
      <c r="J790"/>
    </row>
    <row r="791" spans="1:10" x14ac:dyDescent="0.25">
      <c r="A791" s="13">
        <v>44166</v>
      </c>
      <c r="B791" t="s">
        <v>83</v>
      </c>
      <c r="C791">
        <v>22</v>
      </c>
      <c r="D791">
        <v>198.6</v>
      </c>
      <c r="E791">
        <v>0</v>
      </c>
      <c r="F791">
        <v>0</v>
      </c>
      <c r="G791">
        <v>0</v>
      </c>
      <c r="H791">
        <v>0</v>
      </c>
      <c r="J791"/>
    </row>
    <row r="792" spans="1:10" x14ac:dyDescent="0.25">
      <c r="A792" s="13">
        <v>44166</v>
      </c>
      <c r="B792" t="s">
        <v>84</v>
      </c>
      <c r="C792">
        <v>163</v>
      </c>
      <c r="D792">
        <v>281</v>
      </c>
      <c r="E792">
        <v>2</v>
      </c>
      <c r="F792">
        <v>3.4</v>
      </c>
      <c r="G792">
        <v>0</v>
      </c>
      <c r="H792">
        <v>0</v>
      </c>
      <c r="J792"/>
    </row>
    <row r="793" spans="1:10" x14ac:dyDescent="0.25">
      <c r="A793" s="13">
        <v>44166</v>
      </c>
      <c r="B793" t="s">
        <v>85</v>
      </c>
      <c r="C793">
        <v>161</v>
      </c>
      <c r="D793">
        <v>614</v>
      </c>
      <c r="E793">
        <v>1</v>
      </c>
      <c r="F793">
        <v>3.8</v>
      </c>
      <c r="G793">
        <v>1</v>
      </c>
      <c r="H793">
        <v>3.8</v>
      </c>
      <c r="J793"/>
    </row>
    <row r="794" spans="1:10" x14ac:dyDescent="0.25">
      <c r="A794" s="13">
        <v>44166</v>
      </c>
      <c r="B794" t="s">
        <v>86</v>
      </c>
      <c r="C794">
        <v>568</v>
      </c>
      <c r="D794">
        <v>476.2</v>
      </c>
      <c r="E794">
        <v>4</v>
      </c>
      <c r="F794">
        <v>3.4</v>
      </c>
      <c r="G794">
        <v>10</v>
      </c>
      <c r="H794">
        <v>8.4</v>
      </c>
      <c r="J794"/>
    </row>
    <row r="795" spans="1:10" x14ac:dyDescent="0.25">
      <c r="A795" s="13">
        <v>44166</v>
      </c>
      <c r="B795" t="s">
        <v>87</v>
      </c>
      <c r="C795">
        <v>46</v>
      </c>
      <c r="D795">
        <v>233.3</v>
      </c>
      <c r="E795">
        <v>0</v>
      </c>
      <c r="F795">
        <v>0</v>
      </c>
      <c r="G795">
        <v>0</v>
      </c>
      <c r="H795">
        <v>0</v>
      </c>
      <c r="J795"/>
    </row>
    <row r="796" spans="1:10" x14ac:dyDescent="0.25">
      <c r="A796" s="13">
        <v>44166</v>
      </c>
      <c r="B796" t="s">
        <v>88</v>
      </c>
      <c r="C796">
        <v>84</v>
      </c>
      <c r="D796">
        <v>308</v>
      </c>
      <c r="E796">
        <v>1</v>
      </c>
      <c r="F796">
        <v>3.7</v>
      </c>
      <c r="G796">
        <v>1</v>
      </c>
      <c r="H796">
        <v>3.7</v>
      </c>
      <c r="J796"/>
    </row>
    <row r="797" spans="1:10" x14ac:dyDescent="0.25">
      <c r="A797" s="13">
        <v>44166</v>
      </c>
      <c r="B797" t="s">
        <v>89</v>
      </c>
      <c r="C797">
        <v>166</v>
      </c>
      <c r="D797">
        <v>399.5</v>
      </c>
      <c r="E797">
        <v>1</v>
      </c>
      <c r="F797">
        <v>2.4</v>
      </c>
      <c r="G797">
        <v>0</v>
      </c>
      <c r="H797">
        <v>0</v>
      </c>
      <c r="J797"/>
    </row>
    <row r="798" spans="1:10" x14ac:dyDescent="0.25">
      <c r="A798" s="13">
        <v>44166</v>
      </c>
      <c r="B798" t="s">
        <v>90</v>
      </c>
      <c r="C798">
        <v>51</v>
      </c>
      <c r="D798">
        <v>269.5</v>
      </c>
      <c r="E798">
        <v>0</v>
      </c>
      <c r="F798">
        <v>0</v>
      </c>
      <c r="G798">
        <v>1</v>
      </c>
      <c r="H798">
        <v>5.3</v>
      </c>
      <c r="J798"/>
    </row>
    <row r="799" spans="1:10" x14ac:dyDescent="0.25">
      <c r="A799" s="13">
        <v>44166</v>
      </c>
      <c r="B799" t="s">
        <v>91</v>
      </c>
      <c r="C799">
        <v>157</v>
      </c>
      <c r="D799">
        <v>624.9</v>
      </c>
      <c r="E799">
        <v>0</v>
      </c>
      <c r="F799">
        <v>0</v>
      </c>
      <c r="G799">
        <v>0</v>
      </c>
      <c r="H799">
        <v>0</v>
      </c>
      <c r="J799"/>
    </row>
    <row r="800" spans="1:10" x14ac:dyDescent="0.25">
      <c r="A800" s="13">
        <v>44166</v>
      </c>
      <c r="B800" t="s">
        <v>92</v>
      </c>
      <c r="C800">
        <v>63</v>
      </c>
      <c r="D800">
        <v>199.3</v>
      </c>
      <c r="E800">
        <v>0</v>
      </c>
      <c r="F800">
        <v>0</v>
      </c>
      <c r="G800">
        <v>0</v>
      </c>
      <c r="H800">
        <v>0</v>
      </c>
      <c r="J800"/>
    </row>
    <row r="801" spans="1:10" x14ac:dyDescent="0.25">
      <c r="A801" s="13">
        <v>44166</v>
      </c>
      <c r="B801" t="s">
        <v>93</v>
      </c>
      <c r="C801">
        <v>82</v>
      </c>
      <c r="D801">
        <v>226.5</v>
      </c>
      <c r="E801">
        <v>4</v>
      </c>
      <c r="F801">
        <v>11.1</v>
      </c>
      <c r="G801">
        <v>0</v>
      </c>
      <c r="H801">
        <v>0</v>
      </c>
      <c r="J801"/>
    </row>
    <row r="802" spans="1:10" x14ac:dyDescent="0.25">
      <c r="A802" s="13">
        <v>44166</v>
      </c>
      <c r="B802" t="s">
        <v>94</v>
      </c>
      <c r="C802">
        <v>518</v>
      </c>
      <c r="D802">
        <v>442.1</v>
      </c>
      <c r="E802">
        <v>2</v>
      </c>
      <c r="F802">
        <v>1.7</v>
      </c>
      <c r="G802">
        <v>5</v>
      </c>
      <c r="H802">
        <v>4.3</v>
      </c>
      <c r="J802"/>
    </row>
    <row r="803" spans="1:10" x14ac:dyDescent="0.25">
      <c r="A803" s="13">
        <v>44166</v>
      </c>
      <c r="B803" t="s">
        <v>95</v>
      </c>
      <c r="C803">
        <v>26</v>
      </c>
      <c r="D803">
        <v>281.2</v>
      </c>
      <c r="E803">
        <v>0</v>
      </c>
      <c r="F803">
        <v>0</v>
      </c>
      <c r="G803">
        <v>0</v>
      </c>
      <c r="H803">
        <v>0</v>
      </c>
      <c r="J803"/>
    </row>
    <row r="804" spans="1:10" x14ac:dyDescent="0.25">
      <c r="A804" s="13">
        <v>44166</v>
      </c>
      <c r="B804" t="s">
        <v>96</v>
      </c>
      <c r="C804">
        <v>122</v>
      </c>
      <c r="D804">
        <v>631.70000000000005</v>
      </c>
      <c r="E804">
        <v>0</v>
      </c>
      <c r="F804">
        <v>0</v>
      </c>
      <c r="G804">
        <v>1</v>
      </c>
      <c r="H804">
        <v>5.2</v>
      </c>
      <c r="J804"/>
    </row>
    <row r="805" spans="1:10" x14ac:dyDescent="0.25">
      <c r="A805" s="13">
        <v>44166</v>
      </c>
      <c r="B805" t="s">
        <v>97</v>
      </c>
      <c r="C805">
        <v>80</v>
      </c>
      <c r="D805">
        <v>310.5</v>
      </c>
      <c r="E805">
        <v>0</v>
      </c>
      <c r="F805">
        <v>0</v>
      </c>
      <c r="G805">
        <v>1</v>
      </c>
      <c r="H805">
        <v>3.9</v>
      </c>
      <c r="J805"/>
    </row>
    <row r="806" spans="1:10" x14ac:dyDescent="0.25">
      <c r="A806" s="13">
        <v>44166</v>
      </c>
      <c r="B806" t="s">
        <v>98</v>
      </c>
      <c r="C806">
        <v>863</v>
      </c>
      <c r="D806">
        <v>368.2</v>
      </c>
      <c r="E806">
        <v>7</v>
      </c>
      <c r="F806">
        <v>3</v>
      </c>
      <c r="G806">
        <v>7</v>
      </c>
      <c r="H806">
        <v>3</v>
      </c>
      <c r="J806"/>
    </row>
    <row r="807" spans="1:10" x14ac:dyDescent="0.25">
      <c r="A807" s="13">
        <v>44166</v>
      </c>
      <c r="B807" t="s">
        <v>99</v>
      </c>
      <c r="C807">
        <v>108</v>
      </c>
      <c r="D807">
        <v>466.3</v>
      </c>
      <c r="E807">
        <v>1</v>
      </c>
      <c r="F807">
        <v>4.3</v>
      </c>
      <c r="G807">
        <v>1</v>
      </c>
      <c r="H807">
        <v>4.3</v>
      </c>
      <c r="J807"/>
    </row>
    <row r="808" spans="1:10" x14ac:dyDescent="0.25">
      <c r="A808" s="13">
        <v>44166</v>
      </c>
      <c r="B808" t="s">
        <v>100</v>
      </c>
      <c r="C808">
        <v>296</v>
      </c>
      <c r="D808">
        <v>276.5</v>
      </c>
      <c r="E808">
        <v>2</v>
      </c>
      <c r="F808">
        <v>1.9</v>
      </c>
      <c r="G808">
        <v>5</v>
      </c>
      <c r="H808">
        <v>4.7</v>
      </c>
      <c r="J808"/>
    </row>
    <row r="809" spans="1:10" x14ac:dyDescent="0.25">
      <c r="A809" s="13">
        <v>44166</v>
      </c>
      <c r="B809" t="s">
        <v>101</v>
      </c>
      <c r="C809">
        <v>69</v>
      </c>
      <c r="D809">
        <v>371.1</v>
      </c>
      <c r="E809">
        <v>0</v>
      </c>
      <c r="F809">
        <v>0</v>
      </c>
      <c r="G809">
        <v>0</v>
      </c>
      <c r="H809">
        <v>0</v>
      </c>
      <c r="J809"/>
    </row>
    <row r="810" spans="1:10" x14ac:dyDescent="0.25">
      <c r="A810" s="13">
        <v>44166</v>
      </c>
      <c r="B810" t="s">
        <v>102</v>
      </c>
      <c r="C810">
        <v>684</v>
      </c>
      <c r="D810">
        <v>428.5</v>
      </c>
      <c r="E810">
        <v>6</v>
      </c>
      <c r="F810">
        <v>3.8</v>
      </c>
      <c r="G810">
        <v>7</v>
      </c>
      <c r="H810">
        <v>4.4000000000000004</v>
      </c>
      <c r="J810"/>
    </row>
    <row r="811" spans="1:10" x14ac:dyDescent="0.25">
      <c r="A811" s="13">
        <v>44166</v>
      </c>
      <c r="B811" t="s">
        <v>103</v>
      </c>
      <c r="C811">
        <v>75</v>
      </c>
      <c r="D811">
        <v>226.1</v>
      </c>
      <c r="E811">
        <v>0</v>
      </c>
      <c r="F811">
        <v>0</v>
      </c>
      <c r="G811">
        <v>1</v>
      </c>
      <c r="H811">
        <v>3</v>
      </c>
      <c r="J811"/>
    </row>
    <row r="812" spans="1:10" x14ac:dyDescent="0.25">
      <c r="A812" s="13">
        <v>44166</v>
      </c>
      <c r="B812" t="s">
        <v>104</v>
      </c>
      <c r="C812">
        <v>118</v>
      </c>
      <c r="D812">
        <v>436.9</v>
      </c>
      <c r="E812">
        <v>0</v>
      </c>
      <c r="F812">
        <v>0</v>
      </c>
      <c r="G812">
        <v>1</v>
      </c>
      <c r="H812">
        <v>3.7</v>
      </c>
      <c r="J812"/>
    </row>
    <row r="813" spans="1:10" x14ac:dyDescent="0.25">
      <c r="A813" s="13">
        <v>44166</v>
      </c>
      <c r="B813" t="s">
        <v>105</v>
      </c>
      <c r="C813">
        <v>138</v>
      </c>
      <c r="D813">
        <v>314.5</v>
      </c>
      <c r="E813">
        <v>1</v>
      </c>
      <c r="F813">
        <v>2.2999999999999998</v>
      </c>
      <c r="G813">
        <v>0</v>
      </c>
      <c r="H813">
        <v>0</v>
      </c>
      <c r="J813"/>
    </row>
    <row r="814" spans="1:10" x14ac:dyDescent="0.25">
      <c r="A814" s="13">
        <v>44166</v>
      </c>
      <c r="B814" t="s">
        <v>106</v>
      </c>
      <c r="C814">
        <v>104</v>
      </c>
      <c r="D814">
        <v>482.7</v>
      </c>
      <c r="E814">
        <v>0</v>
      </c>
      <c r="F814">
        <v>0</v>
      </c>
      <c r="G814">
        <v>0</v>
      </c>
      <c r="H814">
        <v>0</v>
      </c>
      <c r="J814"/>
    </row>
    <row r="815" spans="1:10" x14ac:dyDescent="0.25">
      <c r="A815" s="13">
        <v>44166</v>
      </c>
      <c r="B815" t="s">
        <v>107</v>
      </c>
      <c r="C815">
        <v>172</v>
      </c>
      <c r="D815">
        <v>433</v>
      </c>
      <c r="E815">
        <v>0</v>
      </c>
      <c r="F815">
        <v>0</v>
      </c>
      <c r="G815">
        <v>0</v>
      </c>
      <c r="H815">
        <v>0</v>
      </c>
      <c r="J815"/>
    </row>
    <row r="816" spans="1:10" x14ac:dyDescent="0.25">
      <c r="A816" s="13">
        <v>44166</v>
      </c>
      <c r="B816" t="s">
        <v>108</v>
      </c>
      <c r="C816">
        <v>69</v>
      </c>
      <c r="D816">
        <v>224.6</v>
      </c>
      <c r="E816">
        <v>0</v>
      </c>
      <c r="F816">
        <v>0</v>
      </c>
      <c r="G816">
        <v>0</v>
      </c>
      <c r="H816">
        <v>0</v>
      </c>
      <c r="J816"/>
    </row>
    <row r="817" spans="1:10" x14ac:dyDescent="0.25">
      <c r="A817" s="13">
        <v>44166</v>
      </c>
      <c r="B817" t="s">
        <v>109</v>
      </c>
      <c r="C817">
        <v>83</v>
      </c>
      <c r="D817">
        <v>490.5</v>
      </c>
      <c r="E817">
        <v>0</v>
      </c>
      <c r="F817">
        <v>0</v>
      </c>
      <c r="G817">
        <v>0</v>
      </c>
      <c r="H817">
        <v>0</v>
      </c>
      <c r="J817"/>
    </row>
    <row r="818" spans="1:10" x14ac:dyDescent="0.25">
      <c r="A818" s="13">
        <v>44166</v>
      </c>
      <c r="B818" t="s">
        <v>110</v>
      </c>
      <c r="C818">
        <v>163</v>
      </c>
      <c r="D818">
        <v>616.70000000000005</v>
      </c>
      <c r="E818">
        <v>1</v>
      </c>
      <c r="F818">
        <v>3.8</v>
      </c>
      <c r="G818">
        <v>0</v>
      </c>
      <c r="H818">
        <v>0</v>
      </c>
      <c r="J818"/>
    </row>
    <row r="819" spans="1:10" x14ac:dyDescent="0.25">
      <c r="A819" s="13">
        <v>44166</v>
      </c>
      <c r="B819" t="s">
        <v>111</v>
      </c>
      <c r="C819">
        <v>163</v>
      </c>
      <c r="D819">
        <v>325.7</v>
      </c>
      <c r="E819">
        <v>0</v>
      </c>
      <c r="F819">
        <v>0</v>
      </c>
      <c r="G819">
        <v>1</v>
      </c>
      <c r="H819">
        <v>2</v>
      </c>
      <c r="J819"/>
    </row>
    <row r="820" spans="1:10" x14ac:dyDescent="0.25">
      <c r="A820" s="13">
        <v>44166</v>
      </c>
      <c r="B820" t="s">
        <v>112</v>
      </c>
      <c r="C820">
        <v>57</v>
      </c>
      <c r="D820">
        <v>149.69999999999999</v>
      </c>
      <c r="E820">
        <v>1</v>
      </c>
      <c r="F820">
        <v>2.6</v>
      </c>
      <c r="G820">
        <v>0</v>
      </c>
      <c r="H820">
        <v>0</v>
      </c>
      <c r="J820"/>
    </row>
    <row r="821" spans="1:10" x14ac:dyDescent="0.25">
      <c r="A821" s="13">
        <v>44166</v>
      </c>
      <c r="B821" t="s">
        <v>113</v>
      </c>
      <c r="C821">
        <v>103</v>
      </c>
      <c r="D821">
        <v>430.9</v>
      </c>
      <c r="E821">
        <v>0</v>
      </c>
      <c r="F821">
        <v>0</v>
      </c>
      <c r="G821">
        <v>0</v>
      </c>
      <c r="H821">
        <v>0</v>
      </c>
      <c r="J821"/>
    </row>
    <row r="822" spans="1:10" x14ac:dyDescent="0.25">
      <c r="A822" s="13">
        <v>44166</v>
      </c>
      <c r="B822" t="s">
        <v>114</v>
      </c>
      <c r="C822">
        <v>170</v>
      </c>
      <c r="D822">
        <v>292.8</v>
      </c>
      <c r="E822">
        <v>2</v>
      </c>
      <c r="F822">
        <v>3.4</v>
      </c>
      <c r="G822">
        <v>1</v>
      </c>
      <c r="H822">
        <v>1.7</v>
      </c>
      <c r="J822"/>
    </row>
    <row r="823" spans="1:10" x14ac:dyDescent="0.25">
      <c r="A823" s="13">
        <v>44166</v>
      </c>
      <c r="B823" t="s">
        <v>115</v>
      </c>
      <c r="C823">
        <v>184</v>
      </c>
      <c r="D823">
        <v>497</v>
      </c>
      <c r="E823">
        <v>0</v>
      </c>
      <c r="F823">
        <v>0</v>
      </c>
      <c r="G823">
        <v>0</v>
      </c>
      <c r="H823">
        <v>0</v>
      </c>
      <c r="J823"/>
    </row>
    <row r="824" spans="1:10" x14ac:dyDescent="0.25">
      <c r="A824" s="13">
        <v>44166</v>
      </c>
      <c r="B824" t="s">
        <v>116</v>
      </c>
      <c r="C824">
        <v>438</v>
      </c>
      <c r="D824">
        <v>596.5</v>
      </c>
      <c r="E824">
        <v>10</v>
      </c>
      <c r="F824">
        <v>13.6</v>
      </c>
      <c r="G824">
        <v>7</v>
      </c>
      <c r="H824">
        <v>9.5</v>
      </c>
      <c r="J824"/>
    </row>
    <row r="825" spans="1:10" x14ac:dyDescent="0.25">
      <c r="A825" s="13">
        <v>44166</v>
      </c>
      <c r="B825" t="s">
        <v>117</v>
      </c>
      <c r="C825">
        <v>46</v>
      </c>
      <c r="D825">
        <v>369.9</v>
      </c>
      <c r="E825">
        <v>0</v>
      </c>
      <c r="F825">
        <v>0</v>
      </c>
      <c r="G825">
        <v>2</v>
      </c>
      <c r="H825">
        <v>16.100000000000001</v>
      </c>
      <c r="J825"/>
    </row>
    <row r="826" spans="1:10" x14ac:dyDescent="0.25">
      <c r="A826" s="13">
        <v>44166</v>
      </c>
      <c r="B826" t="s">
        <v>118</v>
      </c>
      <c r="C826">
        <v>316</v>
      </c>
      <c r="D826">
        <v>135.69999999999999</v>
      </c>
      <c r="E826">
        <v>2</v>
      </c>
      <c r="F826">
        <v>0.9</v>
      </c>
      <c r="G826">
        <v>1</v>
      </c>
      <c r="H826">
        <v>0.4</v>
      </c>
      <c r="J826"/>
    </row>
    <row r="827" spans="1:10" x14ac:dyDescent="0.25">
      <c r="A827" s="13">
        <v>44166</v>
      </c>
      <c r="B827" t="s">
        <v>119</v>
      </c>
      <c r="C827">
        <v>42</v>
      </c>
      <c r="D827">
        <v>296.39999999999998</v>
      </c>
      <c r="E827">
        <v>0</v>
      </c>
      <c r="F827">
        <v>0</v>
      </c>
      <c r="G827">
        <v>0</v>
      </c>
      <c r="H827">
        <v>0</v>
      </c>
      <c r="J827"/>
    </row>
    <row r="828" spans="1:10" x14ac:dyDescent="0.25">
      <c r="A828" s="13">
        <v>44166</v>
      </c>
      <c r="B828" t="s">
        <v>120</v>
      </c>
      <c r="C828">
        <v>117</v>
      </c>
      <c r="D828">
        <v>481.3</v>
      </c>
      <c r="E828">
        <v>1</v>
      </c>
      <c r="F828">
        <v>4.0999999999999996</v>
      </c>
      <c r="G828">
        <v>3</v>
      </c>
      <c r="H828">
        <v>12.3</v>
      </c>
      <c r="J828"/>
    </row>
    <row r="829" spans="1:10" x14ac:dyDescent="0.25">
      <c r="A829" s="13">
        <v>44166</v>
      </c>
      <c r="B829" t="s">
        <v>121</v>
      </c>
      <c r="C829">
        <v>73</v>
      </c>
      <c r="D829">
        <v>508</v>
      </c>
      <c r="E829">
        <v>0</v>
      </c>
      <c r="F829">
        <v>0</v>
      </c>
      <c r="G829">
        <v>1</v>
      </c>
      <c r="H829">
        <v>7</v>
      </c>
      <c r="J829"/>
    </row>
    <row r="830" spans="1:10" x14ac:dyDescent="0.25">
      <c r="A830" s="13">
        <v>44166</v>
      </c>
      <c r="B830" t="s">
        <v>122</v>
      </c>
      <c r="C830">
        <v>504</v>
      </c>
      <c r="D830">
        <v>309.39999999999998</v>
      </c>
      <c r="E830">
        <v>6</v>
      </c>
      <c r="F830">
        <v>3.7</v>
      </c>
      <c r="G830">
        <v>9</v>
      </c>
      <c r="H830">
        <v>5.5</v>
      </c>
      <c r="J830"/>
    </row>
    <row r="831" spans="1:10" x14ac:dyDescent="0.25">
      <c r="A831" s="13">
        <v>44166</v>
      </c>
      <c r="B831" t="s">
        <v>123</v>
      </c>
      <c r="C831">
        <v>573</v>
      </c>
      <c r="D831">
        <v>367.3</v>
      </c>
      <c r="E831">
        <v>3</v>
      </c>
      <c r="F831">
        <v>1.9</v>
      </c>
      <c r="G831">
        <v>2</v>
      </c>
      <c r="H831">
        <v>1.3</v>
      </c>
      <c r="J831"/>
    </row>
    <row r="832" spans="1:10" x14ac:dyDescent="0.25">
      <c r="A832" s="13">
        <v>44166</v>
      </c>
      <c r="B832" t="s">
        <v>124</v>
      </c>
      <c r="C832">
        <v>120</v>
      </c>
      <c r="D832">
        <v>396.2</v>
      </c>
      <c r="E832">
        <v>0</v>
      </c>
      <c r="F832">
        <v>0</v>
      </c>
      <c r="G832">
        <v>0</v>
      </c>
      <c r="H832">
        <v>0</v>
      </c>
      <c r="J832"/>
    </row>
    <row r="833" spans="1:10" x14ac:dyDescent="0.25">
      <c r="A833" s="13">
        <v>44166</v>
      </c>
      <c r="B833" t="s">
        <v>125</v>
      </c>
      <c r="C833">
        <v>147</v>
      </c>
      <c r="D833">
        <v>241.2</v>
      </c>
      <c r="E833">
        <v>4</v>
      </c>
      <c r="F833">
        <v>6.6</v>
      </c>
      <c r="G833">
        <v>1</v>
      </c>
      <c r="H833">
        <v>1.6</v>
      </c>
      <c r="J833"/>
    </row>
    <row r="834" spans="1:10" x14ac:dyDescent="0.25">
      <c r="A834" s="13">
        <v>44166</v>
      </c>
      <c r="B834" t="s">
        <v>126</v>
      </c>
      <c r="C834">
        <v>151</v>
      </c>
      <c r="D834">
        <v>311.89999999999998</v>
      </c>
      <c r="E834">
        <v>1</v>
      </c>
      <c r="F834">
        <v>2.1</v>
      </c>
      <c r="G834">
        <v>0</v>
      </c>
      <c r="H834">
        <v>0</v>
      </c>
      <c r="J834"/>
    </row>
    <row r="835" spans="1:10" x14ac:dyDescent="0.25">
      <c r="A835" s="13">
        <v>44166</v>
      </c>
      <c r="B835" t="s">
        <v>127</v>
      </c>
      <c r="C835">
        <v>92</v>
      </c>
      <c r="D835">
        <v>502.9</v>
      </c>
      <c r="E835">
        <v>0</v>
      </c>
      <c r="F835">
        <v>0</v>
      </c>
      <c r="G835">
        <v>0</v>
      </c>
      <c r="H835">
        <v>0</v>
      </c>
      <c r="J835"/>
    </row>
    <row r="836" spans="1:10" x14ac:dyDescent="0.25">
      <c r="A836" s="13">
        <v>44166</v>
      </c>
      <c r="B836" t="s">
        <v>128</v>
      </c>
      <c r="C836">
        <v>23</v>
      </c>
      <c r="D836">
        <v>146.30000000000001</v>
      </c>
      <c r="E836">
        <v>0</v>
      </c>
      <c r="F836">
        <v>0</v>
      </c>
      <c r="G836">
        <v>0</v>
      </c>
      <c r="H836">
        <v>0</v>
      </c>
      <c r="J836"/>
    </row>
    <row r="837" spans="1:10" x14ac:dyDescent="0.25">
      <c r="A837" s="13">
        <v>44166</v>
      </c>
      <c r="B837" t="s">
        <v>129</v>
      </c>
      <c r="C837">
        <v>35</v>
      </c>
      <c r="D837">
        <v>286.7</v>
      </c>
      <c r="E837">
        <v>0</v>
      </c>
      <c r="F837">
        <v>0</v>
      </c>
      <c r="G837">
        <v>0</v>
      </c>
      <c r="H837">
        <v>0</v>
      </c>
      <c r="J837"/>
    </row>
    <row r="838" spans="1:10" x14ac:dyDescent="0.25">
      <c r="A838" s="13">
        <v>44166</v>
      </c>
      <c r="B838" t="s">
        <v>130</v>
      </c>
      <c r="C838">
        <v>174</v>
      </c>
      <c r="D838">
        <v>444.1</v>
      </c>
      <c r="E838">
        <v>2</v>
      </c>
      <c r="F838">
        <v>5.0999999999999996</v>
      </c>
      <c r="G838">
        <v>1</v>
      </c>
      <c r="H838">
        <v>2.6</v>
      </c>
      <c r="J838"/>
    </row>
    <row r="839" spans="1:10" x14ac:dyDescent="0.25">
      <c r="A839" s="13">
        <v>44166</v>
      </c>
      <c r="B839" t="s">
        <v>131</v>
      </c>
      <c r="C839">
        <v>96</v>
      </c>
      <c r="D839">
        <v>352.5</v>
      </c>
      <c r="E839">
        <v>1</v>
      </c>
      <c r="F839">
        <v>3.7</v>
      </c>
      <c r="G839">
        <v>1</v>
      </c>
      <c r="H839">
        <v>3.7</v>
      </c>
      <c r="J839"/>
    </row>
    <row r="840" spans="1:10" x14ac:dyDescent="0.25">
      <c r="A840" s="13">
        <v>44166</v>
      </c>
      <c r="B840" t="s">
        <v>132</v>
      </c>
      <c r="C840">
        <v>14</v>
      </c>
      <c r="D840">
        <v>75.3</v>
      </c>
      <c r="E840">
        <v>0</v>
      </c>
      <c r="F840">
        <v>0</v>
      </c>
      <c r="G840">
        <v>0</v>
      </c>
      <c r="H840">
        <v>0</v>
      </c>
      <c r="J840"/>
    </row>
    <row r="841" spans="1:10" x14ac:dyDescent="0.25">
      <c r="A841" s="13">
        <v>44166</v>
      </c>
      <c r="B841" t="s">
        <v>133</v>
      </c>
      <c r="C841">
        <v>64</v>
      </c>
      <c r="D841">
        <v>126.8</v>
      </c>
      <c r="E841">
        <v>0</v>
      </c>
      <c r="F841">
        <v>0</v>
      </c>
      <c r="G841">
        <v>1</v>
      </c>
      <c r="H841">
        <v>2</v>
      </c>
      <c r="J841"/>
    </row>
    <row r="842" spans="1:10" x14ac:dyDescent="0.25">
      <c r="A842" s="13">
        <v>44166</v>
      </c>
      <c r="B842" t="s">
        <v>134</v>
      </c>
      <c r="C842">
        <v>166</v>
      </c>
      <c r="D842">
        <v>288.3</v>
      </c>
      <c r="E842">
        <v>0</v>
      </c>
      <c r="F842">
        <v>0</v>
      </c>
      <c r="G842">
        <v>1</v>
      </c>
      <c r="H842">
        <v>1.7</v>
      </c>
      <c r="J842"/>
    </row>
    <row r="843" spans="1:10" x14ac:dyDescent="0.25">
      <c r="A843" s="13">
        <v>44166</v>
      </c>
      <c r="B843" t="s">
        <v>135</v>
      </c>
      <c r="C843">
        <v>217</v>
      </c>
      <c r="D843">
        <v>249.2</v>
      </c>
      <c r="E843">
        <v>0</v>
      </c>
      <c r="F843">
        <v>0</v>
      </c>
      <c r="G843">
        <v>2</v>
      </c>
      <c r="H843">
        <v>2.2999999999999998</v>
      </c>
      <c r="J843"/>
    </row>
    <row r="844" spans="1:10" x14ac:dyDescent="0.25">
      <c r="A844" s="13">
        <v>44166</v>
      </c>
      <c r="B844" t="s">
        <v>136</v>
      </c>
      <c r="C844">
        <v>56</v>
      </c>
      <c r="D844">
        <v>346.7</v>
      </c>
      <c r="E844">
        <v>0</v>
      </c>
      <c r="F844">
        <v>0</v>
      </c>
      <c r="G844">
        <v>0</v>
      </c>
      <c r="H844">
        <v>0</v>
      </c>
      <c r="J844"/>
    </row>
    <row r="845" spans="1:10" x14ac:dyDescent="0.25">
      <c r="A845" s="13">
        <v>44166</v>
      </c>
      <c r="B845" t="s">
        <v>137</v>
      </c>
      <c r="C845">
        <v>77</v>
      </c>
      <c r="D845">
        <v>321.3</v>
      </c>
      <c r="E845">
        <v>1</v>
      </c>
      <c r="F845">
        <v>4.2</v>
      </c>
      <c r="G845">
        <v>0</v>
      </c>
      <c r="H845">
        <v>0</v>
      </c>
    </row>
    <row r="846" spans="1:10" x14ac:dyDescent="0.25">
      <c r="A846" s="13">
        <v>44166</v>
      </c>
      <c r="B846" t="s">
        <v>138</v>
      </c>
      <c r="C846">
        <v>170</v>
      </c>
      <c r="D846">
        <v>473.3</v>
      </c>
      <c r="E846">
        <v>0</v>
      </c>
      <c r="F846">
        <v>0</v>
      </c>
      <c r="G846">
        <v>0</v>
      </c>
      <c r="H846">
        <v>0</v>
      </c>
    </row>
    <row r="847" spans="1:10" x14ac:dyDescent="0.25">
      <c r="A847" s="13">
        <v>44166</v>
      </c>
      <c r="B847" t="s">
        <v>139</v>
      </c>
      <c r="C847">
        <v>116</v>
      </c>
      <c r="D847">
        <v>289</v>
      </c>
      <c r="E847">
        <v>2</v>
      </c>
      <c r="F847">
        <v>5</v>
      </c>
      <c r="G847">
        <v>2</v>
      </c>
      <c r="H847">
        <v>5</v>
      </c>
    </row>
    <row r="848" spans="1:10" x14ac:dyDescent="0.25">
      <c r="A848" s="13">
        <v>44166</v>
      </c>
      <c r="B848" t="s">
        <v>140</v>
      </c>
      <c r="C848">
        <v>325</v>
      </c>
      <c r="D848">
        <v>351.6</v>
      </c>
      <c r="E848">
        <v>2</v>
      </c>
      <c r="F848">
        <v>2.2000000000000002</v>
      </c>
      <c r="G848">
        <v>0</v>
      </c>
      <c r="H848">
        <v>0</v>
      </c>
    </row>
    <row r="849" spans="1:8" x14ac:dyDescent="0.25">
      <c r="A849" s="13">
        <v>44166</v>
      </c>
      <c r="B849" t="s">
        <v>141</v>
      </c>
      <c r="C849">
        <v>106</v>
      </c>
      <c r="D849">
        <v>339.7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3">
        <v>44166</v>
      </c>
      <c r="B850" t="s">
        <v>142</v>
      </c>
      <c r="C850">
        <v>307</v>
      </c>
      <c r="D850">
        <v>378.4</v>
      </c>
      <c r="E850">
        <v>2</v>
      </c>
      <c r="F850">
        <v>2.5</v>
      </c>
      <c r="G850">
        <v>2</v>
      </c>
      <c r="H850">
        <v>2.5</v>
      </c>
    </row>
    <row r="851" spans="1:8" x14ac:dyDescent="0.25">
      <c r="A851" s="13">
        <v>44166</v>
      </c>
      <c r="B851" t="s">
        <v>143</v>
      </c>
      <c r="C851">
        <v>92</v>
      </c>
      <c r="D851">
        <v>192.5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3">
        <v>44166</v>
      </c>
      <c r="B852" t="s">
        <v>144</v>
      </c>
      <c r="C852">
        <v>47</v>
      </c>
      <c r="D852">
        <v>285.60000000000002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3">
        <v>44166</v>
      </c>
      <c r="B853" t="s">
        <v>145</v>
      </c>
      <c r="C853">
        <v>256</v>
      </c>
      <c r="D853">
        <v>572.79999999999995</v>
      </c>
      <c r="E853">
        <v>2</v>
      </c>
      <c r="F853">
        <v>4.5</v>
      </c>
      <c r="G853">
        <v>5</v>
      </c>
      <c r="H853">
        <v>11.2</v>
      </c>
    </row>
    <row r="854" spans="1:8" x14ac:dyDescent="0.25">
      <c r="A854" s="13">
        <v>44166</v>
      </c>
      <c r="B854" t="s">
        <v>146</v>
      </c>
      <c r="C854">
        <v>67</v>
      </c>
      <c r="D854">
        <v>301.7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3">
        <v>44166</v>
      </c>
      <c r="B855" t="s">
        <v>147</v>
      </c>
      <c r="C855">
        <v>42</v>
      </c>
      <c r="D855">
        <v>270.7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3">
        <v>44166</v>
      </c>
      <c r="B856" t="s">
        <v>148</v>
      </c>
      <c r="C856">
        <v>241</v>
      </c>
      <c r="D856">
        <v>265.3</v>
      </c>
      <c r="E856">
        <v>0</v>
      </c>
      <c r="F856">
        <v>0</v>
      </c>
      <c r="G856">
        <v>4</v>
      </c>
      <c r="H856">
        <v>4.4000000000000004</v>
      </c>
    </row>
    <row r="857" spans="1:8" x14ac:dyDescent="0.25">
      <c r="A857" s="13">
        <v>44166</v>
      </c>
      <c r="B857" t="s">
        <v>149</v>
      </c>
      <c r="C857">
        <v>291</v>
      </c>
      <c r="D857">
        <v>332.9</v>
      </c>
      <c r="E857">
        <v>0</v>
      </c>
      <c r="F857">
        <v>0</v>
      </c>
      <c r="G857">
        <v>1</v>
      </c>
      <c r="H857">
        <v>1.1000000000000001</v>
      </c>
    </row>
    <row r="858" spans="1:8" x14ac:dyDescent="0.25">
      <c r="A858" s="13">
        <v>44166</v>
      </c>
      <c r="B858" t="s">
        <v>150</v>
      </c>
      <c r="C858">
        <v>166</v>
      </c>
      <c r="D858">
        <v>474.1</v>
      </c>
      <c r="E858">
        <v>2</v>
      </c>
      <c r="F858">
        <v>5.7</v>
      </c>
      <c r="G858">
        <v>4</v>
      </c>
      <c r="H858">
        <v>11.4</v>
      </c>
    </row>
    <row r="859" spans="1:8" x14ac:dyDescent="0.25">
      <c r="A859" s="13">
        <v>44166</v>
      </c>
      <c r="B859" t="s">
        <v>151</v>
      </c>
      <c r="C859">
        <v>117</v>
      </c>
      <c r="D859">
        <v>241.6</v>
      </c>
      <c r="E859">
        <v>0</v>
      </c>
      <c r="F859">
        <v>0</v>
      </c>
      <c r="G859">
        <v>1</v>
      </c>
      <c r="H859">
        <v>2.1</v>
      </c>
    </row>
    <row r="860" spans="1:8" x14ac:dyDescent="0.25">
      <c r="A860" s="13">
        <v>44166</v>
      </c>
      <c r="B860" t="s">
        <v>152</v>
      </c>
      <c r="C860">
        <v>100</v>
      </c>
      <c r="D860">
        <v>179.5</v>
      </c>
      <c r="E860">
        <v>1</v>
      </c>
      <c r="F860">
        <v>1.8</v>
      </c>
      <c r="G860">
        <v>0</v>
      </c>
      <c r="H860">
        <v>0</v>
      </c>
    </row>
    <row r="861" spans="1:8" x14ac:dyDescent="0.25">
      <c r="A861" s="13">
        <v>44166</v>
      </c>
      <c r="B861" t="s">
        <v>153</v>
      </c>
      <c r="C861">
        <v>245</v>
      </c>
      <c r="D861">
        <v>334.4</v>
      </c>
      <c r="E861">
        <v>1</v>
      </c>
      <c r="F861">
        <v>1.4</v>
      </c>
      <c r="G861">
        <v>0</v>
      </c>
      <c r="H861">
        <v>0</v>
      </c>
    </row>
    <row r="862" spans="1:8" x14ac:dyDescent="0.25">
      <c r="A862" s="13">
        <v>44166</v>
      </c>
      <c r="B862" t="s">
        <v>154</v>
      </c>
      <c r="C862">
        <v>209</v>
      </c>
      <c r="D862">
        <v>492.6</v>
      </c>
      <c r="E862">
        <v>1</v>
      </c>
      <c r="F862">
        <v>2.4</v>
      </c>
      <c r="G862">
        <v>4</v>
      </c>
      <c r="H862">
        <v>9.4</v>
      </c>
    </row>
    <row r="863" spans="1:8" x14ac:dyDescent="0.25">
      <c r="A863" s="13">
        <v>44166</v>
      </c>
      <c r="B863" t="s">
        <v>155</v>
      </c>
      <c r="C863">
        <v>162</v>
      </c>
      <c r="D863">
        <v>323.10000000000002</v>
      </c>
      <c r="E863">
        <v>2</v>
      </c>
      <c r="F863">
        <v>4</v>
      </c>
      <c r="G863">
        <v>2</v>
      </c>
      <c r="H863">
        <v>4</v>
      </c>
    </row>
    <row r="864" spans="1:8" x14ac:dyDescent="0.25">
      <c r="A864" s="13">
        <v>44166</v>
      </c>
      <c r="B864" t="s">
        <v>156</v>
      </c>
      <c r="C864">
        <v>142</v>
      </c>
      <c r="D864">
        <v>344.1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3">
        <v>44166</v>
      </c>
      <c r="B865" t="s">
        <v>157</v>
      </c>
      <c r="C865">
        <v>101</v>
      </c>
      <c r="D865">
        <v>366.5</v>
      </c>
      <c r="E865">
        <v>1</v>
      </c>
      <c r="F865">
        <v>3.6</v>
      </c>
      <c r="G865">
        <v>2</v>
      </c>
      <c r="H865">
        <v>7.3</v>
      </c>
    </row>
    <row r="866" spans="1:8" x14ac:dyDescent="0.25">
      <c r="A866" s="13">
        <v>44166</v>
      </c>
      <c r="B866" t="s">
        <v>158</v>
      </c>
      <c r="C866">
        <v>138</v>
      </c>
      <c r="D866">
        <v>404.6</v>
      </c>
      <c r="E866">
        <v>1</v>
      </c>
      <c r="F866">
        <v>2.9</v>
      </c>
      <c r="G866">
        <v>0</v>
      </c>
      <c r="H866">
        <v>0</v>
      </c>
    </row>
    <row r="867" spans="1:8" x14ac:dyDescent="0.25">
      <c r="A867" s="13">
        <v>44166</v>
      </c>
      <c r="B867" t="s">
        <v>159</v>
      </c>
      <c r="C867">
        <v>99</v>
      </c>
      <c r="D867">
        <v>362.7</v>
      </c>
      <c r="E867">
        <v>1</v>
      </c>
      <c r="F867">
        <v>3.7</v>
      </c>
      <c r="G867">
        <v>0</v>
      </c>
      <c r="H867">
        <v>0</v>
      </c>
    </row>
    <row r="868" spans="1:8" x14ac:dyDescent="0.25">
      <c r="A868" s="13">
        <v>44166</v>
      </c>
      <c r="B868" t="s">
        <v>160</v>
      </c>
      <c r="C868">
        <v>175</v>
      </c>
      <c r="D868">
        <v>322.2</v>
      </c>
      <c r="E868">
        <v>2</v>
      </c>
      <c r="F868">
        <v>3.7</v>
      </c>
      <c r="G868">
        <v>1</v>
      </c>
      <c r="H868">
        <v>1.8</v>
      </c>
    </row>
    <row r="869" spans="1:8" x14ac:dyDescent="0.25">
      <c r="A869" s="13">
        <v>44166</v>
      </c>
      <c r="B869" t="s">
        <v>161</v>
      </c>
      <c r="C869">
        <v>14</v>
      </c>
      <c r="D869">
        <v>110.3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3">
        <v>44166</v>
      </c>
      <c r="B870" t="s">
        <v>162</v>
      </c>
      <c r="C870">
        <v>279</v>
      </c>
      <c r="D870">
        <v>424.3</v>
      </c>
      <c r="E870">
        <v>1</v>
      </c>
      <c r="F870">
        <v>1.5</v>
      </c>
      <c r="G870">
        <v>1</v>
      </c>
      <c r="H870">
        <v>1.5</v>
      </c>
    </row>
    <row r="871" spans="1:8" x14ac:dyDescent="0.25">
      <c r="A871" s="13">
        <v>44166</v>
      </c>
      <c r="B871" t="s">
        <v>163</v>
      </c>
      <c r="C871">
        <v>71</v>
      </c>
      <c r="D871">
        <v>155.19999999999999</v>
      </c>
      <c r="E871">
        <v>0</v>
      </c>
      <c r="F871">
        <v>0</v>
      </c>
      <c r="G871">
        <v>1</v>
      </c>
      <c r="H871">
        <v>2.2000000000000002</v>
      </c>
    </row>
    <row r="872" spans="1:8" x14ac:dyDescent="0.25">
      <c r="A872" s="13">
        <v>44166</v>
      </c>
      <c r="B872" t="s">
        <v>164</v>
      </c>
      <c r="C872">
        <v>100</v>
      </c>
      <c r="D872">
        <v>439.6</v>
      </c>
      <c r="E872">
        <v>0</v>
      </c>
      <c r="F872">
        <v>0</v>
      </c>
      <c r="G872">
        <v>1</v>
      </c>
      <c r="H872">
        <v>4.4000000000000004</v>
      </c>
    </row>
    <row r="873" spans="1:8" x14ac:dyDescent="0.25">
      <c r="A873" s="13">
        <v>44166</v>
      </c>
      <c r="B873" t="s">
        <v>165</v>
      </c>
      <c r="C873">
        <v>123</v>
      </c>
      <c r="D873">
        <v>416.6</v>
      </c>
      <c r="E873">
        <v>0</v>
      </c>
      <c r="F873">
        <v>0</v>
      </c>
      <c r="G873">
        <v>1</v>
      </c>
      <c r="H873">
        <v>3.4</v>
      </c>
    </row>
    <row r="874" spans="1:8" x14ac:dyDescent="0.25">
      <c r="A874" s="13">
        <v>44166</v>
      </c>
      <c r="B874" t="s">
        <v>166</v>
      </c>
      <c r="C874">
        <v>229</v>
      </c>
      <c r="D874">
        <v>406.6</v>
      </c>
      <c r="E874">
        <v>4</v>
      </c>
      <c r="F874">
        <v>7.1</v>
      </c>
      <c r="G874">
        <v>4</v>
      </c>
      <c r="H874">
        <v>7.1</v>
      </c>
    </row>
    <row r="875" spans="1:8" x14ac:dyDescent="0.25">
      <c r="A875" s="13">
        <v>44166</v>
      </c>
      <c r="B875" t="s">
        <v>167</v>
      </c>
      <c r="C875">
        <v>114</v>
      </c>
      <c r="D875">
        <v>506.1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3">
        <v>44166</v>
      </c>
      <c r="B876" t="s">
        <v>168</v>
      </c>
      <c r="C876">
        <v>74</v>
      </c>
      <c r="D876">
        <v>470.4</v>
      </c>
      <c r="E876">
        <v>1</v>
      </c>
      <c r="F876">
        <v>6.4</v>
      </c>
      <c r="G876">
        <v>1</v>
      </c>
      <c r="H876">
        <v>6.4</v>
      </c>
    </row>
    <row r="877" spans="1:8" x14ac:dyDescent="0.25">
      <c r="A877" s="13">
        <v>44166</v>
      </c>
      <c r="B877" t="s">
        <v>169</v>
      </c>
      <c r="C877">
        <v>107</v>
      </c>
      <c r="D877">
        <v>285.8</v>
      </c>
      <c r="E877">
        <v>0</v>
      </c>
      <c r="F877">
        <v>0</v>
      </c>
      <c r="G877">
        <v>2</v>
      </c>
      <c r="H877">
        <v>5.3</v>
      </c>
    </row>
    <row r="878" spans="1:8" x14ac:dyDescent="0.25">
      <c r="A878" s="13">
        <v>44166</v>
      </c>
      <c r="B878" t="s">
        <v>170</v>
      </c>
      <c r="C878">
        <v>37</v>
      </c>
      <c r="D878">
        <v>322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3">
        <v>44166</v>
      </c>
      <c r="B879" t="s">
        <v>171</v>
      </c>
      <c r="C879">
        <v>91</v>
      </c>
      <c r="D879">
        <v>323.10000000000002</v>
      </c>
      <c r="E879">
        <v>1</v>
      </c>
      <c r="F879">
        <v>3.6</v>
      </c>
      <c r="G879">
        <v>0</v>
      </c>
      <c r="H879">
        <v>0</v>
      </c>
    </row>
    <row r="880" spans="1:8" x14ac:dyDescent="0.25">
      <c r="A880" s="13">
        <v>44166</v>
      </c>
      <c r="B880" t="s">
        <v>172</v>
      </c>
      <c r="C880">
        <v>228</v>
      </c>
      <c r="D880">
        <v>365.5</v>
      </c>
      <c r="E880">
        <v>1</v>
      </c>
      <c r="F880">
        <v>1.6</v>
      </c>
      <c r="G880">
        <v>2</v>
      </c>
      <c r="H880">
        <v>3.2</v>
      </c>
    </row>
    <row r="881" spans="1:8" x14ac:dyDescent="0.25">
      <c r="A881" s="13">
        <v>44166</v>
      </c>
      <c r="B881" t="s">
        <v>173</v>
      </c>
      <c r="C881">
        <v>32</v>
      </c>
      <c r="D881">
        <v>283.7</v>
      </c>
      <c r="E881">
        <v>0</v>
      </c>
      <c r="F881">
        <v>0</v>
      </c>
      <c r="G881">
        <v>1</v>
      </c>
      <c r="H881">
        <v>8.9</v>
      </c>
    </row>
    <row r="882" spans="1:8" x14ac:dyDescent="0.25">
      <c r="A882" s="13">
        <v>44166</v>
      </c>
      <c r="B882" t="s">
        <v>174</v>
      </c>
      <c r="C882">
        <v>199</v>
      </c>
      <c r="D882">
        <v>160.4</v>
      </c>
      <c r="E882">
        <v>3</v>
      </c>
      <c r="F882">
        <v>2.4</v>
      </c>
      <c r="G882">
        <v>0</v>
      </c>
      <c r="H882">
        <v>0</v>
      </c>
    </row>
    <row r="883" spans="1:8" x14ac:dyDescent="0.25">
      <c r="A883" s="13">
        <v>44166</v>
      </c>
      <c r="B883" t="s">
        <v>175</v>
      </c>
      <c r="C883">
        <v>406</v>
      </c>
      <c r="D883">
        <v>324.5</v>
      </c>
      <c r="E883">
        <v>5</v>
      </c>
      <c r="F883">
        <v>4</v>
      </c>
      <c r="G883">
        <v>2</v>
      </c>
      <c r="H883">
        <v>1.6</v>
      </c>
    </row>
    <row r="884" spans="1:8" x14ac:dyDescent="0.25">
      <c r="A884" s="13">
        <v>44166</v>
      </c>
      <c r="B884" t="s">
        <v>176</v>
      </c>
      <c r="C884">
        <v>95</v>
      </c>
      <c r="D884">
        <v>351.1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3">
        <v>44166</v>
      </c>
      <c r="B885" t="s">
        <v>177</v>
      </c>
      <c r="C885">
        <v>253</v>
      </c>
      <c r="D885">
        <v>330.6</v>
      </c>
      <c r="E885">
        <v>7</v>
      </c>
      <c r="F885">
        <v>9.1</v>
      </c>
      <c r="G885">
        <v>7</v>
      </c>
      <c r="H885">
        <v>9.1</v>
      </c>
    </row>
    <row r="886" spans="1:8" x14ac:dyDescent="0.25">
      <c r="A886" s="13">
        <v>44166</v>
      </c>
      <c r="B886" t="s">
        <v>178</v>
      </c>
      <c r="C886">
        <v>262</v>
      </c>
      <c r="D886">
        <v>333.3</v>
      </c>
      <c r="E886">
        <v>0</v>
      </c>
      <c r="F886">
        <v>0</v>
      </c>
      <c r="G886">
        <v>3</v>
      </c>
      <c r="H886">
        <v>3.8</v>
      </c>
    </row>
    <row r="887" spans="1:8" x14ac:dyDescent="0.25">
      <c r="A887" s="13">
        <v>44166</v>
      </c>
      <c r="B887" t="s">
        <v>179</v>
      </c>
      <c r="C887">
        <v>132</v>
      </c>
      <c r="D887">
        <v>367.9</v>
      </c>
      <c r="E887">
        <v>0</v>
      </c>
      <c r="F887">
        <v>0</v>
      </c>
      <c r="G887">
        <v>1</v>
      </c>
      <c r="H887">
        <v>2.8</v>
      </c>
    </row>
    <row r="888" spans="1:8" x14ac:dyDescent="0.25">
      <c r="A888" s="13">
        <v>44166</v>
      </c>
      <c r="B888" t="s">
        <v>180</v>
      </c>
      <c r="C888">
        <v>98</v>
      </c>
      <c r="D888">
        <v>322.39999999999998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3">
        <v>44166</v>
      </c>
      <c r="B889" t="s">
        <v>181</v>
      </c>
      <c r="C889">
        <v>176</v>
      </c>
      <c r="D889">
        <v>377.7</v>
      </c>
      <c r="E889">
        <v>2</v>
      </c>
      <c r="F889">
        <v>4.3</v>
      </c>
      <c r="G889">
        <v>0</v>
      </c>
      <c r="H889">
        <v>0</v>
      </c>
    </row>
    <row r="890" spans="1:8" x14ac:dyDescent="0.25">
      <c r="A890" s="13">
        <v>44166</v>
      </c>
      <c r="B890" t="s">
        <v>182</v>
      </c>
      <c r="C890">
        <v>67</v>
      </c>
      <c r="D890">
        <v>291.89999999999998</v>
      </c>
      <c r="E890">
        <v>1</v>
      </c>
      <c r="F890">
        <v>4.4000000000000004</v>
      </c>
      <c r="G890">
        <v>0</v>
      </c>
      <c r="H890">
        <v>0</v>
      </c>
    </row>
    <row r="891" spans="1:8" x14ac:dyDescent="0.25">
      <c r="A891" s="13">
        <v>44166</v>
      </c>
      <c r="B891" t="s">
        <v>183</v>
      </c>
      <c r="C891">
        <v>101</v>
      </c>
      <c r="D891">
        <v>299.39999999999998</v>
      </c>
      <c r="E891">
        <v>0</v>
      </c>
      <c r="F891">
        <v>0</v>
      </c>
      <c r="G891">
        <v>3</v>
      </c>
      <c r="H891">
        <v>8.9</v>
      </c>
    </row>
    <row r="892" spans="1:8" x14ac:dyDescent="0.25">
      <c r="A892" s="13">
        <v>44166</v>
      </c>
      <c r="B892" t="s">
        <v>184</v>
      </c>
      <c r="C892">
        <v>125</v>
      </c>
      <c r="D892">
        <v>534</v>
      </c>
      <c r="E892">
        <v>1</v>
      </c>
      <c r="F892">
        <v>4.3</v>
      </c>
      <c r="G892">
        <v>2</v>
      </c>
      <c r="H892">
        <v>8.5</v>
      </c>
    </row>
    <row r="893" spans="1:8" x14ac:dyDescent="0.25">
      <c r="A893" s="13">
        <v>44166</v>
      </c>
      <c r="B893" t="s">
        <v>185</v>
      </c>
      <c r="C893">
        <v>50</v>
      </c>
      <c r="D893">
        <v>345.6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3">
        <v>44166</v>
      </c>
      <c r="B894" t="s">
        <v>186</v>
      </c>
      <c r="C894">
        <v>16</v>
      </c>
      <c r="D894">
        <v>167.8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3">
        <v>44166</v>
      </c>
      <c r="B895" t="s">
        <v>187</v>
      </c>
      <c r="C895">
        <v>153</v>
      </c>
      <c r="D895">
        <v>674.5</v>
      </c>
      <c r="E895">
        <v>1</v>
      </c>
      <c r="F895">
        <v>4.4000000000000004</v>
      </c>
      <c r="G895">
        <v>1</v>
      </c>
      <c r="H895">
        <v>4.4000000000000004</v>
      </c>
    </row>
    <row r="896" spans="1:8" x14ac:dyDescent="0.25">
      <c r="A896" s="13">
        <v>44166</v>
      </c>
      <c r="B896" t="s">
        <v>188</v>
      </c>
      <c r="C896">
        <v>121</v>
      </c>
      <c r="D896">
        <v>483.4</v>
      </c>
      <c r="E896">
        <v>0</v>
      </c>
      <c r="F896">
        <v>0</v>
      </c>
      <c r="G896">
        <v>2</v>
      </c>
      <c r="H896">
        <v>8</v>
      </c>
    </row>
    <row r="897" spans="1:8" x14ac:dyDescent="0.25">
      <c r="A897" s="13">
        <v>44166</v>
      </c>
      <c r="B897" t="s">
        <v>189</v>
      </c>
      <c r="C897">
        <v>57</v>
      </c>
      <c r="D897">
        <v>237.8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3">
        <v>44166</v>
      </c>
      <c r="B898" t="s">
        <v>190</v>
      </c>
      <c r="C898">
        <v>143</v>
      </c>
      <c r="D898">
        <v>430.6</v>
      </c>
      <c r="E898">
        <v>1</v>
      </c>
      <c r="F898">
        <v>3</v>
      </c>
      <c r="G898">
        <v>0</v>
      </c>
      <c r="H898">
        <v>0</v>
      </c>
    </row>
    <row r="899" spans="1:8" x14ac:dyDescent="0.25">
      <c r="A899" s="13">
        <v>44166</v>
      </c>
      <c r="B899" t="s">
        <v>191</v>
      </c>
      <c r="C899">
        <v>409</v>
      </c>
      <c r="D899">
        <v>336.4</v>
      </c>
      <c r="E899">
        <v>4</v>
      </c>
      <c r="F899">
        <v>3.3</v>
      </c>
      <c r="G899">
        <v>0</v>
      </c>
      <c r="H899">
        <v>0</v>
      </c>
    </row>
    <row r="900" spans="1:8" x14ac:dyDescent="0.25">
      <c r="A900" s="13">
        <v>44166</v>
      </c>
      <c r="B900" t="s">
        <v>192</v>
      </c>
      <c r="C900">
        <v>133</v>
      </c>
      <c r="D900">
        <v>294.89999999999998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3">
        <v>44166</v>
      </c>
      <c r="B901" t="s">
        <v>193</v>
      </c>
      <c r="C901">
        <v>64</v>
      </c>
      <c r="D901">
        <v>339.9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3">
        <v>44166</v>
      </c>
      <c r="B902" t="s">
        <v>194</v>
      </c>
      <c r="C902">
        <v>288</v>
      </c>
      <c r="D902">
        <v>354.7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3">
        <v>44166</v>
      </c>
      <c r="B903" t="s">
        <v>195</v>
      </c>
      <c r="C903">
        <v>83</v>
      </c>
      <c r="D903">
        <v>244.7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3">
        <v>44166</v>
      </c>
      <c r="B904" t="s">
        <v>196</v>
      </c>
      <c r="C904">
        <v>72</v>
      </c>
      <c r="D904">
        <v>147.5</v>
      </c>
      <c r="E904">
        <v>0</v>
      </c>
      <c r="F904">
        <v>0</v>
      </c>
      <c r="G904">
        <v>1</v>
      </c>
      <c r="H904">
        <v>2</v>
      </c>
    </row>
    <row r="905" spans="1:8" x14ac:dyDescent="0.25">
      <c r="A905" s="13">
        <v>44166</v>
      </c>
      <c r="B905" t="s">
        <v>197</v>
      </c>
      <c r="C905">
        <v>99</v>
      </c>
      <c r="D905">
        <v>511.9</v>
      </c>
      <c r="E905">
        <v>0</v>
      </c>
      <c r="F905">
        <v>0</v>
      </c>
      <c r="G905">
        <v>1</v>
      </c>
      <c r="H905">
        <v>5.2</v>
      </c>
    </row>
    <row r="906" spans="1:8" x14ac:dyDescent="0.25">
      <c r="A906" s="13">
        <v>44166</v>
      </c>
      <c r="B906" t="s">
        <v>198</v>
      </c>
      <c r="C906">
        <v>54</v>
      </c>
      <c r="D906">
        <v>162.69999999999999</v>
      </c>
      <c r="E906">
        <v>0</v>
      </c>
      <c r="F906">
        <v>0</v>
      </c>
      <c r="G906">
        <v>1</v>
      </c>
      <c r="H906">
        <v>3</v>
      </c>
    </row>
    <row r="907" spans="1:8" x14ac:dyDescent="0.25">
      <c r="A907" s="13">
        <v>44166</v>
      </c>
      <c r="B907" t="s">
        <v>199</v>
      </c>
      <c r="C907">
        <v>180</v>
      </c>
      <c r="D907">
        <v>296.10000000000002</v>
      </c>
      <c r="E907">
        <v>2</v>
      </c>
      <c r="F907">
        <v>3.3</v>
      </c>
      <c r="G907">
        <v>3</v>
      </c>
      <c r="H907">
        <v>4.9000000000000004</v>
      </c>
    </row>
    <row r="908" spans="1:8" x14ac:dyDescent="0.25">
      <c r="A908" s="13">
        <v>44166</v>
      </c>
      <c r="B908" t="s">
        <v>200</v>
      </c>
      <c r="C908">
        <v>31</v>
      </c>
      <c r="D908">
        <v>283.39999999999998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3">
        <v>44166</v>
      </c>
      <c r="B909" t="s">
        <v>201</v>
      </c>
      <c r="C909">
        <v>117</v>
      </c>
      <c r="D909">
        <v>315.10000000000002</v>
      </c>
      <c r="E909">
        <v>1</v>
      </c>
      <c r="F909">
        <v>2.7</v>
      </c>
      <c r="G909">
        <v>0</v>
      </c>
      <c r="H909">
        <v>0</v>
      </c>
    </row>
    <row r="910" spans="1:8" x14ac:dyDescent="0.25">
      <c r="A910" s="13">
        <v>44166</v>
      </c>
      <c r="B910" t="s">
        <v>202</v>
      </c>
      <c r="C910">
        <v>219</v>
      </c>
      <c r="D910">
        <v>498.8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3">
        <v>44166</v>
      </c>
      <c r="B911" t="s">
        <v>203</v>
      </c>
      <c r="C911">
        <v>84</v>
      </c>
      <c r="D911">
        <v>233.3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3">
        <v>44166</v>
      </c>
      <c r="B912" t="s">
        <v>204</v>
      </c>
      <c r="C912">
        <v>58</v>
      </c>
      <c r="D912">
        <v>416.8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3">
        <v>44166</v>
      </c>
      <c r="B913" t="s">
        <v>205</v>
      </c>
      <c r="C913">
        <v>18</v>
      </c>
      <c r="D913">
        <v>229.4</v>
      </c>
      <c r="E913">
        <v>0</v>
      </c>
      <c r="F913">
        <v>0</v>
      </c>
      <c r="G913">
        <v>1</v>
      </c>
      <c r="H913">
        <v>12.7</v>
      </c>
    </row>
    <row r="914" spans="1:8" x14ac:dyDescent="0.25">
      <c r="A914" s="13">
        <v>44166</v>
      </c>
      <c r="B914" t="s">
        <v>206</v>
      </c>
      <c r="C914">
        <v>187</v>
      </c>
      <c r="D914">
        <v>768.3</v>
      </c>
      <c r="E914">
        <v>1</v>
      </c>
      <c r="F914">
        <v>4.0999999999999996</v>
      </c>
      <c r="G914">
        <v>2</v>
      </c>
      <c r="H914">
        <v>8.1999999999999993</v>
      </c>
    </row>
    <row r="915" spans="1:8" x14ac:dyDescent="0.25">
      <c r="A915" s="13">
        <v>44166</v>
      </c>
      <c r="B915" t="s">
        <v>207</v>
      </c>
      <c r="C915">
        <v>95</v>
      </c>
      <c r="D915">
        <v>558.20000000000005</v>
      </c>
      <c r="E915">
        <v>0</v>
      </c>
      <c r="F915">
        <v>0</v>
      </c>
      <c r="G915">
        <v>1</v>
      </c>
      <c r="H915">
        <v>5.9</v>
      </c>
    </row>
    <row r="916" spans="1:8" x14ac:dyDescent="0.25">
      <c r="A916" s="13">
        <v>44166</v>
      </c>
      <c r="B916" t="s">
        <v>208</v>
      </c>
      <c r="C916">
        <v>212</v>
      </c>
      <c r="D916">
        <v>334.1</v>
      </c>
      <c r="E916">
        <v>2</v>
      </c>
      <c r="F916">
        <v>3.2</v>
      </c>
      <c r="G916">
        <v>0</v>
      </c>
      <c r="H916">
        <v>0</v>
      </c>
    </row>
    <row r="917" spans="1:8" x14ac:dyDescent="0.25">
      <c r="A917" s="13">
        <v>44166</v>
      </c>
      <c r="B917" t="s">
        <v>209</v>
      </c>
      <c r="C917">
        <v>139</v>
      </c>
      <c r="D917">
        <v>482.5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3">
        <v>44166</v>
      </c>
      <c r="B918" t="s">
        <v>210</v>
      </c>
      <c r="C918">
        <v>184</v>
      </c>
      <c r="D918">
        <v>426.2</v>
      </c>
      <c r="E918">
        <v>1</v>
      </c>
      <c r="F918">
        <v>2.2999999999999998</v>
      </c>
      <c r="G918">
        <v>0</v>
      </c>
      <c r="H918">
        <v>0</v>
      </c>
    </row>
    <row r="919" spans="1:8" x14ac:dyDescent="0.25">
      <c r="A919" s="13">
        <v>44166</v>
      </c>
      <c r="B919" t="s">
        <v>211</v>
      </c>
      <c r="C919">
        <v>467</v>
      </c>
      <c r="D919">
        <v>262.89999999999998</v>
      </c>
      <c r="E919">
        <v>3</v>
      </c>
      <c r="F919">
        <v>1.7</v>
      </c>
      <c r="G919">
        <v>6</v>
      </c>
      <c r="H919">
        <v>3.4</v>
      </c>
    </row>
    <row r="920" spans="1:8" x14ac:dyDescent="0.25">
      <c r="A920" s="13">
        <v>44166</v>
      </c>
      <c r="B920" t="s">
        <v>212</v>
      </c>
      <c r="C920">
        <v>395</v>
      </c>
      <c r="D920">
        <v>463.5</v>
      </c>
      <c r="E920">
        <v>2</v>
      </c>
      <c r="F920">
        <v>2.2999999999999998</v>
      </c>
      <c r="G920">
        <v>7</v>
      </c>
      <c r="H920">
        <v>8.1999999999999993</v>
      </c>
    </row>
    <row r="921" spans="1:8" x14ac:dyDescent="0.25">
      <c r="A921" s="13">
        <v>44166</v>
      </c>
      <c r="B921" t="s">
        <v>361</v>
      </c>
      <c r="C921">
        <v>87</v>
      </c>
      <c r="D921">
        <v>192.4</v>
      </c>
      <c r="E921">
        <v>1</v>
      </c>
      <c r="F921">
        <v>2.2000000000000002</v>
      </c>
      <c r="G921">
        <v>2</v>
      </c>
      <c r="H921">
        <v>4.4000000000000004</v>
      </c>
    </row>
    <row r="922" spans="1:8" x14ac:dyDescent="0.25">
      <c r="A922" s="13">
        <v>44166</v>
      </c>
      <c r="B922" t="s">
        <v>213</v>
      </c>
      <c r="C922">
        <v>5</v>
      </c>
      <c r="D922">
        <v>67.599999999999994</v>
      </c>
      <c r="E922">
        <v>2</v>
      </c>
      <c r="F922">
        <v>27.1</v>
      </c>
      <c r="G922">
        <v>0</v>
      </c>
      <c r="H922">
        <v>0</v>
      </c>
    </row>
    <row r="923" spans="1:8" x14ac:dyDescent="0.25">
      <c r="A923" s="13">
        <v>44166</v>
      </c>
      <c r="B923" t="s">
        <v>214</v>
      </c>
      <c r="C923">
        <v>36</v>
      </c>
      <c r="D923">
        <v>115.2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3">
        <v>44166</v>
      </c>
      <c r="B924" t="s">
        <v>215</v>
      </c>
      <c r="C924">
        <v>276</v>
      </c>
      <c r="D924">
        <v>583.6</v>
      </c>
      <c r="E924">
        <v>1</v>
      </c>
      <c r="F924">
        <v>2.1</v>
      </c>
      <c r="G924">
        <v>4</v>
      </c>
      <c r="H924">
        <v>8.5</v>
      </c>
    </row>
    <row r="925" spans="1:8" x14ac:dyDescent="0.25">
      <c r="A925" s="13">
        <v>44166</v>
      </c>
      <c r="B925" t="s">
        <v>216</v>
      </c>
      <c r="C925">
        <v>150</v>
      </c>
      <c r="D925">
        <v>344.8</v>
      </c>
      <c r="E925">
        <v>1</v>
      </c>
      <c r="F925">
        <v>2.2999999999999998</v>
      </c>
      <c r="G925">
        <v>0</v>
      </c>
      <c r="H925">
        <v>0</v>
      </c>
    </row>
    <row r="926" spans="1:8" x14ac:dyDescent="0.25">
      <c r="A926" s="13">
        <v>44166</v>
      </c>
      <c r="B926" t="s">
        <v>217</v>
      </c>
      <c r="C926">
        <v>94</v>
      </c>
      <c r="D926">
        <v>402</v>
      </c>
      <c r="E926">
        <v>0</v>
      </c>
      <c r="F926">
        <v>0</v>
      </c>
      <c r="G926">
        <v>1</v>
      </c>
      <c r="H926">
        <v>4.3</v>
      </c>
    </row>
    <row r="927" spans="1:8" x14ac:dyDescent="0.25">
      <c r="A927" s="13">
        <v>44166</v>
      </c>
      <c r="B927" t="s">
        <v>218</v>
      </c>
      <c r="C927">
        <v>110</v>
      </c>
      <c r="D927">
        <v>395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3">
        <v>44166</v>
      </c>
      <c r="B928" t="s">
        <v>219</v>
      </c>
      <c r="C928">
        <v>110</v>
      </c>
      <c r="D928">
        <v>442.8</v>
      </c>
      <c r="E928">
        <v>1</v>
      </c>
      <c r="F928">
        <v>4</v>
      </c>
      <c r="G928">
        <v>3</v>
      </c>
      <c r="H928">
        <v>12.1</v>
      </c>
    </row>
    <row r="929" spans="1:8" x14ac:dyDescent="0.25">
      <c r="A929" s="13">
        <v>44166</v>
      </c>
      <c r="B929" t="s">
        <v>220</v>
      </c>
      <c r="C929">
        <v>75</v>
      </c>
      <c r="D929">
        <v>400.8</v>
      </c>
      <c r="E929">
        <v>0</v>
      </c>
      <c r="F929">
        <v>0</v>
      </c>
      <c r="G929">
        <v>1</v>
      </c>
      <c r="H929">
        <v>5.3</v>
      </c>
    </row>
    <row r="930" spans="1:8" x14ac:dyDescent="0.25">
      <c r="A930" s="13">
        <v>44166</v>
      </c>
      <c r="B930" t="s">
        <v>221</v>
      </c>
      <c r="C930">
        <v>143</v>
      </c>
      <c r="D930">
        <v>544.9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3">
        <v>44166</v>
      </c>
      <c r="B931" t="s">
        <v>222</v>
      </c>
      <c r="C931">
        <v>67</v>
      </c>
      <c r="D931">
        <v>175.4</v>
      </c>
      <c r="E931">
        <v>0</v>
      </c>
      <c r="F931">
        <v>0</v>
      </c>
      <c r="G931">
        <v>1</v>
      </c>
      <c r="H931">
        <v>2.6</v>
      </c>
    </row>
    <row r="932" spans="1:8" x14ac:dyDescent="0.25">
      <c r="A932" s="13">
        <v>44166</v>
      </c>
      <c r="B932" t="s">
        <v>223</v>
      </c>
      <c r="C932">
        <v>57</v>
      </c>
      <c r="D932">
        <v>241.1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3">
        <v>44166</v>
      </c>
      <c r="B933" t="s">
        <v>224</v>
      </c>
      <c r="C933">
        <v>158</v>
      </c>
      <c r="D933">
        <v>496.3</v>
      </c>
      <c r="E933">
        <v>3</v>
      </c>
      <c r="F933">
        <v>9.4</v>
      </c>
      <c r="G933">
        <v>6</v>
      </c>
      <c r="H933">
        <v>18.8</v>
      </c>
    </row>
    <row r="934" spans="1:8" x14ac:dyDescent="0.25">
      <c r="A934" s="13">
        <v>44166</v>
      </c>
      <c r="B934" t="s">
        <v>225</v>
      </c>
      <c r="C934">
        <v>26</v>
      </c>
      <c r="D934">
        <v>142.5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3">
        <v>44166</v>
      </c>
      <c r="B935" t="s">
        <v>226</v>
      </c>
      <c r="C935">
        <v>32</v>
      </c>
      <c r="D935">
        <v>177.7</v>
      </c>
      <c r="E935">
        <v>0</v>
      </c>
      <c r="F935">
        <v>0</v>
      </c>
      <c r="G935">
        <v>1</v>
      </c>
      <c r="H935">
        <v>5.6</v>
      </c>
    </row>
    <row r="936" spans="1:8" x14ac:dyDescent="0.25">
      <c r="A936" s="13">
        <v>44166</v>
      </c>
      <c r="B936" t="s">
        <v>227</v>
      </c>
      <c r="C936">
        <v>71</v>
      </c>
      <c r="D936">
        <v>239.6</v>
      </c>
      <c r="E936">
        <v>1</v>
      </c>
      <c r="F936">
        <v>3.4</v>
      </c>
      <c r="G936">
        <v>4</v>
      </c>
      <c r="H936">
        <v>13.5</v>
      </c>
    </row>
    <row r="937" spans="1:8" x14ac:dyDescent="0.25">
      <c r="A937" s="13">
        <v>44166</v>
      </c>
      <c r="B937" t="s">
        <v>228</v>
      </c>
      <c r="C937">
        <v>230</v>
      </c>
      <c r="D937">
        <v>410.8</v>
      </c>
      <c r="E937">
        <v>0</v>
      </c>
      <c r="F937">
        <v>0</v>
      </c>
      <c r="G937">
        <v>1</v>
      </c>
      <c r="H937">
        <v>1.8</v>
      </c>
    </row>
    <row r="938" spans="1:8" x14ac:dyDescent="0.25">
      <c r="A938" s="13">
        <v>44166</v>
      </c>
      <c r="B938" t="s">
        <v>229</v>
      </c>
      <c r="C938">
        <v>83</v>
      </c>
      <c r="D938">
        <v>325.89999999999998</v>
      </c>
      <c r="E938">
        <v>1</v>
      </c>
      <c r="F938">
        <v>3.9</v>
      </c>
      <c r="G938">
        <v>0</v>
      </c>
      <c r="H938">
        <v>0</v>
      </c>
    </row>
    <row r="939" spans="1:8" x14ac:dyDescent="0.25">
      <c r="A939" s="13">
        <v>44166</v>
      </c>
      <c r="B939" t="s">
        <v>230</v>
      </c>
      <c r="C939">
        <v>33</v>
      </c>
      <c r="D939">
        <v>339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3">
        <v>44166</v>
      </c>
      <c r="B940" t="s">
        <v>231</v>
      </c>
      <c r="C940">
        <v>48</v>
      </c>
      <c r="D940">
        <v>405.5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3">
        <v>44166</v>
      </c>
      <c r="B941" t="s">
        <v>232</v>
      </c>
      <c r="C941">
        <v>56</v>
      </c>
      <c r="D941">
        <v>188.3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3">
        <v>44166</v>
      </c>
      <c r="B942" t="s">
        <v>233</v>
      </c>
      <c r="C942">
        <v>257</v>
      </c>
      <c r="D942">
        <v>279.60000000000002</v>
      </c>
      <c r="E942">
        <v>0</v>
      </c>
      <c r="F942">
        <v>0</v>
      </c>
      <c r="G942">
        <v>4</v>
      </c>
      <c r="H942">
        <v>4.4000000000000004</v>
      </c>
    </row>
    <row r="943" spans="1:8" x14ac:dyDescent="0.25">
      <c r="A943" s="13">
        <v>44166</v>
      </c>
      <c r="B943" t="s">
        <v>234</v>
      </c>
      <c r="C943">
        <v>153</v>
      </c>
      <c r="D943">
        <v>388.4</v>
      </c>
      <c r="E943">
        <v>2</v>
      </c>
      <c r="F943">
        <v>5.0999999999999996</v>
      </c>
      <c r="G943">
        <v>2</v>
      </c>
      <c r="H943">
        <v>5.0999999999999996</v>
      </c>
    </row>
    <row r="944" spans="1:8" x14ac:dyDescent="0.25">
      <c r="A944" s="13">
        <v>44166</v>
      </c>
      <c r="B944" t="s">
        <v>235</v>
      </c>
      <c r="C944">
        <v>61</v>
      </c>
      <c r="D944">
        <v>434.9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3">
        <v>44166</v>
      </c>
      <c r="B945" t="s">
        <v>236</v>
      </c>
      <c r="C945">
        <v>43</v>
      </c>
      <c r="D945">
        <v>420.3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3">
        <v>44166</v>
      </c>
      <c r="B946" t="s">
        <v>237</v>
      </c>
      <c r="C946">
        <v>143</v>
      </c>
      <c r="D946">
        <v>298.5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3">
        <v>44166</v>
      </c>
      <c r="B947" t="s">
        <v>238</v>
      </c>
      <c r="C947">
        <v>112</v>
      </c>
      <c r="D947">
        <v>348.5</v>
      </c>
      <c r="E947">
        <v>1</v>
      </c>
      <c r="F947">
        <v>3.1</v>
      </c>
      <c r="G947">
        <v>2</v>
      </c>
      <c r="H947">
        <v>6.2</v>
      </c>
    </row>
    <row r="948" spans="1:8" x14ac:dyDescent="0.25">
      <c r="A948" s="13">
        <v>44166</v>
      </c>
      <c r="B948" t="s">
        <v>239</v>
      </c>
      <c r="C948">
        <v>108</v>
      </c>
      <c r="D948">
        <v>248.7</v>
      </c>
      <c r="E948">
        <v>1</v>
      </c>
      <c r="F948">
        <v>2.2999999999999998</v>
      </c>
      <c r="G948">
        <v>0</v>
      </c>
      <c r="H948">
        <v>0</v>
      </c>
    </row>
    <row r="949" spans="1:8" x14ac:dyDescent="0.25">
      <c r="A949" s="13">
        <v>44166</v>
      </c>
      <c r="B949" t="s">
        <v>240</v>
      </c>
      <c r="C949">
        <v>9</v>
      </c>
      <c r="D949">
        <v>73.8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3">
        <v>44166</v>
      </c>
      <c r="B950" t="s">
        <v>241</v>
      </c>
      <c r="C950">
        <v>220</v>
      </c>
      <c r="D950">
        <v>397.8</v>
      </c>
      <c r="E950">
        <v>0</v>
      </c>
      <c r="F950">
        <v>0</v>
      </c>
      <c r="G950">
        <v>2</v>
      </c>
      <c r="H950">
        <v>3.6</v>
      </c>
    </row>
    <row r="951" spans="1:8" x14ac:dyDescent="0.25">
      <c r="A951" s="13">
        <v>44166</v>
      </c>
      <c r="B951" t="s">
        <v>242</v>
      </c>
      <c r="C951">
        <v>206</v>
      </c>
      <c r="D951">
        <v>253.5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3">
        <v>44166</v>
      </c>
      <c r="B952" t="s">
        <v>243</v>
      </c>
      <c r="C952">
        <v>139</v>
      </c>
      <c r="D952">
        <v>576.5</v>
      </c>
      <c r="E952">
        <v>0</v>
      </c>
      <c r="F952">
        <v>0</v>
      </c>
      <c r="G952">
        <v>2</v>
      </c>
      <c r="H952">
        <v>8.3000000000000007</v>
      </c>
    </row>
    <row r="953" spans="1:8" x14ac:dyDescent="0.25">
      <c r="A953" s="13">
        <v>44166</v>
      </c>
      <c r="B953" t="s">
        <v>244</v>
      </c>
      <c r="C953">
        <v>124</v>
      </c>
      <c r="D953">
        <v>328.8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3">
        <v>44166</v>
      </c>
      <c r="B954" t="s">
        <v>245</v>
      </c>
      <c r="C954">
        <v>80</v>
      </c>
      <c r="D954">
        <v>352</v>
      </c>
      <c r="E954">
        <v>1</v>
      </c>
      <c r="F954">
        <v>4.4000000000000004</v>
      </c>
      <c r="G954">
        <v>0</v>
      </c>
      <c r="H954">
        <v>0</v>
      </c>
    </row>
    <row r="955" spans="1:8" x14ac:dyDescent="0.25">
      <c r="A955" s="13">
        <v>44166</v>
      </c>
      <c r="B955" t="s">
        <v>246</v>
      </c>
      <c r="C955">
        <v>88</v>
      </c>
      <c r="D955">
        <v>280.10000000000002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3">
        <v>44166</v>
      </c>
      <c r="B956" t="s">
        <v>247</v>
      </c>
      <c r="C956">
        <v>15</v>
      </c>
      <c r="D956">
        <v>275.5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3">
        <v>44166</v>
      </c>
      <c r="B957" t="s">
        <v>248</v>
      </c>
      <c r="C957">
        <v>39</v>
      </c>
      <c r="D957">
        <v>297.39999999999998</v>
      </c>
      <c r="E957">
        <v>0</v>
      </c>
      <c r="F957">
        <v>0</v>
      </c>
      <c r="G957">
        <v>1</v>
      </c>
      <c r="H957">
        <v>7.6</v>
      </c>
    </row>
    <row r="958" spans="1:8" x14ac:dyDescent="0.25">
      <c r="A958" s="13">
        <v>44166</v>
      </c>
      <c r="B958" t="s">
        <v>249</v>
      </c>
      <c r="C958">
        <v>143</v>
      </c>
      <c r="D958">
        <v>326.8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3">
        <v>44166</v>
      </c>
      <c r="B959" t="s">
        <v>250</v>
      </c>
      <c r="C959">
        <v>111</v>
      </c>
      <c r="D959">
        <v>551.70000000000005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3">
        <v>44166</v>
      </c>
      <c r="B960" t="s">
        <v>251</v>
      </c>
      <c r="C960">
        <v>198</v>
      </c>
      <c r="D960">
        <v>428.7</v>
      </c>
      <c r="E960">
        <v>1</v>
      </c>
      <c r="F960">
        <v>2.2000000000000002</v>
      </c>
      <c r="G960">
        <v>5</v>
      </c>
      <c r="H960">
        <v>10.8</v>
      </c>
    </row>
    <row r="961" spans="1:8" x14ac:dyDescent="0.25">
      <c r="A961" s="13">
        <v>44166</v>
      </c>
      <c r="B961" t="s">
        <v>252</v>
      </c>
      <c r="C961">
        <v>167</v>
      </c>
      <c r="D961">
        <v>437.4</v>
      </c>
      <c r="E961">
        <v>1</v>
      </c>
      <c r="F961">
        <v>2.6</v>
      </c>
      <c r="G961">
        <v>0</v>
      </c>
      <c r="H961">
        <v>0</v>
      </c>
    </row>
    <row r="962" spans="1:8" x14ac:dyDescent="0.25">
      <c r="A962" s="13">
        <v>44166</v>
      </c>
      <c r="B962" t="s">
        <v>253</v>
      </c>
      <c r="C962">
        <v>170</v>
      </c>
      <c r="D962">
        <v>312.2</v>
      </c>
      <c r="E962">
        <v>3</v>
      </c>
      <c r="F962">
        <v>5.5</v>
      </c>
      <c r="G962">
        <v>2</v>
      </c>
      <c r="H962">
        <v>3.7</v>
      </c>
    </row>
    <row r="963" spans="1:8" x14ac:dyDescent="0.25">
      <c r="A963" s="13">
        <v>44166</v>
      </c>
      <c r="B963" t="s">
        <v>254</v>
      </c>
      <c r="C963">
        <v>60</v>
      </c>
      <c r="D963">
        <v>291.60000000000002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3">
        <v>44166</v>
      </c>
      <c r="B964" t="s">
        <v>255</v>
      </c>
      <c r="C964">
        <v>213</v>
      </c>
      <c r="D964">
        <v>365.6</v>
      </c>
      <c r="E964">
        <v>0</v>
      </c>
      <c r="F964">
        <v>0</v>
      </c>
      <c r="G964">
        <v>2</v>
      </c>
      <c r="H964">
        <v>3.4</v>
      </c>
    </row>
    <row r="965" spans="1:8" x14ac:dyDescent="0.25">
      <c r="A965" s="13">
        <v>44166</v>
      </c>
      <c r="B965" t="s">
        <v>256</v>
      </c>
      <c r="C965">
        <v>381</v>
      </c>
      <c r="D965">
        <v>493.2</v>
      </c>
      <c r="E965">
        <v>5</v>
      </c>
      <c r="F965">
        <v>6.5</v>
      </c>
      <c r="G965">
        <v>1</v>
      </c>
      <c r="H965">
        <v>1.3</v>
      </c>
    </row>
    <row r="966" spans="1:8" x14ac:dyDescent="0.25">
      <c r="A966" s="13">
        <v>44166</v>
      </c>
      <c r="B966" t="s">
        <v>257</v>
      </c>
      <c r="C966">
        <v>2768</v>
      </c>
      <c r="D966">
        <v>425.1</v>
      </c>
      <c r="E966">
        <v>35</v>
      </c>
      <c r="F966">
        <v>5.4</v>
      </c>
      <c r="G966">
        <v>22</v>
      </c>
      <c r="H966">
        <v>3.4</v>
      </c>
    </row>
    <row r="967" spans="1:8" x14ac:dyDescent="0.25">
      <c r="A967" s="13">
        <v>44166</v>
      </c>
      <c r="B967" t="s">
        <v>258</v>
      </c>
      <c r="C967">
        <v>10</v>
      </c>
      <c r="D967">
        <v>586.9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3">
        <v>44166</v>
      </c>
      <c r="B968" t="s">
        <v>259</v>
      </c>
      <c r="C968">
        <v>82</v>
      </c>
      <c r="D968">
        <v>358.4</v>
      </c>
      <c r="E968">
        <v>2</v>
      </c>
      <c r="F968">
        <v>8.6999999999999993</v>
      </c>
      <c r="G968">
        <v>0</v>
      </c>
      <c r="H968">
        <v>0</v>
      </c>
    </row>
    <row r="969" spans="1:8" x14ac:dyDescent="0.25">
      <c r="A969" s="13">
        <v>44166</v>
      </c>
      <c r="B969" t="s">
        <v>260</v>
      </c>
      <c r="C969">
        <v>225</v>
      </c>
      <c r="D969">
        <v>484</v>
      </c>
      <c r="E969">
        <v>1</v>
      </c>
      <c r="F969">
        <v>2.2000000000000002</v>
      </c>
      <c r="G969">
        <v>0</v>
      </c>
      <c r="H969">
        <v>0</v>
      </c>
    </row>
    <row r="970" spans="1:8" x14ac:dyDescent="0.25">
      <c r="A970" s="13">
        <v>44166</v>
      </c>
      <c r="B970" t="s">
        <v>261</v>
      </c>
      <c r="C970">
        <v>46</v>
      </c>
      <c r="D970">
        <v>465.6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3">
        <v>44166</v>
      </c>
      <c r="B971" t="s">
        <v>262</v>
      </c>
      <c r="C971">
        <v>446</v>
      </c>
      <c r="D971">
        <v>566.5</v>
      </c>
      <c r="E971">
        <v>10</v>
      </c>
      <c r="F971">
        <v>12.7</v>
      </c>
      <c r="G971">
        <v>1</v>
      </c>
      <c r="H971">
        <v>1.3</v>
      </c>
    </row>
    <row r="972" spans="1:8" x14ac:dyDescent="0.25">
      <c r="A972" s="13">
        <v>44166</v>
      </c>
      <c r="B972" t="s">
        <v>263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3">
        <v>44166</v>
      </c>
      <c r="B973" t="s">
        <v>264</v>
      </c>
      <c r="C973">
        <v>43</v>
      </c>
      <c r="D973">
        <v>127.1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3">
        <v>44166</v>
      </c>
      <c r="B974" t="s">
        <v>265</v>
      </c>
      <c r="C974">
        <v>1543</v>
      </c>
      <c r="D974">
        <v>282.7</v>
      </c>
      <c r="E974">
        <v>32</v>
      </c>
      <c r="F974">
        <v>5.9</v>
      </c>
      <c r="G974">
        <v>4</v>
      </c>
      <c r="H974">
        <v>0.7</v>
      </c>
    </row>
    <row r="975" spans="1:8" x14ac:dyDescent="0.25">
      <c r="A975" s="13">
        <v>44166</v>
      </c>
      <c r="B975" t="s">
        <v>266</v>
      </c>
      <c r="C975">
        <v>690</v>
      </c>
      <c r="D975">
        <v>444.8</v>
      </c>
      <c r="E975">
        <v>3</v>
      </c>
      <c r="F975">
        <v>1.9</v>
      </c>
      <c r="G975">
        <v>4</v>
      </c>
      <c r="H975">
        <v>2.6</v>
      </c>
    </row>
    <row r="976" spans="1:8" x14ac:dyDescent="0.25">
      <c r="A976" s="13">
        <v>44166</v>
      </c>
      <c r="B976" t="s">
        <v>267</v>
      </c>
      <c r="C976">
        <v>28</v>
      </c>
      <c r="D976">
        <v>265.3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3">
        <v>44166</v>
      </c>
      <c r="B977" t="s">
        <v>268</v>
      </c>
      <c r="C977">
        <v>36</v>
      </c>
      <c r="D977">
        <v>308.60000000000002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3">
        <v>44166</v>
      </c>
      <c r="B978" t="s">
        <v>269</v>
      </c>
      <c r="C978">
        <v>76</v>
      </c>
      <c r="D978">
        <v>260.2</v>
      </c>
      <c r="E978">
        <v>0</v>
      </c>
      <c r="F978">
        <v>0</v>
      </c>
      <c r="G978">
        <v>1</v>
      </c>
      <c r="H978">
        <v>3.4</v>
      </c>
    </row>
    <row r="979" spans="1:8" x14ac:dyDescent="0.25">
      <c r="A979" s="13">
        <v>44166</v>
      </c>
      <c r="B979" t="s">
        <v>270</v>
      </c>
      <c r="C979">
        <v>259</v>
      </c>
      <c r="D979">
        <v>280.2</v>
      </c>
      <c r="E979">
        <v>4</v>
      </c>
      <c r="F979">
        <v>4.3</v>
      </c>
      <c r="G979">
        <v>5</v>
      </c>
      <c r="H979">
        <v>5.4</v>
      </c>
    </row>
    <row r="980" spans="1:8" x14ac:dyDescent="0.25">
      <c r="A980" s="13">
        <v>44166</v>
      </c>
      <c r="B980" t="s">
        <v>271</v>
      </c>
      <c r="C980">
        <v>128</v>
      </c>
      <c r="D980">
        <v>507.5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3">
        <v>44166</v>
      </c>
      <c r="B981" t="s">
        <v>272</v>
      </c>
      <c r="C981">
        <v>96</v>
      </c>
      <c r="D981">
        <v>413.6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3">
        <v>44166</v>
      </c>
      <c r="B982" t="s">
        <v>273</v>
      </c>
      <c r="C982">
        <v>76</v>
      </c>
      <c r="D982">
        <v>135.4</v>
      </c>
      <c r="E982">
        <v>1</v>
      </c>
      <c r="F982">
        <v>1.8</v>
      </c>
      <c r="G982">
        <v>1</v>
      </c>
      <c r="H982">
        <v>1.8</v>
      </c>
    </row>
    <row r="983" spans="1:8" x14ac:dyDescent="0.25">
      <c r="A983" s="13">
        <v>44166</v>
      </c>
      <c r="B983" t="s">
        <v>274</v>
      </c>
      <c r="C983">
        <v>136</v>
      </c>
      <c r="D983">
        <v>291.8</v>
      </c>
      <c r="E983">
        <v>3</v>
      </c>
      <c r="F983">
        <v>6.4</v>
      </c>
      <c r="G983">
        <v>0</v>
      </c>
      <c r="H983">
        <v>0</v>
      </c>
    </row>
    <row r="984" spans="1:8" x14ac:dyDescent="0.25">
      <c r="A984" s="13">
        <v>44166</v>
      </c>
      <c r="B984" t="s">
        <v>275</v>
      </c>
      <c r="C984">
        <v>120</v>
      </c>
      <c r="D984">
        <v>619.6</v>
      </c>
      <c r="E984">
        <v>1</v>
      </c>
      <c r="F984">
        <v>5.2</v>
      </c>
      <c r="G984">
        <v>0</v>
      </c>
      <c r="H984">
        <v>0</v>
      </c>
    </row>
    <row r="985" spans="1:8" x14ac:dyDescent="0.25">
      <c r="A985" s="13">
        <v>44166</v>
      </c>
      <c r="B985" t="s">
        <v>276</v>
      </c>
      <c r="C985">
        <v>74</v>
      </c>
      <c r="D985">
        <v>427.2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3">
        <v>44166</v>
      </c>
      <c r="B986" t="s">
        <v>277</v>
      </c>
      <c r="C986">
        <v>100</v>
      </c>
      <c r="D986">
        <v>315.60000000000002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3">
        <v>44166</v>
      </c>
      <c r="B987" t="s">
        <v>278</v>
      </c>
      <c r="C987">
        <v>73</v>
      </c>
      <c r="D987">
        <v>425.8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3">
        <v>44166</v>
      </c>
      <c r="B988" t="s">
        <v>279</v>
      </c>
      <c r="C988">
        <v>46</v>
      </c>
      <c r="D988">
        <v>211.7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3">
        <v>44166</v>
      </c>
      <c r="B989" t="s">
        <v>280</v>
      </c>
      <c r="C989">
        <v>79</v>
      </c>
      <c r="D989">
        <v>323.60000000000002</v>
      </c>
      <c r="E989">
        <v>1</v>
      </c>
      <c r="F989">
        <v>4.0999999999999996</v>
      </c>
      <c r="G989">
        <v>0</v>
      </c>
      <c r="H989">
        <v>0</v>
      </c>
    </row>
    <row r="990" spans="1:8" x14ac:dyDescent="0.25">
      <c r="A990" s="13">
        <v>44166</v>
      </c>
      <c r="B990" t="s">
        <v>281</v>
      </c>
      <c r="C990">
        <v>92</v>
      </c>
      <c r="D990">
        <v>208.5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3">
        <v>44166</v>
      </c>
      <c r="B991" t="s">
        <v>282</v>
      </c>
      <c r="C991">
        <v>65</v>
      </c>
      <c r="D991">
        <v>259.89999999999998</v>
      </c>
      <c r="E991">
        <v>1</v>
      </c>
      <c r="F991">
        <v>4</v>
      </c>
      <c r="G991">
        <v>0</v>
      </c>
      <c r="H991">
        <v>0</v>
      </c>
    </row>
    <row r="992" spans="1:8" x14ac:dyDescent="0.25">
      <c r="A992" s="13">
        <v>44166</v>
      </c>
      <c r="B992" t="s">
        <v>283</v>
      </c>
      <c r="C992">
        <v>316</v>
      </c>
      <c r="D992">
        <v>486.7</v>
      </c>
      <c r="E992">
        <v>3</v>
      </c>
      <c r="F992">
        <v>4.5999999999999996</v>
      </c>
      <c r="G992">
        <v>2</v>
      </c>
      <c r="H992">
        <v>3.1</v>
      </c>
    </row>
    <row r="993" spans="1:8" x14ac:dyDescent="0.25">
      <c r="A993" s="13">
        <v>44166</v>
      </c>
      <c r="B993" t="s">
        <v>362</v>
      </c>
      <c r="C993">
        <v>318</v>
      </c>
      <c r="D993">
        <v>353.4</v>
      </c>
      <c r="E993">
        <v>2</v>
      </c>
      <c r="F993">
        <v>2.2000000000000002</v>
      </c>
      <c r="G993">
        <v>7</v>
      </c>
      <c r="H993">
        <v>7.8</v>
      </c>
    </row>
    <row r="994" spans="1:8" x14ac:dyDescent="0.25">
      <c r="A994" s="13">
        <v>44166</v>
      </c>
      <c r="B994" t="s">
        <v>284</v>
      </c>
      <c r="C994">
        <v>250</v>
      </c>
      <c r="D994">
        <v>459.3</v>
      </c>
      <c r="E994">
        <v>2</v>
      </c>
      <c r="F994">
        <v>3.7</v>
      </c>
      <c r="G994">
        <v>1</v>
      </c>
      <c r="H994">
        <v>1.8</v>
      </c>
    </row>
    <row r="995" spans="1:8" x14ac:dyDescent="0.25">
      <c r="A995" s="13">
        <v>44166</v>
      </c>
      <c r="B995" t="s">
        <v>285</v>
      </c>
      <c r="C995">
        <v>4</v>
      </c>
      <c r="D995">
        <v>81.8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3">
        <v>44166</v>
      </c>
      <c r="B996" t="s">
        <v>286</v>
      </c>
      <c r="C996">
        <v>3</v>
      </c>
      <c r="D996">
        <v>22.1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3">
        <v>44166</v>
      </c>
      <c r="B997" t="s">
        <v>287</v>
      </c>
      <c r="C997">
        <v>149</v>
      </c>
      <c r="D997">
        <v>398</v>
      </c>
      <c r="E997">
        <v>2</v>
      </c>
      <c r="F997">
        <v>5.3</v>
      </c>
      <c r="G997">
        <v>0</v>
      </c>
      <c r="H997">
        <v>0</v>
      </c>
    </row>
    <row r="998" spans="1:8" x14ac:dyDescent="0.25">
      <c r="A998" s="13">
        <v>44166</v>
      </c>
      <c r="B998" t="s">
        <v>288</v>
      </c>
      <c r="C998">
        <v>105</v>
      </c>
      <c r="D998">
        <v>407.7</v>
      </c>
      <c r="E998">
        <v>1</v>
      </c>
      <c r="F998">
        <v>3.9</v>
      </c>
      <c r="G998">
        <v>1</v>
      </c>
      <c r="H998">
        <v>3.9</v>
      </c>
    </row>
    <row r="999" spans="1:8" x14ac:dyDescent="0.25">
      <c r="A999" s="13">
        <v>44166</v>
      </c>
      <c r="B999" t="s">
        <v>289</v>
      </c>
      <c r="C999">
        <v>136</v>
      </c>
      <c r="D999">
        <v>322.60000000000002</v>
      </c>
      <c r="E999">
        <v>1</v>
      </c>
      <c r="F999">
        <v>2.4</v>
      </c>
      <c r="G999">
        <v>2</v>
      </c>
      <c r="H999">
        <v>4.7</v>
      </c>
    </row>
    <row r="1000" spans="1:8" x14ac:dyDescent="0.25">
      <c r="A1000" s="13">
        <v>44166</v>
      </c>
      <c r="B1000" t="s">
        <v>290</v>
      </c>
      <c r="C1000">
        <v>1100</v>
      </c>
      <c r="D1000">
        <v>500.5</v>
      </c>
      <c r="E1000">
        <v>2</v>
      </c>
      <c r="F1000">
        <v>0.9</v>
      </c>
      <c r="G1000">
        <v>12</v>
      </c>
      <c r="H1000">
        <v>5.5</v>
      </c>
    </row>
    <row r="1001" spans="1:8" x14ac:dyDescent="0.25">
      <c r="A1001" s="13">
        <v>44166</v>
      </c>
      <c r="B1001" t="s">
        <v>291</v>
      </c>
      <c r="C1001">
        <v>145</v>
      </c>
      <c r="D1001">
        <v>681.6</v>
      </c>
      <c r="E1001">
        <v>0</v>
      </c>
      <c r="F1001">
        <v>0</v>
      </c>
      <c r="G1001">
        <v>1</v>
      </c>
      <c r="H1001">
        <v>4.7</v>
      </c>
    </row>
    <row r="1002" spans="1:8" x14ac:dyDescent="0.25">
      <c r="A1002" s="13">
        <v>44166</v>
      </c>
      <c r="B1002" t="s">
        <v>292</v>
      </c>
      <c r="C1002">
        <v>150</v>
      </c>
      <c r="D1002">
        <v>444.5</v>
      </c>
      <c r="E1002">
        <v>1</v>
      </c>
      <c r="F1002">
        <v>3</v>
      </c>
      <c r="G1002">
        <v>0</v>
      </c>
      <c r="H1002">
        <v>0</v>
      </c>
    </row>
    <row r="1003" spans="1:8" x14ac:dyDescent="0.25">
      <c r="A1003" s="13">
        <v>44166</v>
      </c>
      <c r="B1003" t="s">
        <v>293</v>
      </c>
      <c r="C1003">
        <v>36</v>
      </c>
      <c r="D1003">
        <v>106.2</v>
      </c>
      <c r="E1003">
        <v>0</v>
      </c>
      <c r="F1003">
        <v>0</v>
      </c>
      <c r="G1003">
        <v>3</v>
      </c>
      <c r="H1003">
        <v>8.9</v>
      </c>
    </row>
    <row r="1004" spans="1:8" x14ac:dyDescent="0.25">
      <c r="A1004" s="13">
        <v>44166</v>
      </c>
      <c r="B1004" t="s">
        <v>294</v>
      </c>
      <c r="C1004">
        <v>44</v>
      </c>
      <c r="D1004">
        <v>137.30000000000001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3">
        <v>44166</v>
      </c>
      <c r="B1005" t="s">
        <v>295</v>
      </c>
      <c r="C1005">
        <v>156</v>
      </c>
      <c r="D1005">
        <v>370.4</v>
      </c>
      <c r="E1005">
        <v>1</v>
      </c>
      <c r="F1005">
        <v>2.4</v>
      </c>
      <c r="G1005">
        <v>1</v>
      </c>
      <c r="H1005">
        <v>2.4</v>
      </c>
    </row>
    <row r="1006" spans="1:8" x14ac:dyDescent="0.25">
      <c r="A1006" s="13">
        <v>44166</v>
      </c>
      <c r="B1006" t="s">
        <v>296</v>
      </c>
      <c r="C1006">
        <v>59</v>
      </c>
      <c r="D1006">
        <v>431.7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3">
        <v>44166</v>
      </c>
      <c r="B1007" t="s">
        <v>297</v>
      </c>
      <c r="C1007">
        <v>125</v>
      </c>
      <c r="D1007">
        <v>424</v>
      </c>
      <c r="E1007">
        <v>2</v>
      </c>
      <c r="F1007">
        <v>6.8</v>
      </c>
      <c r="G1007">
        <v>1</v>
      </c>
      <c r="H1007">
        <v>3.4</v>
      </c>
    </row>
    <row r="1008" spans="1:8" x14ac:dyDescent="0.25">
      <c r="A1008" s="13">
        <v>44166</v>
      </c>
      <c r="B1008" t="s">
        <v>298</v>
      </c>
      <c r="C1008">
        <v>499</v>
      </c>
      <c r="D1008">
        <v>2372.6999999999998</v>
      </c>
      <c r="E1008">
        <v>4</v>
      </c>
      <c r="F1008">
        <v>19</v>
      </c>
      <c r="G1008">
        <v>4</v>
      </c>
      <c r="H1008">
        <v>19</v>
      </c>
    </row>
    <row r="1009" spans="1:8" x14ac:dyDescent="0.25">
      <c r="A1009" s="13">
        <v>44166</v>
      </c>
      <c r="B1009" t="s">
        <v>299</v>
      </c>
      <c r="C1009">
        <v>1195</v>
      </c>
      <c r="D1009">
        <v>334.2</v>
      </c>
      <c r="E1009">
        <v>17</v>
      </c>
      <c r="F1009">
        <v>4.8</v>
      </c>
      <c r="G1009">
        <v>5</v>
      </c>
      <c r="H1009">
        <v>1.4</v>
      </c>
    </row>
    <row r="1010" spans="1:8" x14ac:dyDescent="0.25">
      <c r="A1010" s="13">
        <v>44166</v>
      </c>
      <c r="B1010" t="s">
        <v>300</v>
      </c>
      <c r="C1010">
        <v>142</v>
      </c>
      <c r="D1010">
        <v>286.39999999999998</v>
      </c>
      <c r="E1010">
        <v>2</v>
      </c>
      <c r="F1010">
        <v>4</v>
      </c>
      <c r="G1010">
        <v>0</v>
      </c>
      <c r="H1010">
        <v>0</v>
      </c>
    </row>
    <row r="1011" spans="1:8" x14ac:dyDescent="0.25">
      <c r="A1011" s="13">
        <v>44166</v>
      </c>
      <c r="B1011" t="s">
        <v>301</v>
      </c>
      <c r="C1011">
        <v>32</v>
      </c>
      <c r="D1011">
        <v>316.7</v>
      </c>
      <c r="E1011">
        <v>1</v>
      </c>
      <c r="F1011">
        <v>9.9</v>
      </c>
      <c r="G1011">
        <v>0</v>
      </c>
      <c r="H1011">
        <v>0</v>
      </c>
    </row>
    <row r="1012" spans="1:8" x14ac:dyDescent="0.25">
      <c r="A1012" s="13">
        <v>44166</v>
      </c>
      <c r="B1012" t="s">
        <v>302</v>
      </c>
      <c r="C1012">
        <v>60</v>
      </c>
      <c r="D1012">
        <v>366.6</v>
      </c>
      <c r="E1012">
        <v>0</v>
      </c>
      <c r="F1012">
        <v>0</v>
      </c>
      <c r="G1012">
        <v>1</v>
      </c>
      <c r="H1012">
        <v>6.1</v>
      </c>
    </row>
    <row r="1013" spans="1:8" x14ac:dyDescent="0.25">
      <c r="A1013" s="13">
        <v>44166</v>
      </c>
      <c r="B1013" t="s">
        <v>303</v>
      </c>
      <c r="C1013">
        <v>119</v>
      </c>
      <c r="D1013">
        <v>381.5</v>
      </c>
      <c r="E1013">
        <v>0</v>
      </c>
      <c r="F1013">
        <v>0</v>
      </c>
      <c r="G1013">
        <v>1</v>
      </c>
      <c r="H1013">
        <v>3.2</v>
      </c>
    </row>
    <row r="1014" spans="1:8" x14ac:dyDescent="0.25">
      <c r="A1014" s="13">
        <v>44166</v>
      </c>
      <c r="B1014" t="s">
        <v>304</v>
      </c>
      <c r="C1014">
        <v>39</v>
      </c>
      <c r="D1014">
        <v>142.4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3">
        <v>44166</v>
      </c>
      <c r="B1015" t="s">
        <v>305</v>
      </c>
      <c r="C1015">
        <v>480</v>
      </c>
      <c r="D1015">
        <v>721.9</v>
      </c>
      <c r="E1015">
        <v>6</v>
      </c>
      <c r="F1015">
        <v>9</v>
      </c>
      <c r="G1015">
        <v>2</v>
      </c>
      <c r="H1015">
        <v>3</v>
      </c>
    </row>
    <row r="1016" spans="1:8" x14ac:dyDescent="0.25">
      <c r="A1016" s="13">
        <v>44166</v>
      </c>
      <c r="B1016" t="s">
        <v>306</v>
      </c>
      <c r="C1016">
        <v>21</v>
      </c>
      <c r="D1016">
        <v>96</v>
      </c>
      <c r="E1016">
        <v>1</v>
      </c>
      <c r="F1016">
        <v>4.5999999999999996</v>
      </c>
      <c r="G1016">
        <v>0</v>
      </c>
      <c r="H1016">
        <v>0</v>
      </c>
    </row>
    <row r="1017" spans="1:8" x14ac:dyDescent="0.25">
      <c r="A1017" s="13">
        <v>44166</v>
      </c>
      <c r="B1017" t="s">
        <v>307</v>
      </c>
      <c r="C1017">
        <v>158</v>
      </c>
      <c r="D1017">
        <v>347.5</v>
      </c>
      <c r="E1017">
        <v>0</v>
      </c>
      <c r="F1017">
        <v>0</v>
      </c>
      <c r="G1017">
        <v>3</v>
      </c>
      <c r="H1017">
        <v>6.6</v>
      </c>
    </row>
    <row r="1018" spans="1:8" x14ac:dyDescent="0.25">
      <c r="A1018" s="13">
        <v>44166</v>
      </c>
      <c r="B1018" t="s">
        <v>308</v>
      </c>
      <c r="C1018">
        <v>279</v>
      </c>
      <c r="D1018">
        <v>406.4</v>
      </c>
      <c r="E1018">
        <v>2</v>
      </c>
      <c r="F1018">
        <v>2.9</v>
      </c>
      <c r="G1018">
        <v>3</v>
      </c>
      <c r="H1018">
        <v>4.4000000000000004</v>
      </c>
    </row>
    <row r="1019" spans="1:8" x14ac:dyDescent="0.25">
      <c r="A1019" s="13">
        <v>44166</v>
      </c>
      <c r="B1019" t="s">
        <v>309</v>
      </c>
      <c r="C1019">
        <v>317</v>
      </c>
      <c r="D1019">
        <v>311.39999999999998</v>
      </c>
      <c r="E1019">
        <v>2</v>
      </c>
      <c r="F1019">
        <v>2</v>
      </c>
      <c r="G1019">
        <v>5</v>
      </c>
      <c r="H1019">
        <v>4.9000000000000004</v>
      </c>
    </row>
    <row r="1020" spans="1:8" x14ac:dyDescent="0.25">
      <c r="A1020" s="13">
        <v>44166</v>
      </c>
      <c r="B1020" t="s">
        <v>310</v>
      </c>
      <c r="C1020">
        <v>140</v>
      </c>
      <c r="D1020">
        <v>321</v>
      </c>
      <c r="E1020">
        <v>1</v>
      </c>
      <c r="F1020">
        <v>2.2999999999999998</v>
      </c>
      <c r="G1020">
        <v>0</v>
      </c>
      <c r="H1020">
        <v>0</v>
      </c>
    </row>
    <row r="1021" spans="1:8" x14ac:dyDescent="0.25">
      <c r="A1021" s="13">
        <v>44166</v>
      </c>
      <c r="B1021" t="s">
        <v>311</v>
      </c>
      <c r="C1021">
        <v>262</v>
      </c>
      <c r="D1021">
        <v>461.2</v>
      </c>
      <c r="E1021">
        <v>0</v>
      </c>
      <c r="F1021">
        <v>0</v>
      </c>
      <c r="G1021">
        <v>5</v>
      </c>
      <c r="H1021">
        <v>8.8000000000000007</v>
      </c>
    </row>
    <row r="1022" spans="1:8" x14ac:dyDescent="0.25">
      <c r="A1022" s="13">
        <v>44166</v>
      </c>
      <c r="B1022" t="s">
        <v>312</v>
      </c>
      <c r="C1022">
        <v>313</v>
      </c>
      <c r="D1022">
        <v>426.4</v>
      </c>
      <c r="E1022">
        <v>4</v>
      </c>
      <c r="F1022">
        <v>5.4</v>
      </c>
      <c r="G1022">
        <v>5</v>
      </c>
      <c r="H1022">
        <v>6.8</v>
      </c>
    </row>
    <row r="1023" spans="1:8" x14ac:dyDescent="0.25">
      <c r="A1023" s="13">
        <v>44166</v>
      </c>
      <c r="B1023" t="s">
        <v>313</v>
      </c>
      <c r="C1023">
        <v>1</v>
      </c>
      <c r="D1023">
        <v>86.6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3">
        <v>44166</v>
      </c>
      <c r="B1024" t="s">
        <v>314</v>
      </c>
      <c r="C1024">
        <v>57</v>
      </c>
      <c r="D1024">
        <v>128.5</v>
      </c>
      <c r="E1024">
        <v>0</v>
      </c>
      <c r="F1024">
        <v>0</v>
      </c>
      <c r="G1024">
        <v>1</v>
      </c>
      <c r="H1024">
        <v>2.2999999999999998</v>
      </c>
    </row>
    <row r="1025" spans="1:8" x14ac:dyDescent="0.25">
      <c r="A1025" s="13">
        <v>44166</v>
      </c>
      <c r="B1025" t="s">
        <v>315</v>
      </c>
      <c r="C1025">
        <v>28</v>
      </c>
      <c r="D1025">
        <v>224.4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3">
        <v>44166</v>
      </c>
      <c r="B1026" t="s">
        <v>316</v>
      </c>
      <c r="C1026">
        <v>65</v>
      </c>
      <c r="D1026">
        <v>253.9</v>
      </c>
      <c r="E1026">
        <v>0</v>
      </c>
      <c r="F1026">
        <v>0</v>
      </c>
      <c r="G1026">
        <v>1</v>
      </c>
      <c r="H1026">
        <v>3.9</v>
      </c>
    </row>
    <row r="1027" spans="1:8" x14ac:dyDescent="0.25">
      <c r="A1027" s="13">
        <v>44166</v>
      </c>
      <c r="B1027" t="s">
        <v>317</v>
      </c>
      <c r="C1027">
        <v>52</v>
      </c>
      <c r="D1027">
        <v>211.8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3">
        <v>44166</v>
      </c>
      <c r="B1028" t="s">
        <v>318</v>
      </c>
      <c r="C1028">
        <v>162</v>
      </c>
      <c r="D1028">
        <v>610</v>
      </c>
      <c r="E1028">
        <v>0</v>
      </c>
      <c r="F1028">
        <v>0</v>
      </c>
      <c r="G1028">
        <v>2</v>
      </c>
      <c r="H1028">
        <v>7.5</v>
      </c>
    </row>
    <row r="1029" spans="1:8" x14ac:dyDescent="0.25">
      <c r="A1029" s="13">
        <v>44166</v>
      </c>
      <c r="B1029" t="s">
        <v>319</v>
      </c>
      <c r="C1029">
        <v>71</v>
      </c>
      <c r="D1029">
        <v>154</v>
      </c>
      <c r="E1029">
        <v>1</v>
      </c>
      <c r="F1029">
        <v>2.2000000000000002</v>
      </c>
      <c r="G1029">
        <v>4</v>
      </c>
      <c r="H1029">
        <v>8.6999999999999993</v>
      </c>
    </row>
    <row r="1030" spans="1:8" x14ac:dyDescent="0.25">
      <c r="A1030" s="13">
        <v>44166</v>
      </c>
      <c r="B1030" t="s">
        <v>320</v>
      </c>
      <c r="C1030">
        <v>50</v>
      </c>
      <c r="D1030">
        <v>286.39999999999998</v>
      </c>
      <c r="E1030">
        <v>0</v>
      </c>
      <c r="F1030">
        <v>0</v>
      </c>
      <c r="G1030">
        <v>1</v>
      </c>
      <c r="H1030">
        <v>5.7</v>
      </c>
    </row>
    <row r="1031" spans="1:8" x14ac:dyDescent="0.25">
      <c r="A1031" s="13">
        <v>44166</v>
      </c>
      <c r="B1031" t="s">
        <v>321</v>
      </c>
      <c r="C1031">
        <v>244</v>
      </c>
      <c r="D1031">
        <v>501.7</v>
      </c>
      <c r="E1031">
        <v>1</v>
      </c>
      <c r="F1031">
        <v>2.1</v>
      </c>
      <c r="G1031">
        <v>5</v>
      </c>
      <c r="H1031">
        <v>10.3</v>
      </c>
    </row>
    <row r="1032" spans="1:8" x14ac:dyDescent="0.25">
      <c r="A1032" s="13">
        <v>44166</v>
      </c>
      <c r="B1032" t="s">
        <v>322</v>
      </c>
      <c r="C1032">
        <v>124</v>
      </c>
      <c r="D1032">
        <v>423.3</v>
      </c>
      <c r="E1032">
        <v>4</v>
      </c>
      <c r="F1032">
        <v>13.7</v>
      </c>
      <c r="G1032">
        <v>2</v>
      </c>
      <c r="H1032">
        <v>6.8</v>
      </c>
    </row>
    <row r="1033" spans="1:8" x14ac:dyDescent="0.25">
      <c r="A1033" s="13">
        <v>44166</v>
      </c>
      <c r="B1033" t="s">
        <v>323</v>
      </c>
      <c r="C1033">
        <v>160</v>
      </c>
      <c r="D1033">
        <v>403.4</v>
      </c>
      <c r="E1033">
        <v>1</v>
      </c>
      <c r="F1033">
        <v>2.5</v>
      </c>
      <c r="G1033">
        <v>3</v>
      </c>
      <c r="H1033">
        <v>7.6</v>
      </c>
    </row>
    <row r="1034" spans="1:8" x14ac:dyDescent="0.25">
      <c r="A1034" s="13">
        <v>44166</v>
      </c>
      <c r="B1034" t="s">
        <v>324</v>
      </c>
      <c r="C1034">
        <v>75</v>
      </c>
      <c r="D1034">
        <v>285.10000000000002</v>
      </c>
      <c r="E1034">
        <v>2</v>
      </c>
      <c r="F1034">
        <v>7.6</v>
      </c>
      <c r="G1034">
        <v>0</v>
      </c>
      <c r="H1034">
        <v>0</v>
      </c>
    </row>
    <row r="1035" spans="1:8" x14ac:dyDescent="0.25">
      <c r="A1035" s="13">
        <v>44166</v>
      </c>
      <c r="B1035" t="s">
        <v>325</v>
      </c>
      <c r="C1035">
        <v>42</v>
      </c>
      <c r="D1035">
        <v>241</v>
      </c>
      <c r="E1035">
        <v>0</v>
      </c>
      <c r="F1035">
        <v>0</v>
      </c>
      <c r="G1035">
        <v>1</v>
      </c>
      <c r="H1035">
        <v>5.7</v>
      </c>
    </row>
    <row r="1036" spans="1:8" x14ac:dyDescent="0.25">
      <c r="A1036" s="13">
        <v>44166</v>
      </c>
      <c r="B1036" t="s">
        <v>326</v>
      </c>
      <c r="C1036">
        <v>224</v>
      </c>
      <c r="D1036">
        <v>447.1</v>
      </c>
      <c r="E1036">
        <v>1</v>
      </c>
      <c r="F1036">
        <v>2</v>
      </c>
      <c r="G1036">
        <v>4</v>
      </c>
      <c r="H1036">
        <v>8</v>
      </c>
    </row>
    <row r="1037" spans="1:8" x14ac:dyDescent="0.25">
      <c r="A1037" s="13">
        <v>44166</v>
      </c>
      <c r="B1037" t="s">
        <v>327</v>
      </c>
      <c r="C1037">
        <v>64</v>
      </c>
      <c r="D1037">
        <v>324.2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3">
        <v>44166</v>
      </c>
      <c r="B1038" t="s">
        <v>328</v>
      </c>
      <c r="C1038">
        <v>328</v>
      </c>
      <c r="D1038">
        <v>641.5</v>
      </c>
      <c r="E1038">
        <v>4</v>
      </c>
      <c r="F1038">
        <v>7.8</v>
      </c>
      <c r="G1038">
        <v>3</v>
      </c>
      <c r="H1038">
        <v>5.9</v>
      </c>
    </row>
    <row r="1039" spans="1:8" x14ac:dyDescent="0.25">
      <c r="A1039" s="13">
        <v>44166</v>
      </c>
      <c r="B1039" t="s">
        <v>329</v>
      </c>
      <c r="C1039">
        <v>42</v>
      </c>
      <c r="D1039">
        <v>217.3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3">
        <v>44166</v>
      </c>
      <c r="B1040" t="s">
        <v>330</v>
      </c>
      <c r="C1040">
        <v>93</v>
      </c>
      <c r="D1040">
        <v>146.9</v>
      </c>
      <c r="E1040">
        <v>1</v>
      </c>
      <c r="F1040">
        <v>1.6</v>
      </c>
      <c r="G1040">
        <v>0</v>
      </c>
      <c r="H1040">
        <v>0</v>
      </c>
    </row>
    <row r="1041" spans="1:8" x14ac:dyDescent="0.25">
      <c r="A1041" s="13">
        <v>44166</v>
      </c>
      <c r="B1041" t="s">
        <v>331</v>
      </c>
      <c r="C1041">
        <v>28</v>
      </c>
      <c r="D1041">
        <v>143.9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3">
        <v>44166</v>
      </c>
      <c r="B1042" t="s">
        <v>332</v>
      </c>
      <c r="C1042">
        <v>102</v>
      </c>
      <c r="D1042">
        <v>681.3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3">
        <v>44166</v>
      </c>
      <c r="B1043" t="s">
        <v>333</v>
      </c>
      <c r="C1043">
        <v>91</v>
      </c>
      <c r="D1043">
        <v>353.6</v>
      </c>
      <c r="E1043">
        <v>1</v>
      </c>
      <c r="F1043">
        <v>3.9</v>
      </c>
      <c r="G1043">
        <v>0</v>
      </c>
      <c r="H1043">
        <v>0</v>
      </c>
    </row>
    <row r="1044" spans="1:8" x14ac:dyDescent="0.25">
      <c r="A1044" s="13">
        <v>44166</v>
      </c>
      <c r="B1044" t="s">
        <v>334</v>
      </c>
      <c r="C1044">
        <v>681</v>
      </c>
      <c r="D1044">
        <v>617</v>
      </c>
      <c r="E1044">
        <v>6</v>
      </c>
      <c r="F1044">
        <v>5.4</v>
      </c>
      <c r="G1044">
        <v>10</v>
      </c>
      <c r="H1044">
        <v>9.1</v>
      </c>
    </row>
    <row r="1045" spans="1:8" x14ac:dyDescent="0.25">
      <c r="A1045" s="13">
        <v>44166</v>
      </c>
      <c r="B1045" t="s">
        <v>335</v>
      </c>
      <c r="C1045">
        <v>44</v>
      </c>
      <c r="D1045">
        <v>169.8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3">
        <v>44166</v>
      </c>
      <c r="B1046" t="s">
        <v>336</v>
      </c>
      <c r="C1046">
        <v>23</v>
      </c>
      <c r="D1046">
        <v>156.1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3">
        <v>44166</v>
      </c>
      <c r="B1047" t="s">
        <v>337</v>
      </c>
      <c r="C1047">
        <v>171</v>
      </c>
      <c r="D1047">
        <v>699.5</v>
      </c>
      <c r="E1047">
        <v>1</v>
      </c>
      <c r="F1047">
        <v>4.0999999999999996</v>
      </c>
      <c r="G1047">
        <v>2</v>
      </c>
      <c r="H1047">
        <v>8.1999999999999993</v>
      </c>
    </row>
    <row r="1048" spans="1:8" x14ac:dyDescent="0.25">
      <c r="A1048" s="13">
        <v>44166</v>
      </c>
      <c r="B1048" t="s">
        <v>338</v>
      </c>
      <c r="C1048">
        <v>129</v>
      </c>
      <c r="D1048">
        <v>313.8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3">
        <v>44166</v>
      </c>
      <c r="B1049" t="s">
        <v>339</v>
      </c>
      <c r="C1049">
        <v>42</v>
      </c>
      <c r="D1049">
        <v>172.4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3">
        <v>44166</v>
      </c>
      <c r="B1050" t="s">
        <v>340</v>
      </c>
      <c r="C1050">
        <v>103</v>
      </c>
      <c r="D1050">
        <v>430.7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3">
        <v>44166</v>
      </c>
      <c r="B1051" t="s">
        <v>341</v>
      </c>
      <c r="C1051">
        <v>98</v>
      </c>
      <c r="D1051">
        <v>339.6</v>
      </c>
      <c r="E1051">
        <v>0</v>
      </c>
      <c r="F1051">
        <v>0</v>
      </c>
      <c r="G1051">
        <v>1</v>
      </c>
      <c r="H1051">
        <v>3.5</v>
      </c>
    </row>
    <row r="1052" spans="1:8" x14ac:dyDescent="0.25">
      <c r="A1052" s="13">
        <v>44166</v>
      </c>
      <c r="B1052" t="s">
        <v>342</v>
      </c>
      <c r="C1052">
        <v>82</v>
      </c>
      <c r="D1052">
        <v>374.8</v>
      </c>
      <c r="E1052">
        <v>0</v>
      </c>
      <c r="F1052">
        <v>0</v>
      </c>
      <c r="G1052">
        <v>1</v>
      </c>
      <c r="H1052">
        <v>4.5999999999999996</v>
      </c>
    </row>
    <row r="1053" spans="1:8" x14ac:dyDescent="0.25">
      <c r="A1053" s="13">
        <v>44166</v>
      </c>
      <c r="B1053" t="s">
        <v>343</v>
      </c>
      <c r="C1053">
        <v>256</v>
      </c>
      <c r="D1053">
        <v>489.5</v>
      </c>
      <c r="E1053">
        <v>2</v>
      </c>
      <c r="F1053">
        <v>3.8</v>
      </c>
      <c r="G1053">
        <v>2</v>
      </c>
      <c r="H1053">
        <v>3.8</v>
      </c>
    </row>
    <row r="1054" spans="1:8" x14ac:dyDescent="0.25">
      <c r="A1054" s="13">
        <v>44166</v>
      </c>
      <c r="B1054" t="s">
        <v>344</v>
      </c>
      <c r="C1054">
        <v>60</v>
      </c>
      <c r="D1054">
        <v>368.8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3">
        <v>44166</v>
      </c>
      <c r="B1055" t="s">
        <v>345</v>
      </c>
      <c r="C1055">
        <v>57</v>
      </c>
      <c r="D1055">
        <v>426.6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3">
        <v>44166</v>
      </c>
      <c r="B1056" t="s">
        <v>346</v>
      </c>
      <c r="C1056">
        <v>707</v>
      </c>
      <c r="D1056">
        <v>450.9</v>
      </c>
      <c r="E1056">
        <v>7</v>
      </c>
      <c r="F1056">
        <v>4.5</v>
      </c>
      <c r="G1056">
        <v>8</v>
      </c>
      <c r="H1056">
        <v>5.0999999999999996</v>
      </c>
    </row>
    <row r="1057" spans="1:8" x14ac:dyDescent="0.25">
      <c r="A1057" s="13">
        <v>44166</v>
      </c>
      <c r="B1057" t="s">
        <v>347</v>
      </c>
      <c r="C1057">
        <v>155</v>
      </c>
      <c r="D1057">
        <v>536.70000000000005</v>
      </c>
      <c r="E1057">
        <v>1</v>
      </c>
      <c r="F1057">
        <v>3.5</v>
      </c>
      <c r="G1057">
        <v>0</v>
      </c>
      <c r="H1057">
        <v>0</v>
      </c>
    </row>
    <row r="1058" spans="1:8" x14ac:dyDescent="0.25">
      <c r="A1058" s="13">
        <v>44166</v>
      </c>
      <c r="B1058" t="s">
        <v>348</v>
      </c>
      <c r="C1058">
        <v>48</v>
      </c>
      <c r="D1058">
        <v>280.39999999999998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3">
        <v>44166</v>
      </c>
      <c r="B1059" t="s">
        <v>349</v>
      </c>
      <c r="C1059">
        <v>50</v>
      </c>
      <c r="D1059">
        <v>220.7</v>
      </c>
      <c r="E1059">
        <v>0</v>
      </c>
      <c r="F1059">
        <v>0</v>
      </c>
      <c r="G1059">
        <v>1</v>
      </c>
      <c r="H1059">
        <v>4.4000000000000004</v>
      </c>
    </row>
    <row r="1060" spans="1:8" x14ac:dyDescent="0.25">
      <c r="A1060" s="13">
        <v>44166</v>
      </c>
      <c r="B1060" t="s">
        <v>350</v>
      </c>
      <c r="C1060">
        <v>191</v>
      </c>
      <c r="D1060">
        <v>294.3</v>
      </c>
      <c r="E1060">
        <v>2</v>
      </c>
      <c r="F1060">
        <v>3.1</v>
      </c>
      <c r="G1060">
        <v>3</v>
      </c>
      <c r="H1060">
        <v>4.5999999999999996</v>
      </c>
    </row>
    <row r="1061" spans="1:8" x14ac:dyDescent="0.25">
      <c r="A1061" s="13">
        <v>44166</v>
      </c>
      <c r="B1061" t="s">
        <v>351</v>
      </c>
      <c r="C1061">
        <v>105</v>
      </c>
      <c r="D1061">
        <v>240</v>
      </c>
      <c r="E1061">
        <v>0</v>
      </c>
      <c r="F1061">
        <v>0</v>
      </c>
      <c r="G1061">
        <v>1</v>
      </c>
      <c r="H1061">
        <v>2.2999999999999998</v>
      </c>
    </row>
    <row r="1062" spans="1:8" x14ac:dyDescent="0.25">
      <c r="A1062" s="13">
        <v>44166</v>
      </c>
      <c r="B1062" t="s">
        <v>352</v>
      </c>
      <c r="C1062">
        <v>577</v>
      </c>
      <c r="D1062">
        <v>460.5</v>
      </c>
      <c r="E1062">
        <v>4</v>
      </c>
      <c r="F1062">
        <v>3.2</v>
      </c>
      <c r="G1062">
        <v>3</v>
      </c>
      <c r="H1062">
        <v>2.4</v>
      </c>
    </row>
    <row r="1063" spans="1:8" x14ac:dyDescent="0.25">
      <c r="A1063" s="13">
        <v>44166</v>
      </c>
      <c r="B1063" t="s">
        <v>353</v>
      </c>
      <c r="C1063">
        <v>45</v>
      </c>
      <c r="D1063">
        <v>523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3">
        <v>44166</v>
      </c>
      <c r="B1064" t="s">
        <v>354</v>
      </c>
      <c r="C1064">
        <v>178</v>
      </c>
      <c r="D1064">
        <v>405.6</v>
      </c>
      <c r="E1064">
        <v>5</v>
      </c>
      <c r="F1064">
        <v>11.4</v>
      </c>
      <c r="G1064">
        <v>1</v>
      </c>
      <c r="H1064">
        <v>2.2999999999999998</v>
      </c>
    </row>
    <row r="1065" spans="1:8" x14ac:dyDescent="0.25">
      <c r="A1065" s="13">
        <v>44166</v>
      </c>
      <c r="B1065" t="s">
        <v>355</v>
      </c>
      <c r="C1065">
        <v>41</v>
      </c>
      <c r="D1065">
        <v>187.8</v>
      </c>
      <c r="E1065">
        <v>2</v>
      </c>
      <c r="F1065">
        <v>9.1999999999999993</v>
      </c>
      <c r="G1065">
        <v>1</v>
      </c>
      <c r="H1065">
        <v>4.5999999999999996</v>
      </c>
    </row>
    <row r="1066" spans="1:8" x14ac:dyDescent="0.25">
      <c r="A1066" s="13">
        <v>44166</v>
      </c>
      <c r="B1066" t="s">
        <v>356</v>
      </c>
      <c r="C1066">
        <v>151</v>
      </c>
      <c r="D1066">
        <v>315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3">
        <v>44166</v>
      </c>
      <c r="B1067" t="s">
        <v>357</v>
      </c>
      <c r="C1067">
        <v>83</v>
      </c>
      <c r="D1067">
        <v>365.9</v>
      </c>
      <c r="E1067">
        <v>1</v>
      </c>
      <c r="F1067">
        <v>4.4000000000000004</v>
      </c>
      <c r="G1067">
        <v>1</v>
      </c>
      <c r="H1067">
        <v>4.4000000000000004</v>
      </c>
    </row>
    <row r="1068" spans="1:8" x14ac:dyDescent="0.25">
      <c r="A1068" s="13">
        <v>44166</v>
      </c>
      <c r="B1068" t="s">
        <v>358</v>
      </c>
      <c r="C1068">
        <v>158</v>
      </c>
      <c r="D1068">
        <v>353.2</v>
      </c>
      <c r="E1068">
        <v>0</v>
      </c>
      <c r="F1068">
        <v>0</v>
      </c>
      <c r="G1068">
        <v>3</v>
      </c>
      <c r="H1068">
        <v>6.7</v>
      </c>
    </row>
    <row r="1069" spans="1:8" x14ac:dyDescent="0.25">
      <c r="A1069" s="13">
        <v>44166</v>
      </c>
      <c r="B1069" t="s">
        <v>359</v>
      </c>
      <c r="C1069">
        <v>250</v>
      </c>
      <c r="D1069">
        <v>194</v>
      </c>
      <c r="E1069">
        <v>1</v>
      </c>
      <c r="F1069">
        <v>0.8</v>
      </c>
      <c r="G1069">
        <v>1</v>
      </c>
      <c r="H1069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2EEF-3E61-471D-8D91-4F54E6208DBB}">
  <dimension ref="A1:Q7814"/>
  <sheetViews>
    <sheetView workbookViewId="0">
      <selection activeCell="E7" sqref="E7"/>
    </sheetView>
  </sheetViews>
  <sheetFormatPr defaultRowHeight="15" x14ac:dyDescent="0.25"/>
  <cols>
    <col min="1" max="9" width="10.7109375" customWidth="1"/>
    <col min="10" max="10" width="10.7109375" style="4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J2"/>
    </row>
    <row r="3" spans="1:17" x14ac:dyDescent="0.25">
      <c r="J3"/>
    </row>
    <row r="4" spans="1:17" x14ac:dyDescent="0.25">
      <c r="A4" s="14">
        <f>2*355+4</f>
        <v>714</v>
      </c>
      <c r="B4" t="s">
        <v>363</v>
      </c>
      <c r="C4">
        <f>SUM(C5:C714)</f>
        <v>198601</v>
      </c>
      <c r="D4">
        <f t="shared" ref="D4:H4" si="0">SUM(D5:D714)</f>
        <v>424378.50000000047</v>
      </c>
      <c r="E4">
        <f t="shared" si="0"/>
        <v>1168</v>
      </c>
      <c r="F4">
        <f t="shared" si="0"/>
        <v>2158.2999999999997</v>
      </c>
      <c r="G4">
        <f t="shared" si="0"/>
        <v>1099</v>
      </c>
      <c r="H4">
        <f t="shared" si="0"/>
        <v>2234.9999999999991</v>
      </c>
      <c r="J4"/>
      <c r="K4" t="s">
        <v>363</v>
      </c>
      <c r="L4">
        <f>SUM(L$5:L359)</f>
        <v>198601</v>
      </c>
      <c r="M4">
        <f>SUM(M$5:M359)</f>
        <v>424378.50000000023</v>
      </c>
      <c r="N4">
        <f>SUM(N$5:N359)</f>
        <v>1168</v>
      </c>
      <c r="O4">
        <f>SUM(O$5:O359)</f>
        <v>2158.3000000000006</v>
      </c>
      <c r="P4">
        <f>SUM(P$5:P359)</f>
        <v>1099</v>
      </c>
      <c r="Q4">
        <f>SUM(Q$5:Q359)</f>
        <v>2234.9999999999995</v>
      </c>
    </row>
    <row r="5" spans="1:17" x14ac:dyDescent="0.25">
      <c r="A5" s="13">
        <v>44187</v>
      </c>
      <c r="B5" t="s">
        <v>7</v>
      </c>
      <c r="C5">
        <v>101</v>
      </c>
      <c r="D5">
        <v>396.9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156</v>
      </c>
      <c r="M5">
        <f>SUMIF($B5:$B360,$K5,D5:$D360)</f>
        <v>613.09999999999991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44187</v>
      </c>
      <c r="B6" t="s">
        <v>8</v>
      </c>
      <c r="C6">
        <v>200</v>
      </c>
      <c r="D6">
        <v>627.79999999999995</v>
      </c>
      <c r="E6">
        <v>1</v>
      </c>
      <c r="F6">
        <v>3.1</v>
      </c>
      <c r="G6">
        <v>0</v>
      </c>
      <c r="H6">
        <v>0</v>
      </c>
      <c r="J6" t="b">
        <f t="shared" ref="J6:J69" si="1">EXACT(B6,K6)</f>
        <v>1</v>
      </c>
      <c r="K6" t="s">
        <v>8</v>
      </c>
      <c r="L6">
        <f>SUMIF($B6:$B361,$K6,C6:$C361)</f>
        <v>325</v>
      </c>
      <c r="M6">
        <f>SUMIF($B6:$B361,$K6,D6:$D361)</f>
        <v>1020.1999999999999</v>
      </c>
      <c r="N6">
        <f>SUMIF($B6:$B361,$K6,E6:$E361)</f>
        <v>2</v>
      </c>
      <c r="O6">
        <f>SUMIF($B6:$B361,$K6,F6:$F361)</f>
        <v>6.2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44187</v>
      </c>
      <c r="B7" t="s">
        <v>9</v>
      </c>
      <c r="C7">
        <v>205</v>
      </c>
      <c r="D7">
        <v>755.9</v>
      </c>
      <c r="E7">
        <v>2</v>
      </c>
      <c r="F7">
        <v>7.4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278</v>
      </c>
      <c r="M7">
        <f>SUMIF($B7:$B362,$K7,D7:$D362)</f>
        <v>1025.0999999999999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3">
        <v>44187</v>
      </c>
      <c r="B8" t="s">
        <v>10</v>
      </c>
      <c r="C8">
        <v>133</v>
      </c>
      <c r="D8">
        <v>477.7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191</v>
      </c>
      <c r="M8">
        <f>SUMIF($B8:$B363,$K8,D8:$D363)</f>
        <v>686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44187</v>
      </c>
      <c r="B9" t="s">
        <v>11</v>
      </c>
      <c r="C9">
        <v>173</v>
      </c>
      <c r="D9">
        <v>857.9</v>
      </c>
      <c r="E9">
        <v>1</v>
      </c>
      <c r="F9">
        <v>5</v>
      </c>
      <c r="G9">
        <v>0</v>
      </c>
      <c r="H9">
        <v>0</v>
      </c>
      <c r="J9" t="b">
        <f t="shared" si="1"/>
        <v>1</v>
      </c>
      <c r="K9" t="s">
        <v>11</v>
      </c>
      <c r="L9">
        <f>SUMIF($B9:$B364,$K9,C9:$C364)</f>
        <v>241</v>
      </c>
      <c r="M9">
        <f>SUMIF($B9:$B364,$K9,D9:$D364)</f>
        <v>1195.0999999999999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44187</v>
      </c>
      <c r="B10" t="s">
        <v>12</v>
      </c>
      <c r="C10">
        <v>158</v>
      </c>
      <c r="D10">
        <v>617.4</v>
      </c>
      <c r="E10">
        <v>1</v>
      </c>
      <c r="F10">
        <v>3.9</v>
      </c>
      <c r="G10">
        <v>1</v>
      </c>
      <c r="H10">
        <v>3.9</v>
      </c>
      <c r="J10" t="b">
        <f t="shared" si="1"/>
        <v>1</v>
      </c>
      <c r="K10" t="s">
        <v>12</v>
      </c>
      <c r="L10">
        <f>SUMIF($B10:$B365,$K10,C10:$C365)</f>
        <v>261</v>
      </c>
      <c r="M10">
        <f>SUMIF($B10:$B365,$K10,D10:$D365)</f>
        <v>1019.9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3">
        <v>44187</v>
      </c>
      <c r="B11" t="s">
        <v>13</v>
      </c>
      <c r="C11">
        <v>679</v>
      </c>
      <c r="D11">
        <v>620.5</v>
      </c>
      <c r="E11">
        <v>2</v>
      </c>
      <c r="F11">
        <v>1.8</v>
      </c>
      <c r="G11">
        <v>4</v>
      </c>
      <c r="H11">
        <v>3.7</v>
      </c>
      <c r="J11" t="b">
        <f t="shared" si="1"/>
        <v>1</v>
      </c>
      <c r="K11" t="s">
        <v>13</v>
      </c>
      <c r="L11">
        <f>SUMIF($B11:$B366,$K11,C11:$C366)</f>
        <v>1022</v>
      </c>
      <c r="M11">
        <f>SUMIF($B11:$B366,$K11,D11:$D366)</f>
        <v>933.9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3">
        <v>44187</v>
      </c>
      <c r="B12" t="s">
        <v>14</v>
      </c>
      <c r="C12">
        <v>680</v>
      </c>
      <c r="D12">
        <v>930.1</v>
      </c>
      <c r="E12">
        <v>4</v>
      </c>
      <c r="F12">
        <v>5.5</v>
      </c>
      <c r="G12">
        <v>4</v>
      </c>
      <c r="H12">
        <v>5.5</v>
      </c>
      <c r="J12" t="b">
        <f t="shared" si="1"/>
        <v>1</v>
      </c>
      <c r="K12" t="s">
        <v>14</v>
      </c>
      <c r="L12">
        <f>SUMIF($B12:$B367,$K12,C12:$C367)</f>
        <v>1011</v>
      </c>
      <c r="M12">
        <f>SUMIF($B12:$B367,$K12,D12:$D367)</f>
        <v>1382.9</v>
      </c>
      <c r="N12">
        <f>SUMIF($B12:$B367,$K12,E12:$E367)</f>
        <v>5</v>
      </c>
      <c r="O12">
        <f>SUMIF($B12:$B367,$K12,F12:$F367)</f>
        <v>6.9</v>
      </c>
      <c r="P12">
        <f>SUMIF($B12:$B367,$K12,G12:$G367)</f>
        <v>5</v>
      </c>
      <c r="Q12">
        <f>SUMIF($B12:$B367,$K12,H12:$H367)</f>
        <v>6.9</v>
      </c>
    </row>
    <row r="13" spans="1:17" x14ac:dyDescent="0.25">
      <c r="A13" s="13">
        <v>44187</v>
      </c>
      <c r="B13" t="s">
        <v>15</v>
      </c>
      <c r="C13">
        <v>2051</v>
      </c>
      <c r="D13">
        <v>967.9</v>
      </c>
      <c r="E13">
        <v>10</v>
      </c>
      <c r="F13">
        <v>4.7</v>
      </c>
      <c r="G13">
        <v>0</v>
      </c>
      <c r="H13">
        <v>0</v>
      </c>
      <c r="J13" t="b">
        <f t="shared" si="1"/>
        <v>1</v>
      </c>
      <c r="K13" t="s">
        <v>15</v>
      </c>
      <c r="L13">
        <f>SUMIF($B13:$B368,$K13,C13:$C368)</f>
        <v>3048</v>
      </c>
      <c r="M13">
        <f>SUMIF($B13:$B368,$K13,D13:$D368)</f>
        <v>1438.4</v>
      </c>
      <c r="N13">
        <f>SUMIF($B13:$B368,$K13,E13:$E368)</f>
        <v>16</v>
      </c>
      <c r="O13">
        <f>SUMIF($B13:$B368,$K13,F13:$F368)</f>
        <v>7.5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3">
        <v>44187</v>
      </c>
      <c r="B14" t="s">
        <v>16</v>
      </c>
      <c r="C14">
        <v>1099</v>
      </c>
      <c r="D14">
        <v>982.2</v>
      </c>
      <c r="E14">
        <v>4</v>
      </c>
      <c r="F14">
        <v>3.6</v>
      </c>
      <c r="G14">
        <v>7</v>
      </c>
      <c r="H14">
        <v>6.3</v>
      </c>
      <c r="J14" t="b">
        <f t="shared" si="1"/>
        <v>1</v>
      </c>
      <c r="K14" t="s">
        <v>16</v>
      </c>
      <c r="L14">
        <f>SUMIF($B14:$B369,$K14,C14:$C369)</f>
        <v>1658</v>
      </c>
      <c r="M14">
        <f>SUMIF($B14:$B369,$K14,D14:$D369)</f>
        <v>1481.8000000000002</v>
      </c>
      <c r="N14">
        <f>SUMIF($B14:$B369,$K14,E14:$E369)</f>
        <v>10</v>
      </c>
      <c r="O14">
        <f>SUMIF($B14:$B369,$K14,F14:$F369)</f>
        <v>9</v>
      </c>
      <c r="P14">
        <f>SUMIF($B14:$B369,$K14,G14:$G369)</f>
        <v>12</v>
      </c>
      <c r="Q14">
        <f>SUMIF($B14:$B369,$K14,H14:$H369)</f>
        <v>10.8</v>
      </c>
    </row>
    <row r="15" spans="1:17" x14ac:dyDescent="0.25">
      <c r="A15" s="13">
        <v>44187</v>
      </c>
      <c r="B15" t="s">
        <v>17</v>
      </c>
      <c r="C15">
        <v>66</v>
      </c>
      <c r="D15">
        <v>646.9</v>
      </c>
      <c r="E15">
        <v>1</v>
      </c>
      <c r="F15">
        <v>9.8000000000000007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90</v>
      </c>
      <c r="M15">
        <f>SUMIF($B15:$B370,$K15,D15:$D370)</f>
        <v>882.09999999999991</v>
      </c>
      <c r="N15">
        <f>SUMIF($B15:$B370,$K15,E15:$E370)</f>
        <v>1</v>
      </c>
      <c r="O15">
        <f>SUMIF($B15:$B370,$K15,F15:$F370)</f>
        <v>9.8000000000000007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44187</v>
      </c>
      <c r="B16" t="s">
        <v>18</v>
      </c>
      <c r="C16">
        <v>801</v>
      </c>
      <c r="D16">
        <v>1431.2</v>
      </c>
      <c r="E16">
        <v>2</v>
      </c>
      <c r="F16">
        <v>3.6</v>
      </c>
      <c r="G16">
        <v>12</v>
      </c>
      <c r="H16">
        <v>21.4</v>
      </c>
      <c r="J16" t="b">
        <f t="shared" si="1"/>
        <v>1</v>
      </c>
      <c r="K16" t="s">
        <v>18</v>
      </c>
      <c r="L16">
        <f>SUMIF($B16:$B371,$K16,C16:$C371)</f>
        <v>1303</v>
      </c>
      <c r="M16">
        <f>SUMIF($B16:$B371,$K16,D16:$D371)</f>
        <v>2328.1999999999998</v>
      </c>
      <c r="N16">
        <f>SUMIF($B16:$B371,$K16,E16:$E371)</f>
        <v>5</v>
      </c>
      <c r="O16">
        <f>SUMIF($B16:$B371,$K16,F16:$F371)</f>
        <v>9</v>
      </c>
      <c r="P16">
        <f>SUMIF($B16:$B371,$K16,G16:$G371)</f>
        <v>18</v>
      </c>
      <c r="Q16">
        <f>SUMIF($B16:$B371,$K16,H16:$H371)</f>
        <v>32.099999999999994</v>
      </c>
    </row>
    <row r="17" spans="1:17" x14ac:dyDescent="0.25">
      <c r="A17" s="13">
        <v>44187</v>
      </c>
      <c r="B17" t="s">
        <v>19</v>
      </c>
      <c r="C17">
        <v>49</v>
      </c>
      <c r="D17">
        <v>1318.6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51</v>
      </c>
      <c r="M17">
        <f>SUMIF($B17:$B372,$K17,D17:$D372)</f>
        <v>1372.3999999999999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44187</v>
      </c>
      <c r="B18" t="s">
        <v>20</v>
      </c>
      <c r="C18">
        <v>1497</v>
      </c>
      <c r="D18">
        <v>951.8</v>
      </c>
      <c r="E18">
        <v>12</v>
      </c>
      <c r="F18">
        <v>7.6</v>
      </c>
      <c r="G18">
        <v>6</v>
      </c>
      <c r="H18">
        <v>3.8</v>
      </c>
      <c r="J18" t="b">
        <f t="shared" si="1"/>
        <v>1</v>
      </c>
      <c r="K18" t="s">
        <v>20</v>
      </c>
      <c r="L18">
        <f>SUMIF($B18:$B373,$K18,C18:$C373)</f>
        <v>2334</v>
      </c>
      <c r="M18">
        <f>SUMIF($B18:$B373,$K18,D18:$D373)</f>
        <v>1484</v>
      </c>
      <c r="N18">
        <f>SUMIF($B18:$B373,$K18,E18:$E373)</f>
        <v>17</v>
      </c>
      <c r="O18">
        <f>SUMIF($B18:$B373,$K18,F18:$F373)</f>
        <v>10.8</v>
      </c>
      <c r="P18">
        <f>SUMIF($B18:$B373,$K18,G18:$G373)</f>
        <v>14</v>
      </c>
      <c r="Q18">
        <f>SUMIF($B18:$B373,$K18,H18:$H373)</f>
        <v>8.8999999999999986</v>
      </c>
    </row>
    <row r="19" spans="1:17" x14ac:dyDescent="0.25">
      <c r="A19" s="13">
        <v>44187</v>
      </c>
      <c r="B19" t="s">
        <v>21</v>
      </c>
      <c r="C19">
        <v>518</v>
      </c>
      <c r="D19">
        <v>565</v>
      </c>
      <c r="E19">
        <v>3</v>
      </c>
      <c r="F19">
        <v>3.3</v>
      </c>
      <c r="G19">
        <v>9</v>
      </c>
      <c r="H19">
        <v>9.8000000000000007</v>
      </c>
      <c r="J19" t="b">
        <f t="shared" si="1"/>
        <v>1</v>
      </c>
      <c r="K19" t="s">
        <v>21</v>
      </c>
      <c r="L19">
        <f>SUMIF($B19:$B374,$K19,C19:$C374)</f>
        <v>830</v>
      </c>
      <c r="M19">
        <f>SUMIF($B19:$B374,$K19,D19:$D374)</f>
        <v>905.3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13">
        <v>44187</v>
      </c>
      <c r="B20" t="s">
        <v>22</v>
      </c>
      <c r="C20">
        <v>5792</v>
      </c>
      <c r="D20">
        <v>663.6</v>
      </c>
      <c r="E20">
        <v>53</v>
      </c>
      <c r="F20">
        <v>6.1</v>
      </c>
      <c r="G20">
        <v>25</v>
      </c>
      <c r="H20">
        <v>2.9</v>
      </c>
      <c r="J20" t="b">
        <f t="shared" si="1"/>
        <v>1</v>
      </c>
      <c r="K20" t="s">
        <v>22</v>
      </c>
      <c r="L20">
        <f>SUMIF($B20:$B375,$K20,C20:$C375)</f>
        <v>9537</v>
      </c>
      <c r="M20">
        <f>SUMIF($B20:$B375,$K20,D20:$D375)</f>
        <v>1092.7</v>
      </c>
      <c r="N20">
        <f>SUMIF($B20:$B375,$K20,E20:$E375)</f>
        <v>86</v>
      </c>
      <c r="O20">
        <f>SUMIF($B20:$B375,$K20,F20:$F375)</f>
        <v>9.8999999999999986</v>
      </c>
      <c r="P20">
        <f>SUMIF($B20:$B375,$K20,G20:$G375)</f>
        <v>44</v>
      </c>
      <c r="Q20">
        <f>SUMIF($B20:$B375,$K20,H20:$H375)</f>
        <v>5.0999999999999996</v>
      </c>
    </row>
    <row r="21" spans="1:17" x14ac:dyDescent="0.25">
      <c r="A21" s="13">
        <v>44187</v>
      </c>
      <c r="B21" t="s">
        <v>23</v>
      </c>
      <c r="C21">
        <v>1184</v>
      </c>
      <c r="D21">
        <v>722.8</v>
      </c>
      <c r="E21">
        <v>5</v>
      </c>
      <c r="F21">
        <v>3.1</v>
      </c>
      <c r="G21">
        <v>4</v>
      </c>
      <c r="H21">
        <v>2.4</v>
      </c>
      <c r="J21" t="b">
        <f t="shared" si="1"/>
        <v>1</v>
      </c>
      <c r="K21" t="s">
        <v>23</v>
      </c>
      <c r="L21">
        <f>SUMIF($B21:$B376,$K21,C21:$C376)</f>
        <v>1761</v>
      </c>
      <c r="M21">
        <f>SUMIF($B21:$B376,$K21,D21:$D376)</f>
        <v>1075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7</v>
      </c>
      <c r="Q21">
        <f>SUMIF($B21:$B376,$K21,H21:$H376)</f>
        <v>4.2</v>
      </c>
    </row>
    <row r="22" spans="1:17" x14ac:dyDescent="0.25">
      <c r="A22" s="13">
        <v>44187</v>
      </c>
      <c r="B22" t="s">
        <v>24</v>
      </c>
      <c r="C22">
        <v>88</v>
      </c>
      <c r="D22">
        <v>755.9</v>
      </c>
      <c r="E22">
        <v>0</v>
      </c>
      <c r="F22">
        <v>0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146</v>
      </c>
      <c r="M22">
        <f>SUMIF($B22:$B377,$K22,D22:$D377)</f>
        <v>1254.0999999999999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44187</v>
      </c>
      <c r="B23" t="s">
        <v>25</v>
      </c>
      <c r="C23">
        <v>1199</v>
      </c>
      <c r="D23">
        <v>743.1</v>
      </c>
      <c r="E23">
        <v>4</v>
      </c>
      <c r="F23">
        <v>2.5</v>
      </c>
      <c r="G23">
        <v>6</v>
      </c>
      <c r="H23">
        <v>3.7</v>
      </c>
      <c r="J23" t="b">
        <f t="shared" si="1"/>
        <v>1</v>
      </c>
      <c r="K23" t="s">
        <v>25</v>
      </c>
      <c r="L23">
        <f>SUMIF($B23:$B378,$K23,C23:$C378)</f>
        <v>1971</v>
      </c>
      <c r="M23">
        <f>SUMIF($B23:$B378,$K23,D23:$D378)</f>
        <v>1221.5999999999999</v>
      </c>
      <c r="N23">
        <f>SUMIF($B23:$B378,$K23,E23:$E378)</f>
        <v>7</v>
      </c>
      <c r="O23">
        <f>SUMIF($B23:$B378,$K23,F23:$F378)</f>
        <v>4.4000000000000004</v>
      </c>
      <c r="P23">
        <f>SUMIF($B23:$B378,$K23,G23:$G378)</f>
        <v>13</v>
      </c>
      <c r="Q23">
        <f>SUMIF($B23:$B378,$K23,H23:$H378)</f>
        <v>8</v>
      </c>
    </row>
    <row r="24" spans="1:17" x14ac:dyDescent="0.25">
      <c r="A24" s="13">
        <v>44187</v>
      </c>
      <c r="B24" t="s">
        <v>26</v>
      </c>
      <c r="C24">
        <v>231</v>
      </c>
      <c r="D24">
        <v>336.7</v>
      </c>
      <c r="E24">
        <v>6</v>
      </c>
      <c r="F24">
        <v>8.6999999999999993</v>
      </c>
      <c r="G24">
        <v>1</v>
      </c>
      <c r="H24">
        <v>1.5</v>
      </c>
      <c r="J24" t="b">
        <f t="shared" si="1"/>
        <v>1</v>
      </c>
      <c r="K24" t="s">
        <v>26</v>
      </c>
      <c r="L24">
        <f>SUMIF($B24:$B379,$K24,C24:$C379)</f>
        <v>361</v>
      </c>
      <c r="M24">
        <f>SUMIF($B24:$B379,$K24,D24:$D379)</f>
        <v>526.20000000000005</v>
      </c>
      <c r="N24">
        <f>SUMIF($B24:$B379,$K24,E24:$E379)</f>
        <v>9</v>
      </c>
      <c r="O24">
        <f>SUMIF($B24:$B379,$K24,F24:$F379)</f>
        <v>13.1</v>
      </c>
      <c r="P24">
        <f>SUMIF($B24:$B379,$K24,G24:$G379)</f>
        <v>2</v>
      </c>
      <c r="Q24">
        <f>SUMIF($B24:$B379,$K24,H24:$H379)</f>
        <v>3</v>
      </c>
    </row>
    <row r="25" spans="1:17" x14ac:dyDescent="0.25">
      <c r="A25" s="13">
        <v>44187</v>
      </c>
      <c r="B25" t="s">
        <v>27</v>
      </c>
      <c r="C25">
        <v>120</v>
      </c>
      <c r="D25">
        <v>717.7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199</v>
      </c>
      <c r="M25">
        <f>SUMIF($B25:$B380,$K25,D25:$D380)</f>
        <v>1190.2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44187</v>
      </c>
      <c r="B26" t="s">
        <v>28</v>
      </c>
      <c r="C26">
        <v>35</v>
      </c>
      <c r="D26">
        <v>510.3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55</v>
      </c>
      <c r="M26">
        <f>SUMIF($B26:$B381,$K26,D26:$D381)</f>
        <v>801.90000000000009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3">
        <v>44187</v>
      </c>
      <c r="B27" t="s">
        <v>29</v>
      </c>
      <c r="C27">
        <v>216</v>
      </c>
      <c r="D27">
        <v>868.6</v>
      </c>
      <c r="E27">
        <v>1</v>
      </c>
      <c r="F27">
        <v>4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336</v>
      </c>
      <c r="M27">
        <f>SUMIF($B27:$B382,$K27,D27:$D382)</f>
        <v>1351.1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44187</v>
      </c>
      <c r="B28" t="s">
        <v>30</v>
      </c>
      <c r="C28">
        <v>266</v>
      </c>
      <c r="D28">
        <v>546</v>
      </c>
      <c r="E28">
        <v>2</v>
      </c>
      <c r="F28">
        <v>4.0999999999999996</v>
      </c>
      <c r="G28">
        <v>1</v>
      </c>
      <c r="H28">
        <v>2.1</v>
      </c>
      <c r="J28" t="b">
        <f t="shared" si="1"/>
        <v>1</v>
      </c>
      <c r="K28" t="s">
        <v>30</v>
      </c>
      <c r="L28">
        <f>SUMIF($B28:$B383,$K28,C28:$C383)</f>
        <v>454</v>
      </c>
      <c r="M28">
        <f>SUMIF($B28:$B383,$K28,D28:$D383)</f>
        <v>931.9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13">
        <v>44187</v>
      </c>
      <c r="B29" t="s">
        <v>31</v>
      </c>
      <c r="C29">
        <v>1104</v>
      </c>
      <c r="D29">
        <v>1868.6</v>
      </c>
      <c r="E29">
        <v>0</v>
      </c>
      <c r="F29">
        <v>0</v>
      </c>
      <c r="G29">
        <v>3</v>
      </c>
      <c r="H29">
        <v>5.0999999999999996</v>
      </c>
      <c r="J29" t="b">
        <f t="shared" si="1"/>
        <v>1</v>
      </c>
      <c r="K29" t="s">
        <v>31</v>
      </c>
      <c r="L29">
        <f>SUMIF($B29:$B384,$K29,C29:$C384)</f>
        <v>1503</v>
      </c>
      <c r="M29">
        <f>SUMIF($B29:$B384,$K29,D29:$D384)</f>
        <v>2543.8999999999996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13">
        <v>44187</v>
      </c>
      <c r="B30" t="s">
        <v>32</v>
      </c>
      <c r="C30">
        <v>164</v>
      </c>
      <c r="D30">
        <v>1033.7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242</v>
      </c>
      <c r="M30">
        <f>SUMIF($B30:$B385,$K30,D30:$D385)</f>
        <v>1525.3000000000002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44187</v>
      </c>
      <c r="B31" t="s">
        <v>33</v>
      </c>
      <c r="C31">
        <v>282</v>
      </c>
      <c r="D31">
        <v>784.7</v>
      </c>
      <c r="E31">
        <v>3</v>
      </c>
      <c r="F31">
        <v>8.3000000000000007</v>
      </c>
      <c r="G31">
        <v>1</v>
      </c>
      <c r="H31">
        <v>2.8</v>
      </c>
      <c r="J31" t="b">
        <f t="shared" si="1"/>
        <v>1</v>
      </c>
      <c r="K31" t="s">
        <v>33</v>
      </c>
      <c r="L31">
        <f>SUMIF($B31:$B386,$K31,C31:$C386)</f>
        <v>410</v>
      </c>
      <c r="M31">
        <f>SUMIF($B31:$B386,$K31,D31:$D386)</f>
        <v>1140.9000000000001</v>
      </c>
      <c r="N31">
        <f>SUMIF($B31:$B386,$K31,E31:$E386)</f>
        <v>3</v>
      </c>
      <c r="O31">
        <f>SUMIF($B31:$B386,$K31,F31:$F386)</f>
        <v>8.3000000000000007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3">
        <v>44187</v>
      </c>
      <c r="B32" t="s">
        <v>34</v>
      </c>
      <c r="C32">
        <v>51</v>
      </c>
      <c r="D32">
        <v>508.9</v>
      </c>
      <c r="E32">
        <v>1</v>
      </c>
      <c r="F32">
        <v>10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79</v>
      </c>
      <c r="M32">
        <f>SUMIF($B32:$B387,$K32,D32:$D387)</f>
        <v>788.3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44187</v>
      </c>
      <c r="B33" t="s">
        <v>35</v>
      </c>
      <c r="C33">
        <v>102</v>
      </c>
      <c r="D33">
        <v>756.6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140</v>
      </c>
      <c r="M33">
        <f>SUMIF($B33:$B388,$K33,D33:$D388)</f>
        <v>1038.5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44187</v>
      </c>
      <c r="B34" t="s">
        <v>36</v>
      </c>
      <c r="C34">
        <v>170</v>
      </c>
      <c r="D34">
        <v>485.8</v>
      </c>
      <c r="E34">
        <v>2</v>
      </c>
      <c r="F34">
        <v>5.7</v>
      </c>
      <c r="G34">
        <v>0</v>
      </c>
      <c r="H34">
        <v>0</v>
      </c>
      <c r="J34" t="b">
        <f t="shared" si="1"/>
        <v>1</v>
      </c>
      <c r="K34" t="s">
        <v>36</v>
      </c>
      <c r="L34">
        <f>SUMIF($B34:$B389,$K34,C34:$C389)</f>
        <v>339</v>
      </c>
      <c r="M34">
        <f>SUMIF($B34:$B389,$K34,D34:$D389)</f>
        <v>968.8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3">
        <v>44187</v>
      </c>
      <c r="B35" t="s">
        <v>37</v>
      </c>
      <c r="C35">
        <v>248</v>
      </c>
      <c r="D35">
        <v>1330.8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403</v>
      </c>
      <c r="M35">
        <f>SUMIF($B35:$B390,$K35,D35:$D390)</f>
        <v>2162.6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44187</v>
      </c>
      <c r="B36" t="s">
        <v>38</v>
      </c>
      <c r="C36">
        <v>151</v>
      </c>
      <c r="D36">
        <v>1154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191</v>
      </c>
      <c r="M36">
        <f>SUMIF($B36:$B391,$K36,D36:$D391)</f>
        <v>1459.7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44187</v>
      </c>
      <c r="B37" t="s">
        <v>39</v>
      </c>
      <c r="C37">
        <v>154</v>
      </c>
      <c r="D37">
        <v>516.1</v>
      </c>
      <c r="E37">
        <v>0</v>
      </c>
      <c r="F37">
        <v>0</v>
      </c>
      <c r="G37">
        <v>1</v>
      </c>
      <c r="H37">
        <v>3.4</v>
      </c>
      <c r="J37" t="b">
        <f t="shared" si="1"/>
        <v>1</v>
      </c>
      <c r="K37" t="s">
        <v>39</v>
      </c>
      <c r="L37">
        <f>SUMIF($B37:$B392,$K37,C37:$C392)</f>
        <v>272</v>
      </c>
      <c r="M37">
        <f>SUMIF($B37:$B392,$K37,D37:$D392)</f>
        <v>911.6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2</v>
      </c>
      <c r="Q37">
        <f>SUMIF($B37:$B392,$K37,H37:$H392)</f>
        <v>6.8</v>
      </c>
    </row>
    <row r="38" spans="1:17" x14ac:dyDescent="0.25">
      <c r="A38" s="13">
        <v>44187</v>
      </c>
      <c r="B38" t="s">
        <v>40</v>
      </c>
      <c r="C38">
        <v>349</v>
      </c>
      <c r="D38">
        <v>517.1</v>
      </c>
      <c r="E38">
        <v>1</v>
      </c>
      <c r="F38">
        <v>1.5</v>
      </c>
      <c r="G38">
        <v>3</v>
      </c>
      <c r="H38">
        <v>4.4000000000000004</v>
      </c>
      <c r="J38" t="b">
        <f t="shared" si="1"/>
        <v>1</v>
      </c>
      <c r="K38" t="s">
        <v>40</v>
      </c>
      <c r="L38">
        <f>SUMIF($B38:$B393,$K38,C38:$C393)</f>
        <v>596</v>
      </c>
      <c r="M38">
        <f>SUMIF($B38:$B393,$K38,D38:$D393)</f>
        <v>883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3</v>
      </c>
      <c r="Q38">
        <f>SUMIF($B38:$B393,$K38,H38:$H393)</f>
        <v>4.4000000000000004</v>
      </c>
    </row>
    <row r="39" spans="1:17" x14ac:dyDescent="0.25">
      <c r="A39" s="13">
        <v>44187</v>
      </c>
      <c r="B39" t="s">
        <v>41</v>
      </c>
      <c r="C39">
        <v>263</v>
      </c>
      <c r="D39">
        <v>601.20000000000005</v>
      </c>
      <c r="E39">
        <v>3</v>
      </c>
      <c r="F39">
        <v>6.9</v>
      </c>
      <c r="G39">
        <v>2</v>
      </c>
      <c r="H39">
        <v>4.5999999999999996</v>
      </c>
      <c r="J39" t="b">
        <f t="shared" si="1"/>
        <v>1</v>
      </c>
      <c r="K39" t="s">
        <v>41</v>
      </c>
      <c r="L39">
        <f>SUMIF($B39:$B394,$K39,C39:$C394)</f>
        <v>411</v>
      </c>
      <c r="M39">
        <f>SUMIF($B39:$B394,$K39,D39:$D394)</f>
        <v>939.5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3">
        <v>44187</v>
      </c>
      <c r="B40" t="s">
        <v>42</v>
      </c>
      <c r="C40">
        <v>241</v>
      </c>
      <c r="D40">
        <v>771.4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345</v>
      </c>
      <c r="M40">
        <f>SUMIF($B40:$B395,$K40,D40:$D395)</f>
        <v>1104.3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44187</v>
      </c>
      <c r="B41" t="s">
        <v>43</v>
      </c>
      <c r="C41">
        <v>332</v>
      </c>
      <c r="D41">
        <v>1107.0999999999999</v>
      </c>
      <c r="E41">
        <v>1</v>
      </c>
      <c r="F41">
        <v>3.3</v>
      </c>
      <c r="G41">
        <v>2</v>
      </c>
      <c r="H41">
        <v>6.7</v>
      </c>
      <c r="J41" t="b">
        <f t="shared" si="1"/>
        <v>1</v>
      </c>
      <c r="K41" t="s">
        <v>43</v>
      </c>
      <c r="L41">
        <f>SUMIF($B41:$B396,$K41,C41:$C396)</f>
        <v>461</v>
      </c>
      <c r="M41">
        <f>SUMIF($B41:$B396,$K41,D41:$D396)</f>
        <v>1537.3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3">
        <v>44187</v>
      </c>
      <c r="B42" t="s">
        <v>44</v>
      </c>
      <c r="C42">
        <v>186</v>
      </c>
      <c r="D42">
        <v>718.4</v>
      </c>
      <c r="E42">
        <v>0</v>
      </c>
      <c r="F42">
        <v>0</v>
      </c>
      <c r="G42">
        <v>1</v>
      </c>
      <c r="H42">
        <v>3.9</v>
      </c>
      <c r="J42" t="b">
        <f t="shared" si="1"/>
        <v>1</v>
      </c>
      <c r="K42" t="s">
        <v>44</v>
      </c>
      <c r="L42">
        <f>SUMIF($B42:$B397,$K42,C42:$C397)</f>
        <v>288</v>
      </c>
      <c r="M42">
        <f>SUMIF($B42:$B397,$K42,D42:$D397)</f>
        <v>1112.4000000000001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3">
        <v>44187</v>
      </c>
      <c r="B43" t="s">
        <v>45</v>
      </c>
      <c r="C43">
        <v>209</v>
      </c>
      <c r="D43">
        <v>502.1</v>
      </c>
      <c r="E43">
        <v>0</v>
      </c>
      <c r="F43">
        <v>0</v>
      </c>
      <c r="G43">
        <v>1</v>
      </c>
      <c r="H43">
        <v>2.4</v>
      </c>
      <c r="J43" t="b">
        <f t="shared" si="1"/>
        <v>1</v>
      </c>
      <c r="K43" t="s">
        <v>45</v>
      </c>
      <c r="L43">
        <f>SUMIF($B43:$B398,$K43,C43:$C398)</f>
        <v>345</v>
      </c>
      <c r="M43">
        <f>SUMIF($B43:$B398,$K43,D43:$D398)</f>
        <v>828.8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3">
        <v>44187</v>
      </c>
      <c r="B44" t="s">
        <v>46</v>
      </c>
      <c r="C44">
        <v>216</v>
      </c>
      <c r="D44">
        <v>1059.3</v>
      </c>
      <c r="E44">
        <v>2</v>
      </c>
      <c r="F44">
        <v>9.8000000000000007</v>
      </c>
      <c r="G44">
        <v>5</v>
      </c>
      <c r="H44">
        <v>24.5</v>
      </c>
      <c r="J44" t="b">
        <f t="shared" si="1"/>
        <v>1</v>
      </c>
      <c r="K44" t="s">
        <v>46</v>
      </c>
      <c r="L44">
        <f>SUMIF($B44:$B399,$K44,C44:$C399)</f>
        <v>326</v>
      </c>
      <c r="M44">
        <f>SUMIF($B44:$B399,$K44,D44:$D399)</f>
        <v>1598.8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5</v>
      </c>
      <c r="Q44">
        <f>SUMIF($B44:$B399,$K44,H44:$H399)</f>
        <v>24.5</v>
      </c>
    </row>
    <row r="45" spans="1:17" x14ac:dyDescent="0.25">
      <c r="A45" s="13">
        <v>44187</v>
      </c>
      <c r="B45" t="s">
        <v>47</v>
      </c>
      <c r="C45">
        <v>74</v>
      </c>
      <c r="D45">
        <v>641.20000000000005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116</v>
      </c>
      <c r="M45">
        <f>SUMIF($B45:$B400,$K45,D45:$D400)</f>
        <v>1005.2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44187</v>
      </c>
      <c r="B46" t="s">
        <v>48</v>
      </c>
      <c r="C46">
        <v>106</v>
      </c>
      <c r="D46">
        <v>449.7</v>
      </c>
      <c r="E46">
        <v>0</v>
      </c>
      <c r="F46">
        <v>0</v>
      </c>
      <c r="G46">
        <v>2</v>
      </c>
      <c r="H46">
        <v>8.5</v>
      </c>
      <c r="J46" t="b">
        <f t="shared" si="1"/>
        <v>1</v>
      </c>
      <c r="K46" t="s">
        <v>48</v>
      </c>
      <c r="L46">
        <f>SUMIF($B46:$B401,$K46,C46:$C401)</f>
        <v>161</v>
      </c>
      <c r="M46">
        <f>SUMIF($B46:$B401,$K46,D46:$D401)</f>
        <v>683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3">
        <v>44187</v>
      </c>
      <c r="B47" t="s">
        <v>49</v>
      </c>
      <c r="C47">
        <v>366</v>
      </c>
      <c r="D47">
        <v>1049.5999999999999</v>
      </c>
      <c r="E47">
        <v>2</v>
      </c>
      <c r="F47">
        <v>5.7</v>
      </c>
      <c r="G47">
        <v>4</v>
      </c>
      <c r="H47">
        <v>11.5</v>
      </c>
      <c r="J47" t="b">
        <f t="shared" si="1"/>
        <v>1</v>
      </c>
      <c r="K47" t="s">
        <v>49</v>
      </c>
      <c r="L47">
        <f>SUMIF($B47:$B402,$K47,C47:$C402)</f>
        <v>569</v>
      </c>
      <c r="M47">
        <f>SUMIF($B47:$B402,$K47,D47:$D402)</f>
        <v>1631.6999999999998</v>
      </c>
      <c r="N47">
        <f>SUMIF($B47:$B402,$K47,E47:$E402)</f>
        <v>5</v>
      </c>
      <c r="O47">
        <f>SUMIF($B47:$B402,$K47,F47:$F402)</f>
        <v>14.3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13">
        <v>44187</v>
      </c>
      <c r="B48" t="s">
        <v>50</v>
      </c>
      <c r="C48">
        <v>112</v>
      </c>
      <c r="D48">
        <v>1038.5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145</v>
      </c>
      <c r="M48">
        <f>SUMIF($B48:$B403,$K48,D48:$D403)</f>
        <v>1344.5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44187</v>
      </c>
      <c r="B49" t="s">
        <v>51</v>
      </c>
      <c r="C49">
        <v>124</v>
      </c>
      <c r="D49">
        <v>485.2</v>
      </c>
      <c r="E49">
        <v>1</v>
      </c>
      <c r="F49">
        <v>3.9</v>
      </c>
      <c r="G49">
        <v>0</v>
      </c>
      <c r="H49">
        <v>0</v>
      </c>
      <c r="J49" t="b">
        <f t="shared" si="1"/>
        <v>1</v>
      </c>
      <c r="K49" t="s">
        <v>51</v>
      </c>
      <c r="L49">
        <f>SUMIF($B49:$B404,$K49,C49:$C404)</f>
        <v>203</v>
      </c>
      <c r="M49">
        <f>SUMIF($B49:$B404,$K49,D49:$D404)</f>
        <v>794.3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44187</v>
      </c>
      <c r="B50" t="s">
        <v>52</v>
      </c>
      <c r="C50">
        <v>258</v>
      </c>
      <c r="D50">
        <v>1106.7</v>
      </c>
      <c r="E50">
        <v>1</v>
      </c>
      <c r="F50">
        <v>4.3</v>
      </c>
      <c r="G50">
        <v>5</v>
      </c>
      <c r="H50">
        <v>21.4</v>
      </c>
      <c r="J50" t="b">
        <f t="shared" si="1"/>
        <v>1</v>
      </c>
      <c r="K50" t="s">
        <v>52</v>
      </c>
      <c r="L50">
        <f>SUMIF($B50:$B405,$K50,C50:$C405)</f>
        <v>357</v>
      </c>
      <c r="M50">
        <f>SUMIF($B50:$B405,$K50,D50:$D405)</f>
        <v>1531.4</v>
      </c>
      <c r="N50">
        <f>SUMIF($B50:$B405,$K50,E50:$E405)</f>
        <v>3</v>
      </c>
      <c r="O50">
        <f>SUMIF($B50:$B405,$K50,F50:$F405)</f>
        <v>12.899999999999999</v>
      </c>
      <c r="P50">
        <f>SUMIF($B50:$B405,$K50,G50:$G405)</f>
        <v>5</v>
      </c>
      <c r="Q50">
        <f>SUMIF($B50:$B405,$K50,H50:$H405)</f>
        <v>21.4</v>
      </c>
    </row>
    <row r="51" spans="1:17" x14ac:dyDescent="0.25">
      <c r="A51" s="13">
        <v>44187</v>
      </c>
      <c r="B51" t="s">
        <v>53</v>
      </c>
      <c r="C51">
        <v>125</v>
      </c>
      <c r="D51">
        <v>549.70000000000005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161</v>
      </c>
      <c r="M51">
        <f>SUMIF($B51:$B406,$K51,D51:$D406)</f>
        <v>708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44187</v>
      </c>
      <c r="B52" t="s">
        <v>54</v>
      </c>
      <c r="C52">
        <v>402</v>
      </c>
      <c r="D52">
        <v>1369</v>
      </c>
      <c r="E52">
        <v>1</v>
      </c>
      <c r="F52">
        <v>3.4</v>
      </c>
      <c r="G52">
        <v>1</v>
      </c>
      <c r="H52">
        <v>3.4</v>
      </c>
      <c r="J52" t="b">
        <f t="shared" si="1"/>
        <v>1</v>
      </c>
      <c r="K52" t="s">
        <v>54</v>
      </c>
      <c r="L52">
        <f>SUMIF($B52:$B407,$K52,C52:$C407)</f>
        <v>514</v>
      </c>
      <c r="M52">
        <f>SUMIF($B52:$B407,$K52,D52:$D407)</f>
        <v>1750.4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3">
        <v>44187</v>
      </c>
      <c r="B53" t="s">
        <v>55</v>
      </c>
      <c r="C53">
        <v>270</v>
      </c>
      <c r="D53">
        <v>876.6</v>
      </c>
      <c r="E53">
        <v>0</v>
      </c>
      <c r="F53">
        <v>0</v>
      </c>
      <c r="G53">
        <v>3</v>
      </c>
      <c r="H53">
        <v>9.6999999999999993</v>
      </c>
      <c r="J53" t="b">
        <f t="shared" si="1"/>
        <v>1</v>
      </c>
      <c r="K53" t="s">
        <v>55</v>
      </c>
      <c r="L53">
        <f>SUMIF($B53:$B408,$K53,C53:$C408)</f>
        <v>417</v>
      </c>
      <c r="M53">
        <f>SUMIF($B53:$B408,$K53,D53:$D408)</f>
        <v>1353.9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3">
        <v>44187</v>
      </c>
      <c r="B54" t="s">
        <v>56</v>
      </c>
      <c r="C54">
        <v>1349</v>
      </c>
      <c r="D54">
        <v>732.9</v>
      </c>
      <c r="E54">
        <v>4</v>
      </c>
      <c r="F54">
        <v>2.2000000000000002</v>
      </c>
      <c r="G54">
        <v>5</v>
      </c>
      <c r="H54">
        <v>2.7</v>
      </c>
      <c r="J54" t="b">
        <f t="shared" si="1"/>
        <v>1</v>
      </c>
      <c r="K54" t="s">
        <v>56</v>
      </c>
      <c r="L54">
        <f>SUMIF($B54:$B409,$K54,C54:$C409)</f>
        <v>2050</v>
      </c>
      <c r="M54">
        <f>SUMIF($B54:$B409,$K54,D54:$D409)</f>
        <v>1113.7</v>
      </c>
      <c r="N54">
        <f>SUMIF($B54:$B409,$K54,E54:$E409)</f>
        <v>6</v>
      </c>
      <c r="O54">
        <f>SUMIF($B54:$B409,$K54,F54:$F409)</f>
        <v>3.3000000000000003</v>
      </c>
      <c r="P54">
        <f>SUMIF($B54:$B409,$K54,G54:$G409)</f>
        <v>6</v>
      </c>
      <c r="Q54">
        <f>SUMIF($B54:$B409,$K54,H54:$H409)</f>
        <v>3.2</v>
      </c>
    </row>
    <row r="55" spans="1:17" x14ac:dyDescent="0.25">
      <c r="A55" s="13">
        <v>44187</v>
      </c>
      <c r="B55" t="s">
        <v>57</v>
      </c>
      <c r="C55">
        <v>130</v>
      </c>
      <c r="D55">
        <v>752.7</v>
      </c>
      <c r="E55">
        <v>0</v>
      </c>
      <c r="F55">
        <v>0</v>
      </c>
      <c r="G55">
        <v>1</v>
      </c>
      <c r="H55">
        <v>5.8</v>
      </c>
      <c r="J55" t="b">
        <f t="shared" si="1"/>
        <v>1</v>
      </c>
      <c r="K55" t="s">
        <v>57</v>
      </c>
      <c r="L55">
        <f>SUMIF($B55:$B410,$K55,C55:$C410)</f>
        <v>198</v>
      </c>
      <c r="M55">
        <f>SUMIF($B55:$B410,$K55,D55:$D410)</f>
        <v>1146.4000000000001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3">
        <v>44187</v>
      </c>
      <c r="B56" t="s">
        <v>58</v>
      </c>
      <c r="C56">
        <v>273</v>
      </c>
      <c r="D56">
        <v>757.2</v>
      </c>
      <c r="E56">
        <v>1</v>
      </c>
      <c r="F56">
        <v>2.8</v>
      </c>
      <c r="G56">
        <v>2</v>
      </c>
      <c r="H56">
        <v>5.5</v>
      </c>
      <c r="J56" t="b">
        <f t="shared" si="1"/>
        <v>1</v>
      </c>
      <c r="K56" t="s">
        <v>58</v>
      </c>
      <c r="L56">
        <f>SUMIF($B56:$B411,$K56,C56:$C411)</f>
        <v>437</v>
      </c>
      <c r="M56">
        <f>SUMIF($B56:$B411,$K56,D56:$D411)</f>
        <v>1212.0999999999999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3">
        <v>44187</v>
      </c>
      <c r="B57" t="s">
        <v>59</v>
      </c>
      <c r="C57">
        <v>166</v>
      </c>
      <c r="D57">
        <v>800.9</v>
      </c>
      <c r="E57">
        <v>1</v>
      </c>
      <c r="F57">
        <v>4.8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217</v>
      </c>
      <c r="M57">
        <f>SUMIF($B57:$B412,$K57,D57:$D412)</f>
        <v>1047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44187</v>
      </c>
      <c r="B58" t="s">
        <v>60</v>
      </c>
      <c r="C58">
        <v>287</v>
      </c>
      <c r="D58">
        <v>1031.5999999999999</v>
      </c>
      <c r="E58">
        <v>2</v>
      </c>
      <c r="F58">
        <v>7.2</v>
      </c>
      <c r="G58">
        <v>1</v>
      </c>
      <c r="H58">
        <v>3.6</v>
      </c>
      <c r="J58" t="b">
        <f t="shared" si="1"/>
        <v>1</v>
      </c>
      <c r="K58" t="s">
        <v>60</v>
      </c>
      <c r="L58">
        <f>SUMIF($B58:$B413,$K58,C58:$C413)</f>
        <v>392</v>
      </c>
      <c r="M58">
        <f>SUMIF($B58:$B413,$K58,D58:$D413)</f>
        <v>1409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3">
        <v>44187</v>
      </c>
      <c r="B59" t="s">
        <v>61</v>
      </c>
      <c r="C59">
        <v>82</v>
      </c>
      <c r="D59">
        <v>539.79999999999995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134</v>
      </c>
      <c r="M59">
        <f>SUMIF($B59:$B414,$K59,D59:$D414)</f>
        <v>882.09999999999991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44187</v>
      </c>
      <c r="B60" t="s">
        <v>62</v>
      </c>
      <c r="C60">
        <v>575</v>
      </c>
      <c r="D60">
        <v>2629.7</v>
      </c>
      <c r="E60">
        <v>1</v>
      </c>
      <c r="F60">
        <v>4.5999999999999996</v>
      </c>
      <c r="G60">
        <v>5</v>
      </c>
      <c r="H60">
        <v>22.9</v>
      </c>
      <c r="J60" t="b">
        <f t="shared" si="1"/>
        <v>1</v>
      </c>
      <c r="K60" t="s">
        <v>62</v>
      </c>
      <c r="L60">
        <f>SUMIF($B60:$B415,$K60,C60:$C415)</f>
        <v>900</v>
      </c>
      <c r="M60">
        <f>SUMIF($B60:$B415,$K60,D60:$D415)</f>
        <v>4116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27.5</v>
      </c>
    </row>
    <row r="61" spans="1:17" x14ac:dyDescent="0.25">
      <c r="A61" s="13">
        <v>44187</v>
      </c>
      <c r="B61" t="s">
        <v>63</v>
      </c>
      <c r="C61">
        <v>249</v>
      </c>
      <c r="D61">
        <v>930.9</v>
      </c>
      <c r="E61">
        <v>1</v>
      </c>
      <c r="F61">
        <v>3.7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SUMIF($B61:$B416,$K61,C61:$C416)</f>
        <v>338</v>
      </c>
      <c r="M61">
        <f>SUMIF($B61:$B416,$K61,D61:$D416)</f>
        <v>1263.5999999999999</v>
      </c>
      <c r="N61">
        <f>SUMIF($B61:$B416,$K61,E61:$E416)</f>
        <v>2</v>
      </c>
      <c r="O61">
        <f>SUMIF($B61:$B416,$K61,F61:$F416)</f>
        <v>7.4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3">
        <v>44187</v>
      </c>
      <c r="B62" t="s">
        <v>64</v>
      </c>
      <c r="C62">
        <v>436</v>
      </c>
      <c r="D62">
        <v>649.6</v>
      </c>
      <c r="E62">
        <v>1</v>
      </c>
      <c r="F62">
        <v>1.5</v>
      </c>
      <c r="G62">
        <v>6</v>
      </c>
      <c r="H62">
        <v>8.9</v>
      </c>
      <c r="J62" t="b">
        <f t="shared" si="1"/>
        <v>1</v>
      </c>
      <c r="K62" t="s">
        <v>64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9</v>
      </c>
      <c r="Q62">
        <f>SUMIF($B62:$B417,$K62,H62:$H417)</f>
        <v>13.4</v>
      </c>
    </row>
    <row r="63" spans="1:17" x14ac:dyDescent="0.25">
      <c r="A63" s="13">
        <v>44187</v>
      </c>
      <c r="B63" t="s">
        <v>65</v>
      </c>
      <c r="C63">
        <v>255</v>
      </c>
      <c r="D63">
        <v>708.6</v>
      </c>
      <c r="E63">
        <v>0</v>
      </c>
      <c r="F63">
        <v>0</v>
      </c>
      <c r="G63">
        <v>1</v>
      </c>
      <c r="H63">
        <v>2.8</v>
      </c>
      <c r="J63" t="b">
        <f t="shared" si="1"/>
        <v>1</v>
      </c>
      <c r="K63" t="s">
        <v>65</v>
      </c>
      <c r="L63">
        <f>SUMIF($B63:$B418,$K63,C63:$C418)</f>
        <v>425</v>
      </c>
      <c r="M63">
        <f>SUMIF($B63:$B418,$K63,D63:$D418)</f>
        <v>1181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44187</v>
      </c>
      <c r="B64" t="s">
        <v>66</v>
      </c>
      <c r="C64">
        <v>241</v>
      </c>
      <c r="D64">
        <v>682.8</v>
      </c>
      <c r="E64">
        <v>3</v>
      </c>
      <c r="F64">
        <v>8.5</v>
      </c>
      <c r="G64">
        <v>1</v>
      </c>
      <c r="H64">
        <v>2.8</v>
      </c>
      <c r="J64" t="b">
        <f t="shared" si="1"/>
        <v>1</v>
      </c>
      <c r="K64" t="s">
        <v>66</v>
      </c>
      <c r="L64">
        <f>SUMIF($B64:$B419,$K64,C64:$C419)</f>
        <v>311</v>
      </c>
      <c r="M64">
        <f>SUMIF($B64:$B419,$K64,D64:$D419)</f>
        <v>881.09999999999991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3">
        <v>44187</v>
      </c>
      <c r="B65" t="s">
        <v>67</v>
      </c>
      <c r="C65">
        <v>232</v>
      </c>
      <c r="D65">
        <v>1097.5</v>
      </c>
      <c r="E65">
        <v>3</v>
      </c>
      <c r="F65">
        <v>14.2</v>
      </c>
      <c r="G65">
        <v>1</v>
      </c>
      <c r="H65">
        <v>4.7</v>
      </c>
      <c r="J65" t="b">
        <f t="shared" si="1"/>
        <v>1</v>
      </c>
      <c r="K65" t="s">
        <v>67</v>
      </c>
      <c r="L65">
        <f>SUMIF($B65:$B420,$K65,C65:$C420)</f>
        <v>348</v>
      </c>
      <c r="M65">
        <f>SUMIF($B65:$B420,$K65,D65:$D420)</f>
        <v>1646.3</v>
      </c>
      <c r="N65">
        <f>SUMIF($B65:$B420,$K65,E65:$E420)</f>
        <v>3</v>
      </c>
      <c r="O65">
        <f>SUMIF($B65:$B420,$K65,F65:$F420)</f>
        <v>14.2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13">
        <v>44187</v>
      </c>
      <c r="B66" t="s">
        <v>68</v>
      </c>
      <c r="C66">
        <v>198</v>
      </c>
      <c r="D66">
        <v>787.9</v>
      </c>
      <c r="E66">
        <v>0</v>
      </c>
      <c r="F66">
        <v>0</v>
      </c>
      <c r="G66">
        <v>2</v>
      </c>
      <c r="H66">
        <v>8</v>
      </c>
      <c r="J66" t="b">
        <f t="shared" si="1"/>
        <v>1</v>
      </c>
      <c r="K66" t="s">
        <v>68</v>
      </c>
      <c r="L66">
        <f>SUMIF($B66:$B421,$K66,C66:$C421)</f>
        <v>341</v>
      </c>
      <c r="M66">
        <f>SUMIF($B66:$B421,$K66,D66:$D421)</f>
        <v>1356.9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13">
        <v>44187</v>
      </c>
      <c r="B67" t="s">
        <v>69</v>
      </c>
      <c r="C67">
        <v>210</v>
      </c>
      <c r="D67">
        <v>725.3</v>
      </c>
      <c r="E67">
        <v>1</v>
      </c>
      <c r="F67">
        <v>3.5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339</v>
      </c>
      <c r="M67">
        <f>SUMIF($B67:$B422,$K67,D67:$D422)</f>
        <v>1170.8</v>
      </c>
      <c r="N67">
        <f>SUMIF($B67:$B422,$K67,E67:$E422)</f>
        <v>2</v>
      </c>
      <c r="O67">
        <f>SUMIF($B67:$B422,$K67,F67:$F422)</f>
        <v>7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44187</v>
      </c>
      <c r="B68" t="s">
        <v>70</v>
      </c>
      <c r="C68">
        <v>208</v>
      </c>
      <c r="D68">
        <v>727.6</v>
      </c>
      <c r="E68">
        <v>0</v>
      </c>
      <c r="F68">
        <v>0</v>
      </c>
      <c r="G68">
        <v>1</v>
      </c>
      <c r="H68">
        <v>3.5</v>
      </c>
      <c r="J68" t="b">
        <f t="shared" si="1"/>
        <v>1</v>
      </c>
      <c r="K68" t="s">
        <v>70</v>
      </c>
      <c r="L68">
        <f>SUMIF($B68:$B423,$K68,C68:$C423)</f>
        <v>277</v>
      </c>
      <c r="M68">
        <f>SUMIF($B68:$B423,$K68,D68:$D423)</f>
        <v>969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3">
        <v>44187</v>
      </c>
      <c r="B69" t="s">
        <v>71</v>
      </c>
      <c r="C69">
        <v>140</v>
      </c>
      <c r="D69">
        <v>739.9</v>
      </c>
      <c r="E69">
        <v>1</v>
      </c>
      <c r="F69">
        <v>5.3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195</v>
      </c>
      <c r="M69">
        <f>SUMIF($B69:$B424,$K69,D69:$D424)</f>
        <v>1030.5999999999999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44187</v>
      </c>
      <c r="B70" t="s">
        <v>72</v>
      </c>
      <c r="C70">
        <v>320</v>
      </c>
      <c r="D70">
        <v>741.8</v>
      </c>
      <c r="E70">
        <v>1</v>
      </c>
      <c r="F70">
        <v>2.2999999999999998</v>
      </c>
      <c r="G70">
        <v>6</v>
      </c>
      <c r="H70">
        <v>13.9</v>
      </c>
      <c r="J70" t="b">
        <f t="shared" ref="J70:J133" si="2">EXACT(B70,K70)</f>
        <v>1</v>
      </c>
      <c r="K70" t="s">
        <v>72</v>
      </c>
      <c r="L70">
        <f>SUMIF($B70:$B425,$K70,C70:$C425)</f>
        <v>465</v>
      </c>
      <c r="M70">
        <f>SUMIF($B70:$B425,$K70,D70:$D425)</f>
        <v>1077.9000000000001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9</v>
      </c>
      <c r="Q70">
        <f>SUMIF($B70:$B425,$K70,H70:$H425)</f>
        <v>20.9</v>
      </c>
    </row>
    <row r="71" spans="1:17" x14ac:dyDescent="0.25">
      <c r="A71" s="13">
        <v>44187</v>
      </c>
      <c r="B71" t="s">
        <v>73</v>
      </c>
      <c r="C71">
        <v>214</v>
      </c>
      <c r="D71">
        <v>415</v>
      </c>
      <c r="E71">
        <v>3</v>
      </c>
      <c r="F71">
        <v>5.8</v>
      </c>
      <c r="G71">
        <v>1</v>
      </c>
      <c r="H71">
        <v>1.9</v>
      </c>
      <c r="J71" t="b">
        <f t="shared" si="2"/>
        <v>1</v>
      </c>
      <c r="K71" t="s">
        <v>73</v>
      </c>
      <c r="L71">
        <f>SUMIF($B71:$B426,$K71,C71:$C426)</f>
        <v>326</v>
      </c>
      <c r="M71">
        <f>SUMIF($B71:$B426,$K71,D71:$D426)</f>
        <v>632.20000000000005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2</v>
      </c>
      <c r="Q71">
        <f>SUMIF($B71:$B426,$K71,H71:$H426)</f>
        <v>3.8</v>
      </c>
    </row>
    <row r="72" spans="1:17" x14ac:dyDescent="0.25">
      <c r="A72" s="13">
        <v>44187</v>
      </c>
      <c r="B72" t="s">
        <v>74</v>
      </c>
      <c r="C72">
        <v>358</v>
      </c>
      <c r="D72">
        <v>805.3</v>
      </c>
      <c r="E72">
        <v>4</v>
      </c>
      <c r="F72">
        <v>9</v>
      </c>
      <c r="G72">
        <v>3</v>
      </c>
      <c r="H72">
        <v>6.7</v>
      </c>
      <c r="J72" t="b">
        <f t="shared" si="2"/>
        <v>1</v>
      </c>
      <c r="K72" t="s">
        <v>74</v>
      </c>
      <c r="L72">
        <f>SUMIF($B72:$B427,$K72,C72:$C427)</f>
        <v>542</v>
      </c>
      <c r="M72">
        <f>SUMIF($B72:$B427,$K72,D72:$D427)</f>
        <v>1219.1999999999998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6</v>
      </c>
      <c r="Q72">
        <f>SUMIF($B72:$B427,$K72,H72:$H427)</f>
        <v>13.4</v>
      </c>
    </row>
    <row r="73" spans="1:17" x14ac:dyDescent="0.25">
      <c r="A73" s="13">
        <v>44187</v>
      </c>
      <c r="B73" t="s">
        <v>75</v>
      </c>
      <c r="C73">
        <v>170</v>
      </c>
      <c r="D73">
        <v>698.7</v>
      </c>
      <c r="E73">
        <v>1</v>
      </c>
      <c r="F73">
        <v>4.0999999999999996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219</v>
      </c>
      <c r="M73">
        <f>SUMIF($B73:$B428,$K73,D73:$D428)</f>
        <v>900.1</v>
      </c>
      <c r="N73">
        <f>SUMIF($B73:$B428,$K73,E73:$E428)</f>
        <v>2</v>
      </c>
      <c r="O73">
        <f>SUMIF($B73:$B428,$K73,F73:$F428)</f>
        <v>8.1999999999999993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44187</v>
      </c>
      <c r="B74" t="s">
        <v>76</v>
      </c>
      <c r="C74">
        <v>539</v>
      </c>
      <c r="D74">
        <v>520.29999999999995</v>
      </c>
      <c r="E74">
        <v>1</v>
      </c>
      <c r="F74">
        <v>1</v>
      </c>
      <c r="G74">
        <v>9</v>
      </c>
      <c r="H74">
        <v>8.6999999999999993</v>
      </c>
      <c r="J74" t="b">
        <f t="shared" si="2"/>
        <v>1</v>
      </c>
      <c r="K74" t="s">
        <v>76</v>
      </c>
      <c r="L74">
        <f>SUMIF($B74:$B429,$K74,C74:$C429)</f>
        <v>926</v>
      </c>
      <c r="M74">
        <f>SUMIF($B74:$B429,$K74,D74:$D429)</f>
        <v>893.9</v>
      </c>
      <c r="N74">
        <f>SUMIF($B74:$B429,$K74,E74:$E429)</f>
        <v>4</v>
      </c>
      <c r="O74">
        <f>SUMIF($B74:$B429,$K74,F74:$F429)</f>
        <v>3.9</v>
      </c>
      <c r="P74">
        <f>SUMIF($B74:$B429,$K74,G74:$G429)</f>
        <v>12</v>
      </c>
      <c r="Q74">
        <f>SUMIF($B74:$B429,$K74,H74:$H429)</f>
        <v>11.6</v>
      </c>
    </row>
    <row r="75" spans="1:17" x14ac:dyDescent="0.25">
      <c r="A75" s="13">
        <v>44187</v>
      </c>
      <c r="B75" t="s">
        <v>77</v>
      </c>
      <c r="C75">
        <v>183</v>
      </c>
      <c r="D75">
        <v>741.6</v>
      </c>
      <c r="E75">
        <v>0</v>
      </c>
      <c r="F75">
        <v>0</v>
      </c>
      <c r="G75">
        <v>1</v>
      </c>
      <c r="H75">
        <v>4.0999999999999996</v>
      </c>
      <c r="J75" t="b">
        <f t="shared" si="2"/>
        <v>1</v>
      </c>
      <c r="K75" t="s">
        <v>77</v>
      </c>
      <c r="L75">
        <f>SUMIF($B75:$B430,$K75,C75:$C430)</f>
        <v>290</v>
      </c>
      <c r="M75">
        <f>SUMIF($B75:$B430,$K75,D75:$D430)</f>
        <v>1175.2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2</v>
      </c>
      <c r="Q75">
        <f>SUMIF($B75:$B430,$K75,H75:$H430)</f>
        <v>8.1999999999999993</v>
      </c>
    </row>
    <row r="76" spans="1:17" x14ac:dyDescent="0.25">
      <c r="A76" s="13">
        <v>44187</v>
      </c>
      <c r="B76" t="s">
        <v>78</v>
      </c>
      <c r="C76">
        <v>398</v>
      </c>
      <c r="D76">
        <v>707</v>
      </c>
      <c r="E76">
        <v>2</v>
      </c>
      <c r="F76">
        <v>3.6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SUMIF($B76:$B431,$K76,C76:$C431)</f>
        <v>515</v>
      </c>
      <c r="M76">
        <f>SUMIF($B76:$B431,$K76,D76:$D431)</f>
        <v>914.8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44187</v>
      </c>
      <c r="B77" t="s">
        <v>79</v>
      </c>
      <c r="C77">
        <v>224</v>
      </c>
      <c r="D77">
        <v>689.8</v>
      </c>
      <c r="E77">
        <v>0</v>
      </c>
      <c r="F77">
        <v>0</v>
      </c>
      <c r="G77">
        <v>2</v>
      </c>
      <c r="H77">
        <v>6.2</v>
      </c>
      <c r="J77" t="b">
        <f t="shared" si="2"/>
        <v>1</v>
      </c>
      <c r="K77" t="s">
        <v>79</v>
      </c>
      <c r="L77">
        <f>SUMIF($B77:$B432,$K77,C77:$C432)</f>
        <v>342</v>
      </c>
      <c r="M77">
        <f>SUMIF($B77:$B432,$K77,D77:$D432)</f>
        <v>1053.1999999999998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13">
        <v>44187</v>
      </c>
      <c r="B78" t="s">
        <v>80</v>
      </c>
      <c r="C78">
        <v>856</v>
      </c>
      <c r="D78">
        <v>849.9</v>
      </c>
      <c r="E78">
        <v>2</v>
      </c>
      <c r="F78">
        <v>2</v>
      </c>
      <c r="G78">
        <v>1</v>
      </c>
      <c r="H78">
        <v>1</v>
      </c>
      <c r="J78" t="b">
        <f t="shared" si="2"/>
        <v>1</v>
      </c>
      <c r="K78" t="s">
        <v>80</v>
      </c>
      <c r="L78">
        <f>SUMIF($B78:$B433,$K78,C78:$C433)</f>
        <v>1430</v>
      </c>
      <c r="M78">
        <f>SUMIF($B78:$B433,$K78,D78:$D433)</f>
        <v>1419.8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3">
        <v>44187</v>
      </c>
      <c r="B79" t="s">
        <v>81</v>
      </c>
      <c r="C79">
        <v>192</v>
      </c>
      <c r="D79">
        <v>623.79999999999995</v>
      </c>
      <c r="E79">
        <v>0</v>
      </c>
      <c r="F79">
        <v>0</v>
      </c>
      <c r="G79">
        <v>2</v>
      </c>
      <c r="H79">
        <v>6.5</v>
      </c>
      <c r="J79" t="b">
        <f t="shared" si="2"/>
        <v>1</v>
      </c>
      <c r="K79" t="s">
        <v>81</v>
      </c>
      <c r="L79">
        <f>SUMIF($B79:$B434,$K79,C79:$C434)</f>
        <v>364</v>
      </c>
      <c r="M79">
        <f>SUMIF($B79:$B434,$K79,D79:$D434)</f>
        <v>1182.5999999999999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3">
        <v>44187</v>
      </c>
      <c r="B80" t="s">
        <v>82</v>
      </c>
      <c r="C80">
        <v>202</v>
      </c>
      <c r="D80">
        <v>763.4</v>
      </c>
      <c r="E80">
        <v>0</v>
      </c>
      <c r="F80">
        <v>0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SUMIF($B80:$B435,$K80,C80:$C435)</f>
        <v>405</v>
      </c>
      <c r="M80">
        <f>SUMIF($B80:$B435,$K80,D80:$D435)</f>
        <v>1530.6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44187</v>
      </c>
      <c r="B81" t="s">
        <v>83</v>
      </c>
      <c r="C81">
        <v>61</v>
      </c>
      <c r="D81">
        <v>550.70000000000005</v>
      </c>
      <c r="E81">
        <v>1</v>
      </c>
      <c r="F81">
        <v>9</v>
      </c>
      <c r="G81">
        <v>1</v>
      </c>
      <c r="H81">
        <v>9</v>
      </c>
      <c r="J81" t="b">
        <f t="shared" si="2"/>
        <v>1</v>
      </c>
      <c r="K81" t="s">
        <v>83</v>
      </c>
      <c r="L81">
        <f>SUMIF($B81:$B436,$K81,C81:$C436)</f>
        <v>95</v>
      </c>
      <c r="M81">
        <f>SUMIF($B81:$B436,$K81,D81:$D436)</f>
        <v>857.6</v>
      </c>
      <c r="N81">
        <f>SUMIF($B81:$B436,$K81,E81:$E436)</f>
        <v>2</v>
      </c>
      <c r="O81">
        <f>SUMIF($B81:$B436,$K81,F81:$F436)</f>
        <v>18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3">
        <v>44187</v>
      </c>
      <c r="B82" t="s">
        <v>84</v>
      </c>
      <c r="C82">
        <v>420</v>
      </c>
      <c r="D82">
        <v>724.1</v>
      </c>
      <c r="E82">
        <v>2</v>
      </c>
      <c r="F82">
        <v>3.4</v>
      </c>
      <c r="G82">
        <v>1</v>
      </c>
      <c r="H82">
        <v>1.7</v>
      </c>
      <c r="J82" t="b">
        <f t="shared" si="2"/>
        <v>1</v>
      </c>
      <c r="K82" t="s">
        <v>84</v>
      </c>
      <c r="L82">
        <f>SUMIF($B82:$B437,$K82,C82:$C437)</f>
        <v>619</v>
      </c>
      <c r="M82">
        <f>SUMIF($B82:$B437,$K82,D82:$D437)</f>
        <v>1067.2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3</v>
      </c>
      <c r="Q82">
        <f>SUMIF($B82:$B437,$K82,H82:$H437)</f>
        <v>5.0999999999999996</v>
      </c>
    </row>
    <row r="83" spans="1:17" x14ac:dyDescent="0.25">
      <c r="A83" s="13">
        <v>44187</v>
      </c>
      <c r="B83" t="s">
        <v>85</v>
      </c>
      <c r="C83">
        <v>304</v>
      </c>
      <c r="D83">
        <v>1159.3</v>
      </c>
      <c r="E83">
        <v>0</v>
      </c>
      <c r="F83">
        <v>0</v>
      </c>
      <c r="G83">
        <v>2</v>
      </c>
      <c r="H83">
        <v>7.6</v>
      </c>
      <c r="J83" t="b">
        <f t="shared" si="2"/>
        <v>1</v>
      </c>
      <c r="K83" t="s">
        <v>85</v>
      </c>
      <c r="L83">
        <f>SUMIF($B83:$B438,$K83,C83:$C438)</f>
        <v>514</v>
      </c>
      <c r="M83">
        <f>SUMIF($B83:$B438,$K83,D83:$D438)</f>
        <v>1960.1999999999998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11.399999999999999</v>
      </c>
    </row>
    <row r="84" spans="1:17" x14ac:dyDescent="0.25">
      <c r="A84" s="13">
        <v>44187</v>
      </c>
      <c r="B84" t="s">
        <v>86</v>
      </c>
      <c r="C84">
        <v>874</v>
      </c>
      <c r="D84">
        <v>732.7</v>
      </c>
      <c r="E84">
        <v>0</v>
      </c>
      <c r="F84">
        <v>0</v>
      </c>
      <c r="G84">
        <v>1</v>
      </c>
      <c r="H84">
        <v>0.8</v>
      </c>
      <c r="J84" t="b">
        <f t="shared" si="2"/>
        <v>1</v>
      </c>
      <c r="K84" t="s">
        <v>86</v>
      </c>
      <c r="L84">
        <f>SUMIF($B84:$B439,$K84,C84:$C439)</f>
        <v>1525</v>
      </c>
      <c r="M84">
        <f>SUMIF($B84:$B439,$K84,D84:$D439)</f>
        <v>1278.5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3">
        <v>44187</v>
      </c>
      <c r="B85" t="s">
        <v>87</v>
      </c>
      <c r="C85">
        <v>177</v>
      </c>
      <c r="D85">
        <v>897.6</v>
      </c>
      <c r="E85">
        <v>0</v>
      </c>
      <c r="F85">
        <v>0</v>
      </c>
      <c r="G85">
        <v>1</v>
      </c>
      <c r="H85">
        <v>5.0999999999999996</v>
      </c>
      <c r="J85" t="b">
        <f t="shared" si="2"/>
        <v>1</v>
      </c>
      <c r="K85" t="s">
        <v>87</v>
      </c>
      <c r="L85">
        <f>SUMIF($B85:$B440,$K85,C85:$C440)</f>
        <v>247</v>
      </c>
      <c r="M85">
        <f>SUMIF($B85:$B440,$K85,D85:$D440)</f>
        <v>1252.5999999999999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1</v>
      </c>
      <c r="Q85">
        <f>SUMIF($B85:$B440,$K85,H85:$H440)</f>
        <v>5.0999999999999996</v>
      </c>
    </row>
    <row r="86" spans="1:17" x14ac:dyDescent="0.25">
      <c r="A86" s="13">
        <v>44187</v>
      </c>
      <c r="B86" t="s">
        <v>88</v>
      </c>
      <c r="C86">
        <v>220</v>
      </c>
      <c r="D86">
        <v>806.7</v>
      </c>
      <c r="E86">
        <v>1</v>
      </c>
      <c r="F86">
        <v>3.7</v>
      </c>
      <c r="G86">
        <v>6</v>
      </c>
      <c r="H86">
        <v>22</v>
      </c>
      <c r="J86" t="b">
        <f t="shared" si="2"/>
        <v>1</v>
      </c>
      <c r="K86" t="s">
        <v>88</v>
      </c>
      <c r="L86">
        <f>SUMIF($B86:$B441,$K86,C86:$C441)</f>
        <v>343</v>
      </c>
      <c r="M86">
        <f>SUMIF($B86:$B441,$K86,D86:$D441)</f>
        <v>1257.7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8</v>
      </c>
      <c r="Q86">
        <f>SUMIF($B86:$B441,$K86,H86:$H441)</f>
        <v>29.3</v>
      </c>
    </row>
    <row r="87" spans="1:17" x14ac:dyDescent="0.25">
      <c r="A87" s="13">
        <v>44187</v>
      </c>
      <c r="B87" t="s">
        <v>89</v>
      </c>
      <c r="C87">
        <v>373</v>
      </c>
      <c r="D87">
        <v>897.6</v>
      </c>
      <c r="E87">
        <v>2</v>
      </c>
      <c r="F87">
        <v>4.8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SUMIF($B87:$B442,$K87,C87:$C442)</f>
        <v>563</v>
      </c>
      <c r="M87">
        <f>SUMIF($B87:$B442,$K87,D87:$D442)</f>
        <v>1354.8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44187</v>
      </c>
      <c r="B88" t="s">
        <v>90</v>
      </c>
      <c r="C88">
        <v>153</v>
      </c>
      <c r="D88">
        <v>808.4</v>
      </c>
      <c r="E88">
        <v>0</v>
      </c>
      <c r="F88">
        <v>0</v>
      </c>
      <c r="G88">
        <v>1</v>
      </c>
      <c r="H88">
        <v>5.3</v>
      </c>
      <c r="J88" t="b">
        <f t="shared" si="2"/>
        <v>1</v>
      </c>
      <c r="K88" t="s">
        <v>90</v>
      </c>
      <c r="L88">
        <f>SUMIF($B88:$B443,$K88,C88:$C443)</f>
        <v>211</v>
      </c>
      <c r="M88">
        <f>SUMIF($B88:$B443,$K88,D88:$D443)</f>
        <v>1114.9000000000001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13">
        <v>44187</v>
      </c>
      <c r="B89" t="s">
        <v>91</v>
      </c>
      <c r="C89">
        <v>188</v>
      </c>
      <c r="D89">
        <v>748.2</v>
      </c>
      <c r="E89">
        <v>1</v>
      </c>
      <c r="F89">
        <v>4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329</v>
      </c>
      <c r="M89">
        <f>SUMIF($B89:$B444,$K89,D89:$D444)</f>
        <v>1309.4000000000001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44187</v>
      </c>
      <c r="B90" t="s">
        <v>92</v>
      </c>
      <c r="C90">
        <v>257</v>
      </c>
      <c r="D90">
        <v>813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349</v>
      </c>
      <c r="M90">
        <f>SUMIF($B90:$B445,$K90,D90:$D445)</f>
        <v>1104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44187</v>
      </c>
      <c r="B91" t="s">
        <v>93</v>
      </c>
      <c r="C91">
        <v>169</v>
      </c>
      <c r="D91">
        <v>466.9</v>
      </c>
      <c r="E91">
        <v>1</v>
      </c>
      <c r="F91">
        <v>2.8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SUMIF($B91:$B446,$K91,C91:$C446)</f>
        <v>248</v>
      </c>
      <c r="M91">
        <f>SUMIF($B91:$B446,$K91,D91:$D446)</f>
        <v>685.2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44187</v>
      </c>
      <c r="B92" t="s">
        <v>94</v>
      </c>
      <c r="C92">
        <v>1418</v>
      </c>
      <c r="D92">
        <v>1210.3</v>
      </c>
      <c r="E92">
        <v>5</v>
      </c>
      <c r="F92">
        <v>4.3</v>
      </c>
      <c r="G92">
        <v>6</v>
      </c>
      <c r="H92">
        <v>5.0999999999999996</v>
      </c>
      <c r="J92" t="b">
        <f t="shared" si="2"/>
        <v>1</v>
      </c>
      <c r="K92" t="s">
        <v>94</v>
      </c>
      <c r="L92">
        <f>SUMIF($B92:$B447,$K92,C92:$C447)</f>
        <v>2045</v>
      </c>
      <c r="M92">
        <f>SUMIF($B92:$B447,$K92,D92:$D447)</f>
        <v>1745.4</v>
      </c>
      <c r="N92">
        <f>SUMIF($B92:$B447,$K92,E92:$E447)</f>
        <v>10</v>
      </c>
      <c r="O92">
        <f>SUMIF($B92:$B447,$K92,F92:$F447)</f>
        <v>8.6</v>
      </c>
      <c r="P92">
        <f>SUMIF($B92:$B447,$K92,G92:$G447)</f>
        <v>11</v>
      </c>
      <c r="Q92">
        <f>SUMIF($B92:$B447,$K92,H92:$H447)</f>
        <v>9.3999999999999986</v>
      </c>
    </row>
    <row r="93" spans="1:17" x14ac:dyDescent="0.25">
      <c r="A93" s="13">
        <v>44187</v>
      </c>
      <c r="B93" t="s">
        <v>95</v>
      </c>
      <c r="C93">
        <v>77</v>
      </c>
      <c r="D93">
        <v>832.7</v>
      </c>
      <c r="E93">
        <v>1</v>
      </c>
      <c r="F93">
        <v>10.8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100</v>
      </c>
      <c r="M93">
        <f>SUMIF($B93:$B448,$K93,D93:$D448)</f>
        <v>1081.4000000000001</v>
      </c>
      <c r="N93">
        <f>SUMIF($B93:$B448,$K93,E93:$E448)</f>
        <v>2</v>
      </c>
      <c r="O93">
        <f>SUMIF($B93:$B448,$K93,F93:$F448)</f>
        <v>21.6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44187</v>
      </c>
      <c r="B94" t="s">
        <v>96</v>
      </c>
      <c r="C94">
        <v>171</v>
      </c>
      <c r="D94">
        <v>885.4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274</v>
      </c>
      <c r="M94">
        <f>SUMIF($B94:$B449,$K94,D94:$D449)</f>
        <v>1418.6999999999998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3">
        <v>44187</v>
      </c>
      <c r="B95" t="s">
        <v>97</v>
      </c>
      <c r="C95">
        <v>216</v>
      </c>
      <c r="D95">
        <v>838.2</v>
      </c>
      <c r="E95">
        <v>0</v>
      </c>
      <c r="F95">
        <v>0</v>
      </c>
      <c r="G95">
        <v>1</v>
      </c>
      <c r="H95">
        <v>3.9</v>
      </c>
      <c r="J95" t="b">
        <f t="shared" si="2"/>
        <v>1</v>
      </c>
      <c r="K95" t="s">
        <v>97</v>
      </c>
      <c r="L95">
        <f>SUMIF($B95:$B450,$K95,C95:$C450)</f>
        <v>347</v>
      </c>
      <c r="M95">
        <f>SUMIF($B95:$B450,$K95,D95:$D450)</f>
        <v>1346.6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3">
        <v>44187</v>
      </c>
      <c r="B96" t="s">
        <v>98</v>
      </c>
      <c r="C96">
        <v>1466</v>
      </c>
      <c r="D96">
        <v>625.4</v>
      </c>
      <c r="E96">
        <v>10</v>
      </c>
      <c r="F96">
        <v>4.3</v>
      </c>
      <c r="G96">
        <v>17</v>
      </c>
      <c r="H96">
        <v>7.3</v>
      </c>
      <c r="J96" t="b">
        <f t="shared" si="2"/>
        <v>1</v>
      </c>
      <c r="K96" t="s">
        <v>98</v>
      </c>
      <c r="L96">
        <f>SUMIF($B96:$B451,$K96,C96:$C451)</f>
        <v>2360</v>
      </c>
      <c r="M96">
        <f>SUMIF($B96:$B451,$K96,D96:$D451)</f>
        <v>1006.8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27</v>
      </c>
      <c r="Q96">
        <f>SUMIF($B96:$B451,$K96,H96:$H451)</f>
        <v>11.6</v>
      </c>
    </row>
    <row r="97" spans="1:17" x14ac:dyDescent="0.25">
      <c r="A97" s="13">
        <v>44187</v>
      </c>
      <c r="B97" t="s">
        <v>99</v>
      </c>
      <c r="C97">
        <v>199</v>
      </c>
      <c r="D97">
        <v>859.2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323</v>
      </c>
      <c r="M97">
        <f>SUMIF($B97:$B452,$K97,D97:$D452)</f>
        <v>1394.6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3">
        <v>44187</v>
      </c>
      <c r="B98" t="s">
        <v>100</v>
      </c>
      <c r="C98">
        <v>697</v>
      </c>
      <c r="D98">
        <v>651.1</v>
      </c>
      <c r="E98">
        <v>5</v>
      </c>
      <c r="F98">
        <v>4.7</v>
      </c>
      <c r="G98">
        <v>0</v>
      </c>
      <c r="H98">
        <v>0</v>
      </c>
      <c r="J98" t="b">
        <f t="shared" si="2"/>
        <v>1</v>
      </c>
      <c r="K98" t="s">
        <v>100</v>
      </c>
      <c r="L98">
        <f>SUMIF($B98:$B453,$K98,C98:$C453)</f>
        <v>985</v>
      </c>
      <c r="M98">
        <f>SUMIF($B98:$B453,$K98,D98:$D453)</f>
        <v>920.1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13">
        <v>44187</v>
      </c>
      <c r="B99" t="s">
        <v>101</v>
      </c>
      <c r="C99">
        <v>316</v>
      </c>
      <c r="D99">
        <v>1699.7</v>
      </c>
      <c r="E99">
        <v>1</v>
      </c>
      <c r="F99">
        <v>5.4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418</v>
      </c>
      <c r="M99">
        <f>SUMIF($B99:$B454,$K99,D99:$D454)</f>
        <v>2248.4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44187</v>
      </c>
      <c r="B100" t="s">
        <v>102</v>
      </c>
      <c r="C100">
        <v>1045</v>
      </c>
      <c r="D100">
        <v>654.6</v>
      </c>
      <c r="E100">
        <v>10</v>
      </c>
      <c r="F100">
        <v>6.3</v>
      </c>
      <c r="G100">
        <v>14</v>
      </c>
      <c r="H100">
        <v>8.8000000000000007</v>
      </c>
      <c r="J100" t="b">
        <f t="shared" si="2"/>
        <v>1</v>
      </c>
      <c r="K100" t="s">
        <v>102</v>
      </c>
      <c r="L100">
        <f>SUMIF($B100:$B455,$K100,C100:$C455)</f>
        <v>1623</v>
      </c>
      <c r="M100">
        <f>SUMIF($B100:$B455,$K100,D100:$D455)</f>
        <v>1016.7</v>
      </c>
      <c r="N100">
        <f>SUMIF($B100:$B455,$K100,E100:$E455)</f>
        <v>18</v>
      </c>
      <c r="O100">
        <f>SUMIF($B100:$B455,$K100,F100:$F455)</f>
        <v>11.3</v>
      </c>
      <c r="P100">
        <f>SUMIF($B100:$B455,$K100,G100:$G455)</f>
        <v>20</v>
      </c>
      <c r="Q100">
        <f>SUMIF($B100:$B455,$K100,H100:$H455)</f>
        <v>12.600000000000001</v>
      </c>
    </row>
    <row r="101" spans="1:17" x14ac:dyDescent="0.25">
      <c r="A101" s="13">
        <v>44187</v>
      </c>
      <c r="B101" t="s">
        <v>103</v>
      </c>
      <c r="C101">
        <v>267</v>
      </c>
      <c r="D101">
        <v>804.8</v>
      </c>
      <c r="E101">
        <v>2</v>
      </c>
      <c r="F101">
        <v>6</v>
      </c>
      <c r="G101">
        <v>2</v>
      </c>
      <c r="H101">
        <v>6</v>
      </c>
      <c r="J101" t="b">
        <f t="shared" si="2"/>
        <v>1</v>
      </c>
      <c r="K101" t="s">
        <v>103</v>
      </c>
      <c r="L101">
        <f>SUMIF($B101:$B456,$K101,C101:$C456)</f>
        <v>363</v>
      </c>
      <c r="M101">
        <f>SUMIF($B101:$B456,$K101,D101:$D456)</f>
        <v>1094.0999999999999</v>
      </c>
      <c r="N101">
        <f>SUMIF($B101:$B456,$K101,E101:$E456)</f>
        <v>3</v>
      </c>
      <c r="O101">
        <f>SUMIF($B101:$B456,$K101,F101:$F456)</f>
        <v>9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13">
        <v>44187</v>
      </c>
      <c r="B102" t="s">
        <v>104</v>
      </c>
      <c r="C102">
        <v>349</v>
      </c>
      <c r="D102">
        <v>1292.2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469</v>
      </c>
      <c r="M102">
        <f>SUMIF($B102:$B457,$K102,D102:$D457)</f>
        <v>1736.5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3">
        <v>44187</v>
      </c>
      <c r="B103" t="s">
        <v>105</v>
      </c>
      <c r="C103">
        <v>349</v>
      </c>
      <c r="D103">
        <v>795.4</v>
      </c>
      <c r="E103">
        <v>2</v>
      </c>
      <c r="F103">
        <v>4.5999999999999996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499</v>
      </c>
      <c r="M103">
        <f>SUMIF($B103:$B458,$K103,D103:$D458)</f>
        <v>1137.3</v>
      </c>
      <c r="N103">
        <f>SUMIF($B103:$B458,$K103,E103:$E458)</f>
        <v>3</v>
      </c>
      <c r="O103">
        <f>SUMIF($B103:$B458,$K103,F103:$F458)</f>
        <v>6.8999999999999995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44187</v>
      </c>
      <c r="B104" t="s">
        <v>106</v>
      </c>
      <c r="C104">
        <v>196</v>
      </c>
      <c r="D104">
        <v>909.8</v>
      </c>
      <c r="E104">
        <v>1</v>
      </c>
      <c r="F104">
        <v>4.5999999999999996</v>
      </c>
      <c r="G104">
        <v>8</v>
      </c>
      <c r="H104">
        <v>37.1</v>
      </c>
      <c r="J104" t="b">
        <f t="shared" si="2"/>
        <v>1</v>
      </c>
      <c r="K104" t="s">
        <v>106</v>
      </c>
      <c r="L104">
        <f>SUMIF($B104:$B459,$K104,C104:$C459)</f>
        <v>357</v>
      </c>
      <c r="M104">
        <f>SUMIF($B104:$B459,$K104,D104:$D459)</f>
        <v>1657.1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10</v>
      </c>
      <c r="Q104">
        <f>SUMIF($B104:$B459,$K104,H104:$H459)</f>
        <v>46.400000000000006</v>
      </c>
    </row>
    <row r="105" spans="1:17" x14ac:dyDescent="0.25">
      <c r="A105" s="13">
        <v>44187</v>
      </c>
      <c r="B105" t="s">
        <v>107</v>
      </c>
      <c r="C105">
        <v>319</v>
      </c>
      <c r="D105">
        <v>803</v>
      </c>
      <c r="E105">
        <v>3</v>
      </c>
      <c r="F105">
        <v>7.6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471</v>
      </c>
      <c r="M105">
        <f>SUMIF($B105:$B460,$K105,D105:$D460)</f>
        <v>1185.5999999999999</v>
      </c>
      <c r="N105">
        <f>SUMIF($B105:$B460,$K105,E105:$E460)</f>
        <v>4</v>
      </c>
      <c r="O105">
        <f>SUMIF($B105:$B460,$K105,F105:$F460)</f>
        <v>10.1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3">
        <v>44187</v>
      </c>
      <c r="B106" t="s">
        <v>108</v>
      </c>
      <c r="C106">
        <v>237</v>
      </c>
      <c r="D106">
        <v>771.4</v>
      </c>
      <c r="E106">
        <v>1</v>
      </c>
      <c r="F106">
        <v>3.3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326</v>
      </c>
      <c r="M106">
        <f>SUMIF($B106:$B461,$K106,D106:$D461)</f>
        <v>1061.0999999999999</v>
      </c>
      <c r="N106">
        <f>SUMIF($B106:$B461,$K106,E106:$E461)</f>
        <v>1</v>
      </c>
      <c r="O106">
        <f>SUMIF($B106:$B461,$K106,F106:$F461)</f>
        <v>3.3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44187</v>
      </c>
      <c r="B107" t="s">
        <v>109</v>
      </c>
      <c r="C107">
        <v>197</v>
      </c>
      <c r="D107">
        <v>1164.2</v>
      </c>
      <c r="E107">
        <v>2</v>
      </c>
      <c r="F107">
        <v>11.8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283</v>
      </c>
      <c r="M107">
        <f>SUMIF($B107:$B462,$K107,D107:$D462)</f>
        <v>1672.4</v>
      </c>
      <c r="N107">
        <f>SUMIF($B107:$B462,$K107,E107:$E462)</f>
        <v>2</v>
      </c>
      <c r="O107">
        <f>SUMIF($B107:$B462,$K107,F107:$F462)</f>
        <v>11.8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44187</v>
      </c>
      <c r="B108" t="s">
        <v>110</v>
      </c>
      <c r="C108">
        <v>219</v>
      </c>
      <c r="D108">
        <v>828.6</v>
      </c>
      <c r="E108">
        <v>1</v>
      </c>
      <c r="F108">
        <v>3.8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388</v>
      </c>
      <c r="M108">
        <f>SUMIF($B108:$B463,$K108,D108:$D463)</f>
        <v>1468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44187</v>
      </c>
      <c r="B109" t="s">
        <v>111</v>
      </c>
      <c r="C109">
        <v>338</v>
      </c>
      <c r="D109">
        <v>675.3</v>
      </c>
      <c r="E109">
        <v>1</v>
      </c>
      <c r="F109">
        <v>2</v>
      </c>
      <c r="G109">
        <v>5</v>
      </c>
      <c r="H109">
        <v>10</v>
      </c>
      <c r="J109" t="b">
        <f t="shared" si="2"/>
        <v>1</v>
      </c>
      <c r="K109" t="s">
        <v>111</v>
      </c>
      <c r="L109">
        <f>SUMIF($B109:$B464,$K109,C109:$C464)</f>
        <v>528</v>
      </c>
      <c r="M109">
        <f>SUMIF($B109:$B464,$K109,D109:$D464)</f>
        <v>1054.9000000000001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5</v>
      </c>
      <c r="Q109">
        <f>SUMIF($B109:$B464,$K109,H109:$H464)</f>
        <v>10</v>
      </c>
    </row>
    <row r="110" spans="1:17" x14ac:dyDescent="0.25">
      <c r="A110" s="13">
        <v>44187</v>
      </c>
      <c r="B110" t="s">
        <v>112</v>
      </c>
      <c r="C110">
        <v>105</v>
      </c>
      <c r="D110">
        <v>275.7</v>
      </c>
      <c r="E110">
        <v>1</v>
      </c>
      <c r="F110">
        <v>2.6</v>
      </c>
      <c r="G110">
        <v>1</v>
      </c>
      <c r="H110">
        <v>2.6</v>
      </c>
      <c r="J110" t="b">
        <f t="shared" si="2"/>
        <v>1</v>
      </c>
      <c r="K110" t="s">
        <v>112</v>
      </c>
      <c r="L110">
        <f>SUMIF($B110:$B465,$K110,C110:$C465)</f>
        <v>171</v>
      </c>
      <c r="M110">
        <f>SUMIF($B110:$B465,$K110,D110:$D465)</f>
        <v>449</v>
      </c>
      <c r="N110">
        <f>SUMIF($B110:$B465,$K110,E110:$E465)</f>
        <v>5</v>
      </c>
      <c r="O110">
        <f>SUMIF($B110:$B465,$K110,F110:$F465)</f>
        <v>13.1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3">
        <v>44187</v>
      </c>
      <c r="B111" t="s">
        <v>113</v>
      </c>
      <c r="C111">
        <v>178</v>
      </c>
      <c r="D111">
        <v>744.6</v>
      </c>
      <c r="E111">
        <v>0</v>
      </c>
      <c r="F111">
        <v>0</v>
      </c>
      <c r="G111">
        <v>1</v>
      </c>
      <c r="H111">
        <v>4.2</v>
      </c>
      <c r="J111" t="b">
        <f t="shared" si="2"/>
        <v>1</v>
      </c>
      <c r="K111" t="s">
        <v>113</v>
      </c>
      <c r="L111">
        <f>SUMIF($B111:$B466,$K111,C111:$C466)</f>
        <v>288</v>
      </c>
      <c r="M111">
        <f>SUMIF($B111:$B466,$K111,D111:$D466)</f>
        <v>1204.8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3">
        <v>44187</v>
      </c>
      <c r="B112" t="s">
        <v>114</v>
      </c>
      <c r="C112">
        <v>428</v>
      </c>
      <c r="D112">
        <v>737.2</v>
      </c>
      <c r="E112">
        <v>1</v>
      </c>
      <c r="F112">
        <v>1.7</v>
      </c>
      <c r="G112">
        <v>1</v>
      </c>
      <c r="H112">
        <v>1.7</v>
      </c>
      <c r="J112" t="b">
        <f t="shared" si="2"/>
        <v>1</v>
      </c>
      <c r="K112" t="s">
        <v>114</v>
      </c>
      <c r="L112">
        <f>SUMIF($B112:$B467,$K112,C112:$C467)</f>
        <v>612</v>
      </c>
      <c r="M112">
        <f>SUMIF($B112:$B467,$K112,D112:$D467)</f>
        <v>1054.0999999999999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3">
        <v>44187</v>
      </c>
      <c r="B113" t="s">
        <v>115</v>
      </c>
      <c r="C113">
        <v>337</v>
      </c>
      <c r="D113">
        <v>910.3</v>
      </c>
      <c r="E113">
        <v>0</v>
      </c>
      <c r="F113">
        <v>0</v>
      </c>
      <c r="G113">
        <v>3</v>
      </c>
      <c r="H113">
        <v>8.1</v>
      </c>
      <c r="J113" t="b">
        <f t="shared" si="2"/>
        <v>1</v>
      </c>
      <c r="K113" t="s">
        <v>115</v>
      </c>
      <c r="L113">
        <f>SUMIF($B113:$B468,$K113,C113:$C468)</f>
        <v>563</v>
      </c>
      <c r="M113">
        <f>SUMIF($B113:$B468,$K113,D113:$D468)</f>
        <v>1520.6999999999998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3</v>
      </c>
      <c r="Q113">
        <f>SUMIF($B113:$B468,$K113,H113:$H468)</f>
        <v>8.1</v>
      </c>
    </row>
    <row r="114" spans="1:17" x14ac:dyDescent="0.25">
      <c r="A114" s="13">
        <v>44187</v>
      </c>
      <c r="B114" t="s">
        <v>116</v>
      </c>
      <c r="C114">
        <v>570</v>
      </c>
      <c r="D114">
        <v>776.3</v>
      </c>
      <c r="E114">
        <v>8</v>
      </c>
      <c r="F114">
        <v>10.9</v>
      </c>
      <c r="G114">
        <v>11</v>
      </c>
      <c r="H114">
        <v>15</v>
      </c>
      <c r="J114" t="b">
        <f t="shared" si="2"/>
        <v>1</v>
      </c>
      <c r="K114" t="s">
        <v>116</v>
      </c>
      <c r="L114">
        <f>SUMIF($B114:$B469,$K114,C114:$C469)</f>
        <v>986</v>
      </c>
      <c r="M114">
        <f>SUMIF($B114:$B469,$K114,D114:$D469)</f>
        <v>1342.8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16</v>
      </c>
      <c r="Q114">
        <f>SUMIF($B114:$B469,$K114,H114:$H469)</f>
        <v>21.8</v>
      </c>
    </row>
    <row r="115" spans="1:17" x14ac:dyDescent="0.25">
      <c r="A115" s="13">
        <v>44187</v>
      </c>
      <c r="B115" t="s">
        <v>117</v>
      </c>
      <c r="C115">
        <v>144</v>
      </c>
      <c r="D115">
        <v>1157.9000000000001</v>
      </c>
      <c r="E115">
        <v>0</v>
      </c>
      <c r="F115">
        <v>0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216</v>
      </c>
      <c r="M115">
        <f>SUMIF($B115:$B470,$K115,D115:$D470)</f>
        <v>1736.9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3">
        <v>44187</v>
      </c>
      <c r="B116" t="s">
        <v>118</v>
      </c>
      <c r="C116">
        <v>897</v>
      </c>
      <c r="D116">
        <v>385.2</v>
      </c>
      <c r="E116">
        <v>7</v>
      </c>
      <c r="F116">
        <v>3</v>
      </c>
      <c r="G116">
        <v>3</v>
      </c>
      <c r="H116">
        <v>1.3</v>
      </c>
      <c r="J116" t="b">
        <f t="shared" si="2"/>
        <v>1</v>
      </c>
      <c r="K116" t="s">
        <v>118</v>
      </c>
      <c r="L116">
        <f>SUMIF($B116:$B471,$K116,C116:$C471)</f>
        <v>1297</v>
      </c>
      <c r="M116">
        <f>SUMIF($B116:$B471,$K116,D116:$D471)</f>
        <v>557</v>
      </c>
      <c r="N116">
        <f>SUMIF($B116:$B471,$K116,E116:$E471)</f>
        <v>9</v>
      </c>
      <c r="O116">
        <f>SUMIF($B116:$B471,$K116,F116:$F471)</f>
        <v>3.9</v>
      </c>
      <c r="P116">
        <f>SUMIF($B116:$B471,$K116,G116:$G471)</f>
        <v>6</v>
      </c>
      <c r="Q116">
        <f>SUMIF($B116:$B471,$K116,H116:$H471)</f>
        <v>2.6</v>
      </c>
    </row>
    <row r="117" spans="1:17" x14ac:dyDescent="0.25">
      <c r="A117" s="13">
        <v>44187</v>
      </c>
      <c r="B117" t="s">
        <v>119</v>
      </c>
      <c r="C117">
        <v>111</v>
      </c>
      <c r="D117">
        <v>783.3</v>
      </c>
      <c r="E117">
        <v>0</v>
      </c>
      <c r="F117">
        <v>0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163</v>
      </c>
      <c r="M117">
        <f>SUMIF($B117:$B472,$K117,D117:$D472)</f>
        <v>1150.1999999999998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44187</v>
      </c>
      <c r="B118" t="s">
        <v>120</v>
      </c>
      <c r="C118">
        <v>317</v>
      </c>
      <c r="D118">
        <v>1303.9000000000001</v>
      </c>
      <c r="E118">
        <v>0</v>
      </c>
      <c r="F118">
        <v>0</v>
      </c>
      <c r="G118">
        <v>0</v>
      </c>
      <c r="H118">
        <v>0</v>
      </c>
      <c r="J118" t="b">
        <f t="shared" si="2"/>
        <v>1</v>
      </c>
      <c r="K118" t="s">
        <v>120</v>
      </c>
      <c r="L118">
        <f>SUMIF($B118:$B473,$K118,C118:$C473)</f>
        <v>440</v>
      </c>
      <c r="M118">
        <f>SUMIF($B118:$B473,$K118,D118:$D473)</f>
        <v>1809.8000000000002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13">
        <v>44187</v>
      </c>
      <c r="B119" t="s">
        <v>121</v>
      </c>
      <c r="C119">
        <v>119</v>
      </c>
      <c r="D119">
        <v>828.1</v>
      </c>
      <c r="E119">
        <v>2</v>
      </c>
      <c r="F119">
        <v>13.9</v>
      </c>
      <c r="G119">
        <v>2</v>
      </c>
      <c r="H119">
        <v>13.9</v>
      </c>
      <c r="J119" t="b">
        <f t="shared" si="2"/>
        <v>1</v>
      </c>
      <c r="K119" t="s">
        <v>121</v>
      </c>
      <c r="L119">
        <f>SUMIF($B119:$B474,$K119,C119:$C474)</f>
        <v>185</v>
      </c>
      <c r="M119">
        <f>SUMIF($B119:$B474,$K119,D119:$D474)</f>
        <v>1287.4000000000001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3</v>
      </c>
      <c r="Q119">
        <f>SUMIF($B119:$B474,$K119,H119:$H474)</f>
        <v>20.9</v>
      </c>
    </row>
    <row r="120" spans="1:17" x14ac:dyDescent="0.25">
      <c r="A120" s="13">
        <v>44187</v>
      </c>
      <c r="B120" t="s">
        <v>122</v>
      </c>
      <c r="C120">
        <v>1060</v>
      </c>
      <c r="D120">
        <v>650.70000000000005</v>
      </c>
      <c r="E120">
        <v>3</v>
      </c>
      <c r="F120">
        <v>1.8</v>
      </c>
      <c r="G120">
        <v>4</v>
      </c>
      <c r="H120">
        <v>2.5</v>
      </c>
      <c r="J120" t="b">
        <f t="shared" si="2"/>
        <v>1</v>
      </c>
      <c r="K120" t="s">
        <v>122</v>
      </c>
      <c r="L120">
        <f>SUMIF($B120:$B475,$K120,C120:$C475)</f>
        <v>1611</v>
      </c>
      <c r="M120">
        <f>SUMIF($B120:$B475,$K120,D120:$D475)</f>
        <v>988.90000000000009</v>
      </c>
      <c r="N120">
        <f>SUMIF($B120:$B475,$K120,E120:$E475)</f>
        <v>10</v>
      </c>
      <c r="O120">
        <f>SUMIF($B120:$B475,$K120,F120:$F475)</f>
        <v>6.1</v>
      </c>
      <c r="P120">
        <f>SUMIF($B120:$B475,$K120,G120:$G475)</f>
        <v>17</v>
      </c>
      <c r="Q120">
        <f>SUMIF($B120:$B475,$K120,H120:$H475)</f>
        <v>10.5</v>
      </c>
    </row>
    <row r="121" spans="1:17" x14ac:dyDescent="0.25">
      <c r="A121" s="13">
        <v>44187</v>
      </c>
      <c r="B121" t="s">
        <v>123</v>
      </c>
      <c r="C121">
        <v>1034</v>
      </c>
      <c r="D121">
        <v>662.8</v>
      </c>
      <c r="E121">
        <v>7</v>
      </c>
      <c r="F121">
        <v>4.5</v>
      </c>
      <c r="G121">
        <v>21</v>
      </c>
      <c r="H121">
        <v>13.5</v>
      </c>
      <c r="J121" t="b">
        <f t="shared" si="2"/>
        <v>1</v>
      </c>
      <c r="K121" t="s">
        <v>123</v>
      </c>
      <c r="L121">
        <f>SUMIF($B121:$B476,$K121,C121:$C476)</f>
        <v>1650</v>
      </c>
      <c r="M121">
        <f>SUMIF($B121:$B476,$K121,D121:$D476)</f>
        <v>1057.6999999999998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22</v>
      </c>
      <c r="Q121">
        <f>SUMIF($B121:$B476,$K121,H121:$H476)</f>
        <v>14.1</v>
      </c>
    </row>
    <row r="122" spans="1:17" x14ac:dyDescent="0.25">
      <c r="A122" s="13">
        <v>44187</v>
      </c>
      <c r="B122" t="s">
        <v>124</v>
      </c>
      <c r="C122">
        <v>181</v>
      </c>
      <c r="D122">
        <v>597.70000000000005</v>
      </c>
      <c r="E122">
        <v>3</v>
      </c>
      <c r="F122">
        <v>9.9</v>
      </c>
      <c r="G122">
        <v>0</v>
      </c>
      <c r="H122">
        <v>0</v>
      </c>
      <c r="J122" t="b">
        <f t="shared" si="2"/>
        <v>1</v>
      </c>
      <c r="K122" t="s">
        <v>124</v>
      </c>
      <c r="L122">
        <f>SUMIF($B122:$B477,$K122,C122:$C477)</f>
        <v>242</v>
      </c>
      <c r="M122">
        <f>SUMIF($B122:$B477,$K122,D122:$D477)</f>
        <v>799.1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44187</v>
      </c>
      <c r="B123" t="s">
        <v>125</v>
      </c>
      <c r="C123">
        <v>441</v>
      </c>
      <c r="D123">
        <v>723.6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584</v>
      </c>
      <c r="M123">
        <f>SUMIF($B123:$B478,$K123,D123:$D478)</f>
        <v>958.2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13">
        <v>44187</v>
      </c>
      <c r="B124" t="s">
        <v>126</v>
      </c>
      <c r="C124">
        <v>372</v>
      </c>
      <c r="D124">
        <v>768.4</v>
      </c>
      <c r="E124">
        <v>3</v>
      </c>
      <c r="F124">
        <v>6.2</v>
      </c>
      <c r="G124">
        <v>2</v>
      </c>
      <c r="H124">
        <v>4.0999999999999996</v>
      </c>
      <c r="J124" t="b">
        <f t="shared" si="2"/>
        <v>1</v>
      </c>
      <c r="K124" t="s">
        <v>126</v>
      </c>
      <c r="L124">
        <f>SUMIF($B124:$B479,$K124,C124:$C479)</f>
        <v>588</v>
      </c>
      <c r="M124">
        <f>SUMIF($B124:$B479,$K124,D124:$D479)</f>
        <v>1214.5999999999999</v>
      </c>
      <c r="N124">
        <f>SUMIF($B124:$B479,$K124,E124:$E479)</f>
        <v>4</v>
      </c>
      <c r="O124">
        <f>SUMIF($B124:$B479,$K124,F124:$F479)</f>
        <v>8.3000000000000007</v>
      </c>
      <c r="P124">
        <f>SUMIF($B124:$B479,$K124,G124:$G479)</f>
        <v>2</v>
      </c>
      <c r="Q124">
        <f>SUMIF($B124:$B479,$K124,H124:$H479)</f>
        <v>4.0999999999999996</v>
      </c>
    </row>
    <row r="125" spans="1:17" x14ac:dyDescent="0.25">
      <c r="A125" s="13">
        <v>44187</v>
      </c>
      <c r="B125" t="s">
        <v>127</v>
      </c>
      <c r="C125">
        <v>195</v>
      </c>
      <c r="D125">
        <v>1065.9000000000001</v>
      </c>
      <c r="E125">
        <v>0</v>
      </c>
      <c r="F125">
        <v>0</v>
      </c>
      <c r="G125">
        <v>1</v>
      </c>
      <c r="H125">
        <v>5.5</v>
      </c>
      <c r="J125" t="b">
        <f t="shared" si="2"/>
        <v>1</v>
      </c>
      <c r="K125" t="s">
        <v>127</v>
      </c>
      <c r="L125">
        <f>SUMIF($B125:$B480,$K125,C125:$C480)</f>
        <v>329</v>
      </c>
      <c r="M125">
        <f>SUMIF($B125:$B480,$K125,D125:$D480)</f>
        <v>1798.3000000000002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3">
        <v>44187</v>
      </c>
      <c r="B126" t="s">
        <v>128</v>
      </c>
      <c r="C126">
        <v>24</v>
      </c>
      <c r="D126">
        <v>152.69999999999999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51</v>
      </c>
      <c r="M126">
        <f>SUMIF($B126:$B481,$K126,D126:$D481)</f>
        <v>324.39999999999998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44187</v>
      </c>
      <c r="B127" t="s">
        <v>129</v>
      </c>
      <c r="C127">
        <v>60</v>
      </c>
      <c r="D127">
        <v>491.4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90</v>
      </c>
      <c r="M127">
        <f>SUMIF($B127:$B482,$K127,D127:$D482)</f>
        <v>737.09999999999991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44187</v>
      </c>
      <c r="B128" t="s">
        <v>130</v>
      </c>
      <c r="C128">
        <v>234</v>
      </c>
      <c r="D128">
        <v>597.20000000000005</v>
      </c>
      <c r="E128">
        <v>0</v>
      </c>
      <c r="F128">
        <v>0</v>
      </c>
      <c r="G128">
        <v>1</v>
      </c>
      <c r="H128">
        <v>2.6</v>
      </c>
      <c r="J128" t="b">
        <f t="shared" si="2"/>
        <v>1</v>
      </c>
      <c r="K128" t="s">
        <v>130</v>
      </c>
      <c r="L128">
        <f>SUMIF($B128:$B483,$K128,C128:$C483)</f>
        <v>432</v>
      </c>
      <c r="M128">
        <f>SUMIF($B128:$B483,$K128,D128:$D483)</f>
        <v>1102.5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3">
        <v>44187</v>
      </c>
      <c r="B129" t="s">
        <v>131</v>
      </c>
      <c r="C129">
        <v>154</v>
      </c>
      <c r="D129">
        <v>565.5</v>
      </c>
      <c r="E129">
        <v>0</v>
      </c>
      <c r="F129">
        <v>0</v>
      </c>
      <c r="G129">
        <v>5</v>
      </c>
      <c r="H129">
        <v>18.399999999999999</v>
      </c>
      <c r="J129" t="b">
        <f t="shared" si="2"/>
        <v>1</v>
      </c>
      <c r="K129" t="s">
        <v>131</v>
      </c>
      <c r="L129">
        <f>SUMIF($B129:$B484,$K129,C129:$C484)</f>
        <v>273</v>
      </c>
      <c r="M129">
        <f>SUMIF($B129:$B484,$K129,D129:$D484)</f>
        <v>1002.5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10</v>
      </c>
      <c r="Q129">
        <f>SUMIF($B129:$B484,$K129,H129:$H484)</f>
        <v>36.799999999999997</v>
      </c>
    </row>
    <row r="130" spans="1:17" x14ac:dyDescent="0.25">
      <c r="A130" s="13">
        <v>44187</v>
      </c>
      <c r="B130" t="s">
        <v>132</v>
      </c>
      <c r="C130">
        <v>113</v>
      </c>
      <c r="D130">
        <v>607.9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44187</v>
      </c>
      <c r="B131" t="s">
        <v>133</v>
      </c>
      <c r="C131">
        <v>122</v>
      </c>
      <c r="D131">
        <v>241.6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177</v>
      </c>
      <c r="M131">
        <f>SUMIF($B131:$B486,$K131,D131:$D486)</f>
        <v>350.5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44187</v>
      </c>
      <c r="B132" t="s">
        <v>134</v>
      </c>
      <c r="C132">
        <v>526</v>
      </c>
      <c r="D132">
        <v>913.4</v>
      </c>
      <c r="E132">
        <v>3</v>
      </c>
      <c r="F132">
        <v>5.2</v>
      </c>
      <c r="G132">
        <v>2</v>
      </c>
      <c r="H132">
        <v>3.5</v>
      </c>
      <c r="J132" t="b">
        <f t="shared" si="2"/>
        <v>1</v>
      </c>
      <c r="K132" t="s">
        <v>134</v>
      </c>
      <c r="L132">
        <f>SUMIF($B132:$B487,$K132,C132:$C487)</f>
        <v>708</v>
      </c>
      <c r="M132">
        <f>SUMIF($B132:$B487,$K132,D132:$D487)</f>
        <v>1229.4000000000001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3">
        <v>44187</v>
      </c>
      <c r="B133" t="s">
        <v>135</v>
      </c>
      <c r="C133">
        <v>592</v>
      </c>
      <c r="D133">
        <v>679.8</v>
      </c>
      <c r="E133">
        <v>5</v>
      </c>
      <c r="F133">
        <v>5.7</v>
      </c>
      <c r="G133">
        <v>2</v>
      </c>
      <c r="H133">
        <v>2.2999999999999998</v>
      </c>
      <c r="J133" t="b">
        <f t="shared" si="2"/>
        <v>1</v>
      </c>
      <c r="K133" t="s">
        <v>135</v>
      </c>
      <c r="L133">
        <f>SUMIF($B133:$B488,$K133,C133:$C488)</f>
        <v>875</v>
      </c>
      <c r="M133">
        <f>SUMIF($B133:$B488,$K133,D133:$D488)</f>
        <v>1004.8</v>
      </c>
      <c r="N133">
        <f>SUMIF($B133:$B488,$K133,E133:$E488)</f>
        <v>8</v>
      </c>
      <c r="O133">
        <f>SUMIF($B133:$B488,$K133,F133:$F488)</f>
        <v>9.1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3">
        <v>44187</v>
      </c>
      <c r="B134" t="s">
        <v>136</v>
      </c>
      <c r="C134">
        <v>144</v>
      </c>
      <c r="D134">
        <v>891.5</v>
      </c>
      <c r="E134">
        <v>0</v>
      </c>
      <c r="F134">
        <v>0</v>
      </c>
      <c r="G134">
        <v>1</v>
      </c>
      <c r="H134">
        <v>6.2</v>
      </c>
      <c r="J134" t="b">
        <f t="shared" ref="J134:J197" si="3">EXACT(B134,K134)</f>
        <v>1</v>
      </c>
      <c r="K134" t="s">
        <v>136</v>
      </c>
      <c r="L134">
        <f>SUMIF($B134:$B489,$K134,C134:$C489)</f>
        <v>213</v>
      </c>
      <c r="M134">
        <f>SUMIF($B134:$B489,$K134,D134:$D489)</f>
        <v>1318.7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3">
        <v>44187</v>
      </c>
      <c r="B135" t="s">
        <v>137</v>
      </c>
      <c r="C135">
        <v>134</v>
      </c>
      <c r="D135">
        <v>559.1</v>
      </c>
      <c r="E135">
        <v>0</v>
      </c>
      <c r="F135">
        <v>0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197</v>
      </c>
      <c r="M135">
        <f>SUMIF($B135:$B490,$K135,D135:$D490)</f>
        <v>822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44187</v>
      </c>
      <c r="B136" t="s">
        <v>138</v>
      </c>
      <c r="C136">
        <v>464</v>
      </c>
      <c r="D136">
        <v>1291.9000000000001</v>
      </c>
      <c r="E136">
        <v>1</v>
      </c>
      <c r="F136">
        <v>2.8</v>
      </c>
      <c r="G136">
        <v>4</v>
      </c>
      <c r="H136">
        <v>11.1</v>
      </c>
      <c r="J136" t="b">
        <f t="shared" si="3"/>
        <v>1</v>
      </c>
      <c r="K136" t="s">
        <v>138</v>
      </c>
      <c r="L136">
        <f>SUMIF($B136:$B491,$K136,C136:$C491)</f>
        <v>666</v>
      </c>
      <c r="M136">
        <f>SUMIF($B136:$B491,$K136,D136:$D491)</f>
        <v>1854.3000000000002</v>
      </c>
      <c r="N136">
        <f>SUMIF($B136:$B491,$K136,E136:$E491)</f>
        <v>2</v>
      </c>
      <c r="O136">
        <f>SUMIF($B136:$B491,$K136,F136:$F491)</f>
        <v>5.6</v>
      </c>
      <c r="P136">
        <f>SUMIF($B136:$B491,$K136,G136:$G491)</f>
        <v>4</v>
      </c>
      <c r="Q136">
        <f>SUMIF($B136:$B491,$K136,H136:$H491)</f>
        <v>11.1</v>
      </c>
    </row>
    <row r="137" spans="1:17" x14ac:dyDescent="0.25">
      <c r="A137" s="13">
        <v>44187</v>
      </c>
      <c r="B137" t="s">
        <v>139</v>
      </c>
      <c r="C137">
        <v>176</v>
      </c>
      <c r="D137">
        <v>438.4</v>
      </c>
      <c r="E137">
        <v>1</v>
      </c>
      <c r="F137">
        <v>2.5</v>
      </c>
      <c r="G137">
        <v>2</v>
      </c>
      <c r="H137">
        <v>5</v>
      </c>
      <c r="J137" t="b">
        <f t="shared" si="3"/>
        <v>1</v>
      </c>
      <c r="K137" t="s">
        <v>139</v>
      </c>
      <c r="L137">
        <f>SUMIF($B137:$B492,$K137,C137:$C492)</f>
        <v>291</v>
      </c>
      <c r="M137">
        <f>SUMIF($B137:$B492,$K137,D137:$D492)</f>
        <v>724.9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44187</v>
      </c>
      <c r="B138" t="s">
        <v>140</v>
      </c>
      <c r="C138">
        <v>523</v>
      </c>
      <c r="D138">
        <v>565.9</v>
      </c>
      <c r="E138">
        <v>4</v>
      </c>
      <c r="F138">
        <v>4.3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873</v>
      </c>
      <c r="M138">
        <f>SUMIF($B138:$B493,$K138,D138:$D493)</f>
        <v>944.59999999999991</v>
      </c>
      <c r="N138">
        <f>SUMIF($B138:$B493,$K138,E138:$E493)</f>
        <v>5</v>
      </c>
      <c r="O138">
        <f>SUMIF($B138:$B493,$K138,F138:$F493)</f>
        <v>5.4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44187</v>
      </c>
      <c r="B139" t="s">
        <v>141</v>
      </c>
      <c r="C139">
        <v>225</v>
      </c>
      <c r="D139">
        <v>721.1</v>
      </c>
      <c r="E139">
        <v>0</v>
      </c>
      <c r="F139">
        <v>0</v>
      </c>
      <c r="G139">
        <v>4</v>
      </c>
      <c r="H139">
        <v>12.8</v>
      </c>
      <c r="J139" t="b">
        <f t="shared" si="3"/>
        <v>1</v>
      </c>
      <c r="K139" t="s">
        <v>141</v>
      </c>
      <c r="L139">
        <f>SUMIF($B139:$B494,$K139,C139:$C494)</f>
        <v>371</v>
      </c>
      <c r="M139">
        <f>SUMIF($B139:$B494,$K139,D139:$D494)</f>
        <v>1189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3">
        <v>44187</v>
      </c>
      <c r="B140" t="s">
        <v>142</v>
      </c>
      <c r="C140">
        <v>722</v>
      </c>
      <c r="D140">
        <v>889.8</v>
      </c>
      <c r="E140">
        <v>3</v>
      </c>
      <c r="F140">
        <v>3.7</v>
      </c>
      <c r="G140">
        <v>0</v>
      </c>
      <c r="H140">
        <v>0</v>
      </c>
      <c r="J140" t="b">
        <f t="shared" si="3"/>
        <v>1</v>
      </c>
      <c r="K140" t="s">
        <v>142</v>
      </c>
      <c r="L140">
        <f>SUMIF($B140:$B495,$K140,C140:$C495)</f>
        <v>1032</v>
      </c>
      <c r="M140">
        <f>SUMIF($B140:$B495,$K140,D140:$D495)</f>
        <v>1271.9000000000001</v>
      </c>
      <c r="N140">
        <f>SUMIF($B140:$B495,$K140,E140:$E495)</f>
        <v>4</v>
      </c>
      <c r="O140">
        <f>SUMIF($B140:$B495,$K140,F140:$F495)</f>
        <v>4.9000000000000004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44187</v>
      </c>
      <c r="B141" t="s">
        <v>143</v>
      </c>
      <c r="C141">
        <v>235</v>
      </c>
      <c r="D141">
        <v>491.6</v>
      </c>
      <c r="E141">
        <v>1</v>
      </c>
      <c r="F141">
        <v>2.1</v>
      </c>
      <c r="G141">
        <v>0</v>
      </c>
      <c r="H141">
        <v>0</v>
      </c>
      <c r="J141" t="b">
        <f t="shared" si="3"/>
        <v>1</v>
      </c>
      <c r="K141" t="s">
        <v>143</v>
      </c>
      <c r="L141">
        <f>SUMIF($B141:$B496,$K141,C141:$C496)</f>
        <v>366</v>
      </c>
      <c r="M141">
        <f>SUMIF($B141:$B496,$K141,D141:$D496)</f>
        <v>765.7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44187</v>
      </c>
      <c r="B142" t="s">
        <v>144</v>
      </c>
      <c r="C142">
        <v>120</v>
      </c>
      <c r="D142">
        <v>729.3</v>
      </c>
      <c r="E142">
        <v>2</v>
      </c>
      <c r="F142">
        <v>12.2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160</v>
      </c>
      <c r="M142">
        <f>SUMIF($B142:$B497,$K142,D142:$D497)</f>
        <v>972.4</v>
      </c>
      <c r="N142">
        <f>SUMIF($B142:$B497,$K142,E142:$E497)</f>
        <v>3</v>
      </c>
      <c r="O142">
        <f>SUMIF($B142:$B497,$K142,F142:$F497)</f>
        <v>18.299999999999997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44187</v>
      </c>
      <c r="B143" t="s">
        <v>145</v>
      </c>
      <c r="C143">
        <v>280</v>
      </c>
      <c r="D143">
        <v>626.5</v>
      </c>
      <c r="E143">
        <v>3</v>
      </c>
      <c r="F143">
        <v>6.7</v>
      </c>
      <c r="G143">
        <v>4</v>
      </c>
      <c r="H143">
        <v>9</v>
      </c>
      <c r="J143" t="b">
        <f t="shared" si="3"/>
        <v>1</v>
      </c>
      <c r="K143" t="s">
        <v>145</v>
      </c>
      <c r="L143">
        <f>SUMIF($B143:$B498,$K143,C143:$C498)</f>
        <v>509</v>
      </c>
      <c r="M143">
        <f>SUMIF($B143:$B498,$K143,D143:$D498)</f>
        <v>1138.9000000000001</v>
      </c>
      <c r="N143">
        <f>SUMIF($B143:$B498,$K143,E143:$E498)</f>
        <v>4</v>
      </c>
      <c r="O143">
        <f>SUMIF($B143:$B498,$K143,F143:$F498)</f>
        <v>8.9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3">
        <v>44187</v>
      </c>
      <c r="B144" t="s">
        <v>146</v>
      </c>
      <c r="C144">
        <v>129</v>
      </c>
      <c r="D144">
        <v>580.79999999999995</v>
      </c>
      <c r="E144">
        <v>2</v>
      </c>
      <c r="F144">
        <v>9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214</v>
      </c>
      <c r="M144">
        <f>SUMIF($B144:$B499,$K144,D144:$D499)</f>
        <v>963.5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44187</v>
      </c>
      <c r="B145" t="s">
        <v>147</v>
      </c>
      <c r="C145">
        <v>174</v>
      </c>
      <c r="D145">
        <v>1121.3</v>
      </c>
      <c r="E145">
        <v>1</v>
      </c>
      <c r="F145">
        <v>6.4</v>
      </c>
      <c r="G145">
        <v>1</v>
      </c>
      <c r="H145">
        <v>6.4</v>
      </c>
      <c r="J145" t="b">
        <f t="shared" si="3"/>
        <v>1</v>
      </c>
      <c r="K145" t="s">
        <v>147</v>
      </c>
      <c r="L145">
        <f>SUMIF($B145:$B500,$K145,C145:$C500)</f>
        <v>225</v>
      </c>
      <c r="M145">
        <f>SUMIF($B145:$B500,$K145,D145:$D500)</f>
        <v>1450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3">
        <v>44187</v>
      </c>
      <c r="B146" t="s">
        <v>148</v>
      </c>
      <c r="C146">
        <v>470</v>
      </c>
      <c r="D146">
        <v>517.4</v>
      </c>
      <c r="E146">
        <v>0</v>
      </c>
      <c r="F146">
        <v>0</v>
      </c>
      <c r="G146">
        <v>4</v>
      </c>
      <c r="H146">
        <v>4.4000000000000004</v>
      </c>
      <c r="J146" t="b">
        <f t="shared" si="3"/>
        <v>1</v>
      </c>
      <c r="K146" t="s">
        <v>148</v>
      </c>
      <c r="L146">
        <f>SUMIF($B146:$B501,$K146,C146:$C501)</f>
        <v>737</v>
      </c>
      <c r="M146">
        <f>SUMIF($B146:$B501,$K146,D146:$D501)</f>
        <v>811.4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5</v>
      </c>
      <c r="Q146">
        <f>SUMIF($B146:$B501,$K146,H146:$H501)</f>
        <v>5.5</v>
      </c>
    </row>
    <row r="147" spans="1:17" x14ac:dyDescent="0.25">
      <c r="A147" s="13">
        <v>44187</v>
      </c>
      <c r="B147" t="s">
        <v>149</v>
      </c>
      <c r="C147">
        <v>492</v>
      </c>
      <c r="D147">
        <v>562.9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3"/>
        <v>1</v>
      </c>
      <c r="K147" t="s">
        <v>149</v>
      </c>
      <c r="L147">
        <f>SUMIF($B147:$B502,$K147,C147:$C502)</f>
        <v>780</v>
      </c>
      <c r="M147">
        <f>SUMIF($B147:$B502,$K147,D147:$D502)</f>
        <v>892.4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3">
        <v>44187</v>
      </c>
      <c r="B148" t="s">
        <v>150</v>
      </c>
      <c r="C148">
        <v>227</v>
      </c>
      <c r="D148">
        <v>648.29999999999995</v>
      </c>
      <c r="E148">
        <v>1</v>
      </c>
      <c r="F148">
        <v>2.9</v>
      </c>
      <c r="G148">
        <v>1</v>
      </c>
      <c r="H148">
        <v>2.9</v>
      </c>
      <c r="J148" t="b">
        <f t="shared" si="3"/>
        <v>1</v>
      </c>
      <c r="K148" t="s">
        <v>150</v>
      </c>
      <c r="L148">
        <f>SUMIF($B148:$B503,$K148,C148:$C503)</f>
        <v>349</v>
      </c>
      <c r="M148">
        <f>SUMIF($B148:$B503,$K148,D148:$D503)</f>
        <v>996.69999999999993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13">
        <v>44187</v>
      </c>
      <c r="B149" t="s">
        <v>151</v>
      </c>
      <c r="C149">
        <v>327</v>
      </c>
      <c r="D149">
        <v>675.2</v>
      </c>
      <c r="E149">
        <v>0</v>
      </c>
      <c r="F149">
        <v>0</v>
      </c>
      <c r="G149">
        <v>1</v>
      </c>
      <c r="H149">
        <v>2.1</v>
      </c>
      <c r="J149" t="b">
        <f t="shared" si="3"/>
        <v>1</v>
      </c>
      <c r="K149" t="s">
        <v>151</v>
      </c>
      <c r="L149">
        <f>SUMIF($B149:$B504,$K149,C149:$C504)</f>
        <v>460</v>
      </c>
      <c r="M149">
        <f>SUMIF($B149:$B504,$K149,D149:$D504)</f>
        <v>949.80000000000007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13">
        <v>44187</v>
      </c>
      <c r="B150" t="s">
        <v>152</v>
      </c>
      <c r="C150">
        <v>596</v>
      </c>
      <c r="D150">
        <v>1070</v>
      </c>
      <c r="E150">
        <v>3</v>
      </c>
      <c r="F150">
        <v>5.4</v>
      </c>
      <c r="G150">
        <v>1</v>
      </c>
      <c r="H150">
        <v>1.8</v>
      </c>
      <c r="J150" t="b">
        <f t="shared" si="3"/>
        <v>1</v>
      </c>
      <c r="K150" t="s">
        <v>152</v>
      </c>
      <c r="L150">
        <f>SUMIF($B150:$B505,$K150,C150:$C505)</f>
        <v>692</v>
      </c>
      <c r="M150">
        <f>SUMIF($B150:$B505,$K150,D150:$D505)</f>
        <v>1242.4000000000001</v>
      </c>
      <c r="N150">
        <f>SUMIF($B150:$B505,$K150,E150:$E505)</f>
        <v>4</v>
      </c>
      <c r="O150">
        <f>SUMIF($B150:$B505,$K150,F150:$F505)</f>
        <v>7.2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3">
        <v>44187</v>
      </c>
      <c r="B151" t="s">
        <v>153</v>
      </c>
      <c r="C151">
        <v>581</v>
      </c>
      <c r="D151">
        <v>793.1</v>
      </c>
      <c r="E151">
        <v>2</v>
      </c>
      <c r="F151">
        <v>2.7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SUMIF($B151:$B506,$K151,C151:$C506)</f>
        <v>851</v>
      </c>
      <c r="M151">
        <f>SUMIF($B151:$B506,$K151,D151:$D506)</f>
        <v>1161.5999999999999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44187</v>
      </c>
      <c r="B152" t="s">
        <v>154</v>
      </c>
      <c r="C152">
        <v>572</v>
      </c>
      <c r="D152">
        <v>1348.1</v>
      </c>
      <c r="E152">
        <v>1</v>
      </c>
      <c r="F152">
        <v>2.4</v>
      </c>
      <c r="G152">
        <v>3</v>
      </c>
      <c r="H152">
        <v>7.1</v>
      </c>
      <c r="J152" t="b">
        <f t="shared" si="3"/>
        <v>1</v>
      </c>
      <c r="K152" t="s">
        <v>154</v>
      </c>
      <c r="L152">
        <f>SUMIF($B152:$B507,$K152,C152:$C507)</f>
        <v>789</v>
      </c>
      <c r="M152">
        <f>SUMIF($B152:$B507,$K152,D152:$D507)</f>
        <v>1859.5</v>
      </c>
      <c r="N152">
        <f>SUMIF($B152:$B507,$K152,E152:$E507)</f>
        <v>3</v>
      </c>
      <c r="O152">
        <f>SUMIF($B152:$B507,$K152,F152:$F507)</f>
        <v>7.1</v>
      </c>
      <c r="P152">
        <f>SUMIF($B152:$B507,$K152,G152:$G507)</f>
        <v>8</v>
      </c>
      <c r="Q152">
        <f>SUMIF($B152:$B507,$K152,H152:$H507)</f>
        <v>18.899999999999999</v>
      </c>
    </row>
    <row r="153" spans="1:17" x14ac:dyDescent="0.25">
      <c r="A153" s="13">
        <v>44187</v>
      </c>
      <c r="B153" t="s">
        <v>155</v>
      </c>
      <c r="C153">
        <v>411</v>
      </c>
      <c r="D153">
        <v>819.6</v>
      </c>
      <c r="E153">
        <v>1</v>
      </c>
      <c r="F153">
        <v>2</v>
      </c>
      <c r="G153">
        <v>1</v>
      </c>
      <c r="H153">
        <v>2</v>
      </c>
      <c r="J153" t="b">
        <f t="shared" si="3"/>
        <v>1</v>
      </c>
      <c r="K153" t="s">
        <v>155</v>
      </c>
      <c r="L153">
        <f>SUMIF($B153:$B508,$K153,C153:$C508)</f>
        <v>668</v>
      </c>
      <c r="M153">
        <f>SUMIF($B153:$B508,$K153,D153:$D508)</f>
        <v>1332.1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3">
        <v>44187</v>
      </c>
      <c r="B154" t="s">
        <v>156</v>
      </c>
      <c r="C154">
        <v>418</v>
      </c>
      <c r="D154">
        <v>1012.8</v>
      </c>
      <c r="E154">
        <v>1</v>
      </c>
      <c r="F154">
        <v>2.4</v>
      </c>
      <c r="G154">
        <v>7</v>
      </c>
      <c r="H154">
        <v>17</v>
      </c>
      <c r="J154" t="b">
        <f t="shared" si="3"/>
        <v>1</v>
      </c>
      <c r="K154" t="s">
        <v>156</v>
      </c>
      <c r="L154">
        <f>SUMIF($B154:$B509,$K154,C154:$C509)</f>
        <v>583</v>
      </c>
      <c r="M154">
        <f>SUMIF($B154:$B509,$K154,D154:$D509)</f>
        <v>1412.6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7</v>
      </c>
      <c r="Q154">
        <f>SUMIF($B154:$B509,$K154,H154:$H509)</f>
        <v>17</v>
      </c>
    </row>
    <row r="155" spans="1:17" x14ac:dyDescent="0.25">
      <c r="A155" s="13">
        <v>44187</v>
      </c>
      <c r="B155" t="s">
        <v>157</v>
      </c>
      <c r="C155">
        <v>110</v>
      </c>
      <c r="D155">
        <v>399.2</v>
      </c>
      <c r="E155">
        <v>1</v>
      </c>
      <c r="F155">
        <v>3.6</v>
      </c>
      <c r="G155">
        <v>1</v>
      </c>
      <c r="H155">
        <v>3.6</v>
      </c>
      <c r="J155" t="b">
        <f t="shared" si="3"/>
        <v>1</v>
      </c>
      <c r="K155" t="s">
        <v>157</v>
      </c>
      <c r="L155">
        <f>SUMIF($B155:$B510,$K155,C155:$C510)</f>
        <v>189</v>
      </c>
      <c r="M155">
        <f>SUMIF($B155:$B510,$K155,D155:$D510)</f>
        <v>685.9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1</v>
      </c>
      <c r="Q155">
        <f>SUMIF($B155:$B510,$K155,H155:$H510)</f>
        <v>3.6</v>
      </c>
    </row>
    <row r="156" spans="1:17" x14ac:dyDescent="0.25">
      <c r="A156" s="13">
        <v>44187</v>
      </c>
      <c r="B156" t="s">
        <v>158</v>
      </c>
      <c r="C156">
        <v>237</v>
      </c>
      <c r="D156">
        <v>694.8</v>
      </c>
      <c r="E156">
        <v>0</v>
      </c>
      <c r="F156">
        <v>0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360</v>
      </c>
      <c r="M156">
        <f>SUMIF($B156:$B511,$K156,D156:$D511)</f>
        <v>1055.4000000000001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44187</v>
      </c>
      <c r="B157" t="s">
        <v>159</v>
      </c>
      <c r="C157">
        <v>242</v>
      </c>
      <c r="D157">
        <v>886.5</v>
      </c>
      <c r="E157">
        <v>1</v>
      </c>
      <c r="F157">
        <v>3.7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339</v>
      </c>
      <c r="M157">
        <f>SUMIF($B157:$B512,$K157,D157:$D512)</f>
        <v>1241.9000000000001</v>
      </c>
      <c r="N157">
        <f>SUMIF($B157:$B512,$K157,E157:$E512)</f>
        <v>4</v>
      </c>
      <c r="O157">
        <f>SUMIF($B157:$B512,$K157,F157:$F512)</f>
        <v>14.7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44187</v>
      </c>
      <c r="B158" t="s">
        <v>160</v>
      </c>
      <c r="C158">
        <v>356</v>
      </c>
      <c r="D158">
        <v>655.4</v>
      </c>
      <c r="E158">
        <v>1</v>
      </c>
      <c r="F158">
        <v>1.8</v>
      </c>
      <c r="G158">
        <v>1</v>
      </c>
      <c r="H158">
        <v>1.8</v>
      </c>
      <c r="J158" t="b">
        <f t="shared" si="3"/>
        <v>1</v>
      </c>
      <c r="K158" t="s">
        <v>160</v>
      </c>
      <c r="L158">
        <f>SUMIF($B158:$B513,$K158,C158:$C513)</f>
        <v>536</v>
      </c>
      <c r="M158">
        <f>SUMIF($B158:$B513,$K158,D158:$D513)</f>
        <v>986.8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13">
        <v>44187</v>
      </c>
      <c r="B159" t="s">
        <v>161</v>
      </c>
      <c r="C159">
        <v>83</v>
      </c>
      <c r="D159">
        <v>653.79999999999995</v>
      </c>
      <c r="E159">
        <v>1</v>
      </c>
      <c r="F159">
        <v>7.9</v>
      </c>
      <c r="G159">
        <v>1</v>
      </c>
      <c r="H159">
        <v>7.9</v>
      </c>
      <c r="J159" t="b">
        <f t="shared" si="3"/>
        <v>1</v>
      </c>
      <c r="K159" t="s">
        <v>161</v>
      </c>
      <c r="L159">
        <f>SUMIF($B159:$B514,$K159,C159:$C514)</f>
        <v>105</v>
      </c>
      <c r="M159">
        <f>SUMIF($B159:$B514,$K159,D159:$D514)</f>
        <v>827.09999999999991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3">
        <v>44187</v>
      </c>
      <c r="B160" t="s">
        <v>162</v>
      </c>
      <c r="C160">
        <v>685</v>
      </c>
      <c r="D160">
        <v>1041.8</v>
      </c>
      <c r="E160">
        <v>4</v>
      </c>
      <c r="F160">
        <v>6.1</v>
      </c>
      <c r="G160">
        <v>3</v>
      </c>
      <c r="H160">
        <v>4.5999999999999996</v>
      </c>
      <c r="J160" t="b">
        <f t="shared" si="3"/>
        <v>1</v>
      </c>
      <c r="K160" t="s">
        <v>162</v>
      </c>
      <c r="L160">
        <f>SUMIF($B160:$B515,$K160,C160:$C515)</f>
        <v>1015</v>
      </c>
      <c r="M160">
        <f>SUMIF($B160:$B515,$K160,D160:$D515)</f>
        <v>1543.6999999999998</v>
      </c>
      <c r="N160">
        <f>SUMIF($B160:$B515,$K160,E160:$E515)</f>
        <v>6</v>
      </c>
      <c r="O160">
        <f>SUMIF($B160:$B515,$K160,F160:$F515)</f>
        <v>9.1</v>
      </c>
      <c r="P160">
        <f>SUMIF($B160:$B515,$K160,G160:$G515)</f>
        <v>4</v>
      </c>
      <c r="Q160">
        <f>SUMIF($B160:$B515,$K160,H160:$H515)</f>
        <v>6.1</v>
      </c>
    </row>
    <row r="161" spans="1:17" x14ac:dyDescent="0.25">
      <c r="A161" s="13">
        <v>44187</v>
      </c>
      <c r="B161" t="s">
        <v>163</v>
      </c>
      <c r="C161">
        <v>275</v>
      </c>
      <c r="D161">
        <v>601.1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3"/>
        <v>1</v>
      </c>
      <c r="K161" t="s">
        <v>163</v>
      </c>
      <c r="L161">
        <f>SUMIF($B161:$B516,$K161,C161:$C516)</f>
        <v>386</v>
      </c>
      <c r="M161">
        <f>SUMIF($B161:$B516,$K161,D161:$D516)</f>
        <v>843.7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3">
        <v>44187</v>
      </c>
      <c r="B162" t="s">
        <v>164</v>
      </c>
      <c r="C162">
        <v>121</v>
      </c>
      <c r="D162">
        <v>531.9</v>
      </c>
      <c r="E162">
        <v>0</v>
      </c>
      <c r="F162">
        <v>0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199</v>
      </c>
      <c r="M162">
        <f>SUMIF($B162:$B517,$K162,D162:$D517)</f>
        <v>874.8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3">
        <v>44187</v>
      </c>
      <c r="B163" t="s">
        <v>165</v>
      </c>
      <c r="C163">
        <v>326</v>
      </c>
      <c r="D163">
        <v>1104.0999999999999</v>
      </c>
      <c r="E163">
        <v>0</v>
      </c>
      <c r="F163">
        <v>0</v>
      </c>
      <c r="G163">
        <v>4</v>
      </c>
      <c r="H163">
        <v>13.5</v>
      </c>
      <c r="J163" t="b">
        <f t="shared" si="3"/>
        <v>1</v>
      </c>
      <c r="K163" t="s">
        <v>165</v>
      </c>
      <c r="L163">
        <f>SUMIF($B163:$B518,$K163,C163:$C518)</f>
        <v>457</v>
      </c>
      <c r="M163">
        <f>SUMIF($B163:$B518,$K163,D163:$D518)</f>
        <v>1547.8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3">
        <v>44187</v>
      </c>
      <c r="B164" t="s">
        <v>166</v>
      </c>
      <c r="C164">
        <v>457</v>
      </c>
      <c r="D164">
        <v>811.4</v>
      </c>
      <c r="E164">
        <v>7</v>
      </c>
      <c r="F164">
        <v>12.4</v>
      </c>
      <c r="G164">
        <v>2</v>
      </c>
      <c r="H164">
        <v>3.6</v>
      </c>
      <c r="J164" t="b">
        <f t="shared" si="3"/>
        <v>1</v>
      </c>
      <c r="K164" t="s">
        <v>166</v>
      </c>
      <c r="L164">
        <f>SUMIF($B164:$B519,$K164,C164:$C519)</f>
        <v>639</v>
      </c>
      <c r="M164">
        <f>SUMIF($B164:$B519,$K164,D164:$D519)</f>
        <v>1134.5999999999999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3">
        <v>44187</v>
      </c>
      <c r="B165" t="s">
        <v>167</v>
      </c>
      <c r="C165">
        <v>220</v>
      </c>
      <c r="D165">
        <v>976.8</v>
      </c>
      <c r="E165">
        <v>2</v>
      </c>
      <c r="F165">
        <v>8.9</v>
      </c>
      <c r="G165">
        <v>1</v>
      </c>
      <c r="H165">
        <v>4.4000000000000004</v>
      </c>
      <c r="J165" t="b">
        <f t="shared" si="3"/>
        <v>1</v>
      </c>
      <c r="K165" t="s">
        <v>167</v>
      </c>
      <c r="L165">
        <f>SUMIF($B165:$B520,$K165,C165:$C520)</f>
        <v>353</v>
      </c>
      <c r="M165">
        <f>SUMIF($B165:$B520,$K165,D165:$D520)</f>
        <v>1567.3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3">
        <v>44187</v>
      </c>
      <c r="B166" t="s">
        <v>168</v>
      </c>
      <c r="C166">
        <v>136</v>
      </c>
      <c r="D166">
        <v>864.6</v>
      </c>
      <c r="E166">
        <v>1</v>
      </c>
      <c r="F166">
        <v>6.4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218</v>
      </c>
      <c r="M166">
        <f>SUMIF($B166:$B521,$K166,D166:$D521)</f>
        <v>1385.9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44187</v>
      </c>
      <c r="B167" t="s">
        <v>169</v>
      </c>
      <c r="C167">
        <v>348</v>
      </c>
      <c r="D167">
        <v>929.4</v>
      </c>
      <c r="E167">
        <v>1</v>
      </c>
      <c r="F167">
        <v>2.7</v>
      </c>
      <c r="G167">
        <v>3</v>
      </c>
      <c r="H167">
        <v>8</v>
      </c>
      <c r="J167" t="b">
        <f t="shared" si="3"/>
        <v>1</v>
      </c>
      <c r="K167" t="s">
        <v>169</v>
      </c>
      <c r="L167">
        <f>SUMIF($B167:$B522,$K167,C167:$C522)</f>
        <v>460</v>
      </c>
      <c r="M167">
        <f>SUMIF($B167:$B522,$K167,D167:$D522)</f>
        <v>1228.5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5</v>
      </c>
      <c r="Q167">
        <f>SUMIF($B167:$B522,$K167,H167:$H522)</f>
        <v>13.3</v>
      </c>
    </row>
    <row r="168" spans="1:17" x14ac:dyDescent="0.25">
      <c r="A168" s="13">
        <v>44187</v>
      </c>
      <c r="B168" t="s">
        <v>170</v>
      </c>
      <c r="C168">
        <v>76</v>
      </c>
      <c r="D168">
        <v>661.4</v>
      </c>
      <c r="E168">
        <v>1</v>
      </c>
      <c r="F168">
        <v>8.6999999999999993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111</v>
      </c>
      <c r="M168">
        <f>SUMIF($B168:$B523,$K168,D168:$D523)</f>
        <v>966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44187</v>
      </c>
      <c r="B169" t="s">
        <v>171</v>
      </c>
      <c r="C169">
        <v>238</v>
      </c>
      <c r="D169">
        <v>845.1</v>
      </c>
      <c r="E169">
        <v>1</v>
      </c>
      <c r="F169">
        <v>3.6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316</v>
      </c>
      <c r="M169">
        <f>SUMIF($B169:$B524,$K169,D169:$D524)</f>
        <v>1122.0999999999999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44187</v>
      </c>
      <c r="B170" t="s">
        <v>172</v>
      </c>
      <c r="C170">
        <v>497</v>
      </c>
      <c r="D170">
        <v>796.7</v>
      </c>
      <c r="E170">
        <v>4</v>
      </c>
      <c r="F170">
        <v>6.4</v>
      </c>
      <c r="G170">
        <v>1</v>
      </c>
      <c r="H170">
        <v>1.6</v>
      </c>
      <c r="J170" t="b">
        <f t="shared" si="3"/>
        <v>1</v>
      </c>
      <c r="K170" t="s">
        <v>172</v>
      </c>
      <c r="L170">
        <f>SUMIF($B170:$B525,$K170,C170:$C525)</f>
        <v>820</v>
      </c>
      <c r="M170">
        <f>SUMIF($B170:$B525,$K170,D170:$D525)</f>
        <v>1314.5</v>
      </c>
      <c r="N170">
        <f>SUMIF($B170:$B525,$K170,E170:$E525)</f>
        <v>6</v>
      </c>
      <c r="O170">
        <f>SUMIF($B170:$B525,$K170,F170:$F525)</f>
        <v>9.6000000000000014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3">
        <v>44187</v>
      </c>
      <c r="B171" t="s">
        <v>173</v>
      </c>
      <c r="C171">
        <v>61</v>
      </c>
      <c r="D171">
        <v>540.79999999999995</v>
      </c>
      <c r="E171">
        <v>0</v>
      </c>
      <c r="F171">
        <v>0</v>
      </c>
      <c r="G171">
        <v>1</v>
      </c>
      <c r="H171">
        <v>8.9</v>
      </c>
      <c r="J171" t="b">
        <f t="shared" si="3"/>
        <v>1</v>
      </c>
      <c r="K171" t="s">
        <v>173</v>
      </c>
      <c r="L171">
        <f>SUMIF($B171:$B526,$K171,C171:$C526)</f>
        <v>97</v>
      </c>
      <c r="M171">
        <f>SUMIF($B171:$B526,$K171,D171:$D526)</f>
        <v>859.9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44187</v>
      </c>
      <c r="B172" t="s">
        <v>174</v>
      </c>
      <c r="C172">
        <v>483</v>
      </c>
      <c r="D172">
        <v>389.3</v>
      </c>
      <c r="E172">
        <v>0</v>
      </c>
      <c r="F172">
        <v>0</v>
      </c>
      <c r="G172">
        <v>1</v>
      </c>
      <c r="H172">
        <v>0.8</v>
      </c>
      <c r="J172" t="b">
        <f t="shared" si="3"/>
        <v>1</v>
      </c>
      <c r="K172" t="s">
        <v>174</v>
      </c>
      <c r="L172">
        <f>SUMIF($B172:$B527,$K172,C172:$C527)</f>
        <v>643</v>
      </c>
      <c r="M172">
        <f>SUMIF($B172:$B527,$K172,D172:$D527)</f>
        <v>518.20000000000005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1</v>
      </c>
      <c r="Q172">
        <f>SUMIF($B172:$B527,$K172,H172:$H527)</f>
        <v>0.8</v>
      </c>
    </row>
    <row r="173" spans="1:17" x14ac:dyDescent="0.25">
      <c r="A173" s="13">
        <v>44187</v>
      </c>
      <c r="B173" t="s">
        <v>175</v>
      </c>
      <c r="C173">
        <v>681</v>
      </c>
      <c r="D173">
        <v>544.4</v>
      </c>
      <c r="E173">
        <v>4</v>
      </c>
      <c r="F173">
        <v>3.2</v>
      </c>
      <c r="G173">
        <v>0</v>
      </c>
      <c r="H173">
        <v>0</v>
      </c>
      <c r="J173" t="b">
        <f t="shared" si="3"/>
        <v>1</v>
      </c>
      <c r="K173" t="s">
        <v>175</v>
      </c>
      <c r="L173">
        <f>SUMIF($B173:$B528,$K173,C173:$C528)</f>
        <v>1044</v>
      </c>
      <c r="M173">
        <f>SUMIF($B173:$B528,$K173,D173:$D528)</f>
        <v>834.59999999999991</v>
      </c>
      <c r="N173">
        <f>SUMIF($B173:$B528,$K173,E173:$E528)</f>
        <v>7</v>
      </c>
      <c r="O173">
        <f>SUMIF($B173:$B528,$K173,F173:$F528)</f>
        <v>5.6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3">
        <v>44187</v>
      </c>
      <c r="B174" t="s">
        <v>176</v>
      </c>
      <c r="C174">
        <v>205</v>
      </c>
      <c r="D174">
        <v>757.7</v>
      </c>
      <c r="E174">
        <v>0</v>
      </c>
      <c r="F174">
        <v>0</v>
      </c>
      <c r="G174">
        <v>1</v>
      </c>
      <c r="H174">
        <v>3.7</v>
      </c>
      <c r="J174" t="b">
        <f t="shared" si="3"/>
        <v>1</v>
      </c>
      <c r="K174" t="s">
        <v>176</v>
      </c>
      <c r="L174">
        <f>SUMIF($B174:$B529,$K174,C174:$C529)</f>
        <v>321</v>
      </c>
      <c r="M174">
        <f>SUMIF($B174:$B529,$K174,D174:$D529)</f>
        <v>1186.4000000000001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3">
        <v>44187</v>
      </c>
      <c r="B175" t="s">
        <v>177</v>
      </c>
      <c r="C175">
        <v>587</v>
      </c>
      <c r="D175">
        <v>767</v>
      </c>
      <c r="E175">
        <v>8</v>
      </c>
      <c r="F175">
        <v>10.5</v>
      </c>
      <c r="G175">
        <v>3</v>
      </c>
      <c r="H175">
        <v>3.9</v>
      </c>
      <c r="J175" t="b">
        <f t="shared" si="3"/>
        <v>1</v>
      </c>
      <c r="K175" t="s">
        <v>177</v>
      </c>
      <c r="L175">
        <f>SUMIF($B175:$B530,$K175,C175:$C530)</f>
        <v>875</v>
      </c>
      <c r="M175">
        <f>SUMIF($B175:$B530,$K175,D175:$D530)</f>
        <v>1143.3</v>
      </c>
      <c r="N175">
        <f>SUMIF($B175:$B530,$K175,E175:$E530)</f>
        <v>16</v>
      </c>
      <c r="O175">
        <f>SUMIF($B175:$B530,$K175,F175:$F530)</f>
        <v>21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13">
        <v>44187</v>
      </c>
      <c r="B176" t="s">
        <v>178</v>
      </c>
      <c r="C176">
        <v>652</v>
      </c>
      <c r="D176">
        <v>829.5</v>
      </c>
      <c r="E176">
        <v>2</v>
      </c>
      <c r="F176">
        <v>2.5</v>
      </c>
      <c r="G176">
        <v>2</v>
      </c>
      <c r="H176">
        <v>2.5</v>
      </c>
      <c r="J176" t="b">
        <f t="shared" si="3"/>
        <v>1</v>
      </c>
      <c r="K176" t="s">
        <v>178</v>
      </c>
      <c r="L176">
        <f>SUMIF($B176:$B531,$K176,C176:$C531)</f>
        <v>943</v>
      </c>
      <c r="M176">
        <f>SUMIF($B176:$B531,$K176,D176:$D531)</f>
        <v>1199.7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4</v>
      </c>
      <c r="Q176">
        <f>SUMIF($B176:$B531,$K176,H176:$H531)</f>
        <v>5</v>
      </c>
    </row>
    <row r="177" spans="1:17" x14ac:dyDescent="0.25">
      <c r="A177" s="13">
        <v>44187</v>
      </c>
      <c r="B177" t="s">
        <v>179</v>
      </c>
      <c r="C177">
        <v>397</v>
      </c>
      <c r="D177">
        <v>1106.5</v>
      </c>
      <c r="E177">
        <v>2</v>
      </c>
      <c r="F177">
        <v>5.6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SUMIF($B177:$B532,$K177,C177:$C532)</f>
        <v>566</v>
      </c>
      <c r="M177">
        <f>SUMIF($B177:$B532,$K177,D177:$D532)</f>
        <v>1577.5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44187</v>
      </c>
      <c r="B178" t="s">
        <v>180</v>
      </c>
      <c r="C178">
        <v>248</v>
      </c>
      <c r="D178">
        <v>815.8</v>
      </c>
      <c r="E178">
        <v>2</v>
      </c>
      <c r="F178">
        <v>6.6</v>
      </c>
      <c r="G178">
        <v>4</v>
      </c>
      <c r="H178">
        <v>13.2</v>
      </c>
      <c r="J178" t="b">
        <f t="shared" si="3"/>
        <v>1</v>
      </c>
      <c r="K178" t="s">
        <v>180</v>
      </c>
      <c r="L178">
        <f>SUMIF($B178:$B533,$K178,C178:$C533)</f>
        <v>336</v>
      </c>
      <c r="M178">
        <f>SUMIF($B178:$B533,$K178,D178:$D533)</f>
        <v>1105.3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4</v>
      </c>
      <c r="Q178">
        <f>SUMIF($B178:$B533,$K178,H178:$H533)</f>
        <v>13.2</v>
      </c>
    </row>
    <row r="179" spans="1:17" x14ac:dyDescent="0.25">
      <c r="A179" s="13">
        <v>44187</v>
      </c>
      <c r="B179" t="s">
        <v>181</v>
      </c>
      <c r="C179">
        <v>407</v>
      </c>
      <c r="D179">
        <v>873.4</v>
      </c>
      <c r="E179">
        <v>1</v>
      </c>
      <c r="F179">
        <v>2.1</v>
      </c>
      <c r="G179">
        <v>0</v>
      </c>
      <c r="H179">
        <v>0</v>
      </c>
      <c r="J179" t="b">
        <f t="shared" si="3"/>
        <v>1</v>
      </c>
      <c r="K179" t="s">
        <v>181</v>
      </c>
      <c r="L179">
        <f>SUMIF($B179:$B534,$K179,C179:$C534)</f>
        <v>600</v>
      </c>
      <c r="M179">
        <f>SUMIF($B179:$B534,$K179,D179:$D534)</f>
        <v>1287.5999999999999</v>
      </c>
      <c r="N179">
        <f>SUMIF($B179:$B534,$K179,E179:$E534)</f>
        <v>2</v>
      </c>
      <c r="O179">
        <f>SUMIF($B179:$B534,$K179,F179:$F534)</f>
        <v>4.2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3">
        <v>44187</v>
      </c>
      <c r="B180" t="s">
        <v>182</v>
      </c>
      <c r="C180">
        <v>222</v>
      </c>
      <c r="D180">
        <v>967.1</v>
      </c>
      <c r="E180">
        <v>4</v>
      </c>
      <c r="F180">
        <v>17.399999999999999</v>
      </c>
      <c r="G180">
        <v>2</v>
      </c>
      <c r="H180">
        <v>8.6999999999999993</v>
      </c>
      <c r="J180" t="b">
        <f t="shared" si="3"/>
        <v>1</v>
      </c>
      <c r="K180" t="s">
        <v>182</v>
      </c>
      <c r="L180">
        <f>SUMIF($B180:$B535,$K180,C180:$C535)</f>
        <v>339</v>
      </c>
      <c r="M180">
        <f>SUMIF($B180:$B535,$K180,D180:$D535)</f>
        <v>1476.8</v>
      </c>
      <c r="N180">
        <f>SUMIF($B180:$B535,$K180,E180:$E535)</f>
        <v>6</v>
      </c>
      <c r="O180">
        <f>SUMIF($B180:$B535,$K180,F180:$F535)</f>
        <v>26.099999999999998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3">
        <v>44187</v>
      </c>
      <c r="B181" t="s">
        <v>183</v>
      </c>
      <c r="C181">
        <v>187</v>
      </c>
      <c r="D181">
        <v>554.4</v>
      </c>
      <c r="E181">
        <v>1</v>
      </c>
      <c r="F181">
        <v>3</v>
      </c>
      <c r="G181">
        <v>1</v>
      </c>
      <c r="H181">
        <v>3</v>
      </c>
      <c r="J181" t="b">
        <f t="shared" si="3"/>
        <v>1</v>
      </c>
      <c r="K181" t="s">
        <v>183</v>
      </c>
      <c r="L181">
        <f>SUMIF($B181:$B536,$K181,C181:$C536)</f>
        <v>307</v>
      </c>
      <c r="M181">
        <f>SUMIF($B181:$B536,$K181,D181:$D536)</f>
        <v>910.2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3">
        <v>44187</v>
      </c>
      <c r="B182" t="s">
        <v>184</v>
      </c>
      <c r="C182">
        <v>241</v>
      </c>
      <c r="D182">
        <v>1029.5999999999999</v>
      </c>
      <c r="E182">
        <v>1</v>
      </c>
      <c r="F182">
        <v>4.3</v>
      </c>
      <c r="G182">
        <v>1</v>
      </c>
      <c r="H182">
        <v>4.3</v>
      </c>
      <c r="J182" t="b">
        <f t="shared" si="3"/>
        <v>1</v>
      </c>
      <c r="K182" t="s">
        <v>184</v>
      </c>
      <c r="L182">
        <f>SUMIF($B182:$B537,$K182,C182:$C537)</f>
        <v>361</v>
      </c>
      <c r="M182">
        <f>SUMIF($B182:$B537,$K182,D182:$D537)</f>
        <v>1542.1999999999998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3">
        <v>44187</v>
      </c>
      <c r="B183" t="s">
        <v>185</v>
      </c>
      <c r="C183">
        <v>117</v>
      </c>
      <c r="D183">
        <v>808.7</v>
      </c>
      <c r="E183">
        <v>0</v>
      </c>
      <c r="F183">
        <v>0</v>
      </c>
      <c r="G183">
        <v>1</v>
      </c>
      <c r="H183">
        <v>6.9</v>
      </c>
      <c r="J183" t="b">
        <f t="shared" si="3"/>
        <v>1</v>
      </c>
      <c r="K183" t="s">
        <v>185</v>
      </c>
      <c r="L183">
        <f>SUMIF($B183:$B538,$K183,C183:$C538)</f>
        <v>203</v>
      </c>
      <c r="M183">
        <f>SUMIF($B183:$B538,$K183,D183:$D538)</f>
        <v>1403.2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3">
        <v>44187</v>
      </c>
      <c r="B184" t="s">
        <v>186</v>
      </c>
      <c r="C184">
        <v>43</v>
      </c>
      <c r="D184">
        <v>450.9</v>
      </c>
      <c r="E184">
        <v>1</v>
      </c>
      <c r="F184">
        <v>10.5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70</v>
      </c>
      <c r="M184">
        <f>SUMIF($B184:$B539,$K184,D184:$D539)</f>
        <v>734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44187</v>
      </c>
      <c r="B185" t="s">
        <v>187</v>
      </c>
      <c r="C185">
        <v>264</v>
      </c>
      <c r="D185">
        <v>1163.9000000000001</v>
      </c>
      <c r="E185">
        <v>5</v>
      </c>
      <c r="F185">
        <v>22</v>
      </c>
      <c r="G185">
        <v>6</v>
      </c>
      <c r="H185">
        <v>26.5</v>
      </c>
      <c r="J185" t="b">
        <f t="shared" si="3"/>
        <v>1</v>
      </c>
      <c r="K185" t="s">
        <v>187</v>
      </c>
      <c r="L185">
        <f>SUMIF($B185:$B540,$K185,C185:$C540)</f>
        <v>412</v>
      </c>
      <c r="M185">
        <f>SUMIF($B185:$B540,$K185,D185:$D540)</f>
        <v>1816.4</v>
      </c>
      <c r="N185">
        <f>SUMIF($B185:$B540,$K185,E185:$E540)</f>
        <v>7</v>
      </c>
      <c r="O185">
        <f>SUMIF($B185:$B540,$K185,F185:$F540)</f>
        <v>30.8</v>
      </c>
      <c r="P185">
        <f>SUMIF($B185:$B540,$K185,G185:$G540)</f>
        <v>8</v>
      </c>
      <c r="Q185">
        <f>SUMIF($B185:$B540,$K185,H185:$H540)</f>
        <v>35.299999999999997</v>
      </c>
    </row>
    <row r="186" spans="1:17" x14ac:dyDescent="0.25">
      <c r="A186" s="13">
        <v>44187</v>
      </c>
      <c r="B186" t="s">
        <v>188</v>
      </c>
      <c r="C186">
        <v>214</v>
      </c>
      <c r="D186">
        <v>855</v>
      </c>
      <c r="E186">
        <v>1</v>
      </c>
      <c r="F186">
        <v>4</v>
      </c>
      <c r="G186">
        <v>1</v>
      </c>
      <c r="H186">
        <v>4</v>
      </c>
      <c r="J186" t="b">
        <f t="shared" si="3"/>
        <v>1</v>
      </c>
      <c r="K186" t="s">
        <v>188</v>
      </c>
      <c r="L186">
        <f>SUMIF($B186:$B541,$K186,C186:$C541)</f>
        <v>312</v>
      </c>
      <c r="M186">
        <f>SUMIF($B186:$B541,$K186,D186:$D541)</f>
        <v>1246.5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3">
        <v>44187</v>
      </c>
      <c r="B187" t="s">
        <v>189</v>
      </c>
      <c r="C187">
        <v>169</v>
      </c>
      <c r="D187">
        <v>705.2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267</v>
      </c>
      <c r="M187">
        <f>SUMIF($B187:$B542,$K187,D187:$D542)</f>
        <v>1114.0999999999999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44187</v>
      </c>
      <c r="B188" t="s">
        <v>190</v>
      </c>
      <c r="C188">
        <v>233</v>
      </c>
      <c r="D188">
        <v>701.5</v>
      </c>
      <c r="E188">
        <v>0</v>
      </c>
      <c r="F188">
        <v>0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SUMIF($B188:$B543,$K188,C188:$C543)</f>
        <v>364</v>
      </c>
      <c r="M188">
        <f>SUMIF($B188:$B543,$K188,D188:$D543)</f>
        <v>1095.9000000000001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44187</v>
      </c>
      <c r="B189" t="s">
        <v>191</v>
      </c>
      <c r="C189">
        <v>834</v>
      </c>
      <c r="D189">
        <v>686</v>
      </c>
      <c r="E189">
        <v>9</v>
      </c>
      <c r="F189">
        <v>7.4</v>
      </c>
      <c r="G189">
        <v>2</v>
      </c>
      <c r="H189">
        <v>1.6</v>
      </c>
      <c r="J189" t="b">
        <f t="shared" si="3"/>
        <v>1</v>
      </c>
      <c r="K189" t="s">
        <v>191</v>
      </c>
      <c r="L189">
        <f>SUMIF($B189:$B544,$K189,C189:$C544)</f>
        <v>1313</v>
      </c>
      <c r="M189">
        <f>SUMIF($B189:$B544,$K189,D189:$D544)</f>
        <v>1080</v>
      </c>
      <c r="N189">
        <f>SUMIF($B189:$B544,$K189,E189:$E544)</f>
        <v>12</v>
      </c>
      <c r="O189">
        <f>SUMIF($B189:$B544,$K189,F189:$F544)</f>
        <v>9.9</v>
      </c>
      <c r="P189">
        <f>SUMIF($B189:$B544,$K189,G189:$G544)</f>
        <v>5</v>
      </c>
      <c r="Q189">
        <f>SUMIF($B189:$B544,$K189,H189:$H544)</f>
        <v>4.0999999999999996</v>
      </c>
    </row>
    <row r="190" spans="1:17" x14ac:dyDescent="0.25">
      <c r="A190" s="13">
        <v>44187</v>
      </c>
      <c r="B190" t="s">
        <v>192</v>
      </c>
      <c r="C190">
        <v>524</v>
      </c>
      <c r="D190">
        <v>1161.8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3"/>
        <v>1</v>
      </c>
      <c r="K190" t="s">
        <v>192</v>
      </c>
      <c r="L190">
        <f>SUMIF($B190:$B545,$K190,C190:$C545)</f>
        <v>738</v>
      </c>
      <c r="M190">
        <f>SUMIF($B190:$B545,$K190,D190:$D545)</f>
        <v>1636.3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2</v>
      </c>
      <c r="Q190">
        <f>SUMIF($B190:$B545,$K190,H190:$H545)</f>
        <v>4.4000000000000004</v>
      </c>
    </row>
    <row r="191" spans="1:17" x14ac:dyDescent="0.25">
      <c r="A191" s="13">
        <v>44187</v>
      </c>
      <c r="B191" t="s">
        <v>193</v>
      </c>
      <c r="C191">
        <v>158</v>
      </c>
      <c r="D191">
        <v>839.2</v>
      </c>
      <c r="E191">
        <v>0</v>
      </c>
      <c r="F191">
        <v>0</v>
      </c>
      <c r="G191">
        <v>1</v>
      </c>
      <c r="H191">
        <v>5.3</v>
      </c>
      <c r="J191" t="b">
        <f t="shared" si="3"/>
        <v>1</v>
      </c>
      <c r="K191" t="s">
        <v>193</v>
      </c>
      <c r="L191">
        <f>SUMIF($B191:$B546,$K191,C191:$C546)</f>
        <v>242</v>
      </c>
      <c r="M191">
        <f>SUMIF($B191:$B546,$K191,D191:$D546)</f>
        <v>1285.3000000000002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3</v>
      </c>
      <c r="Q191">
        <f>SUMIF($B191:$B546,$K191,H191:$H546)</f>
        <v>15.899999999999999</v>
      </c>
    </row>
    <row r="192" spans="1:17" x14ac:dyDescent="0.25">
      <c r="A192" s="13">
        <v>44187</v>
      </c>
      <c r="B192" t="s">
        <v>194</v>
      </c>
      <c r="C192">
        <v>676</v>
      </c>
      <c r="D192">
        <v>832.6</v>
      </c>
      <c r="E192">
        <v>2</v>
      </c>
      <c r="F192">
        <v>2.5</v>
      </c>
      <c r="G192">
        <v>3</v>
      </c>
      <c r="H192">
        <v>3.7</v>
      </c>
      <c r="J192" t="b">
        <f t="shared" si="3"/>
        <v>1</v>
      </c>
      <c r="K192" t="s">
        <v>194</v>
      </c>
      <c r="L192">
        <f>SUMIF($B192:$B547,$K192,C192:$C547)</f>
        <v>1030</v>
      </c>
      <c r="M192">
        <f>SUMIF($B192:$B547,$K192,D192:$D547)</f>
        <v>1268.5999999999999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4</v>
      </c>
      <c r="Q192">
        <f>SUMIF($B192:$B547,$K192,H192:$H547)</f>
        <v>4.9000000000000004</v>
      </c>
    </row>
    <row r="193" spans="1:17" x14ac:dyDescent="0.25">
      <c r="A193" s="13">
        <v>44187</v>
      </c>
      <c r="B193" t="s">
        <v>195</v>
      </c>
      <c r="C193">
        <v>192</v>
      </c>
      <c r="D193">
        <v>566</v>
      </c>
      <c r="E193">
        <v>1</v>
      </c>
      <c r="F193">
        <v>2.9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270</v>
      </c>
      <c r="M193">
        <f>SUMIF($B193:$B548,$K193,D193:$D548)</f>
        <v>796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44187</v>
      </c>
      <c r="B194" t="s">
        <v>196</v>
      </c>
      <c r="C194">
        <v>209</v>
      </c>
      <c r="D194">
        <v>428.1</v>
      </c>
      <c r="E194">
        <v>1</v>
      </c>
      <c r="F194">
        <v>2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285</v>
      </c>
      <c r="M194">
        <f>SUMIF($B194:$B549,$K194,D194:$D549)</f>
        <v>583.79999999999995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3">
        <v>44187</v>
      </c>
      <c r="B195" t="s">
        <v>197</v>
      </c>
      <c r="C195">
        <v>198</v>
      </c>
      <c r="D195">
        <v>1023.7</v>
      </c>
      <c r="E195">
        <v>0</v>
      </c>
      <c r="F195">
        <v>0</v>
      </c>
      <c r="G195">
        <v>1</v>
      </c>
      <c r="H195">
        <v>5.2</v>
      </c>
      <c r="J195" t="b">
        <f t="shared" si="3"/>
        <v>1</v>
      </c>
      <c r="K195" t="s">
        <v>197</v>
      </c>
      <c r="L195">
        <f>SUMIF($B195:$B550,$K195,C195:$C550)</f>
        <v>295</v>
      </c>
      <c r="M195">
        <f>SUMIF($B195:$B550,$K195,D195:$D550)</f>
        <v>1525.2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2</v>
      </c>
      <c r="Q195">
        <f>SUMIF($B195:$B550,$K195,H195:$H550)</f>
        <v>10.4</v>
      </c>
    </row>
    <row r="196" spans="1:17" x14ac:dyDescent="0.25">
      <c r="A196" s="13">
        <v>44187</v>
      </c>
      <c r="B196" t="s">
        <v>198</v>
      </c>
      <c r="C196">
        <v>157</v>
      </c>
      <c r="D196">
        <v>473.1</v>
      </c>
      <c r="E196">
        <v>1</v>
      </c>
      <c r="F196">
        <v>3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206</v>
      </c>
      <c r="M196">
        <f>SUMIF($B196:$B551,$K196,D196:$D551)</f>
        <v>620.79999999999995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44187</v>
      </c>
      <c r="B197" t="s">
        <v>199</v>
      </c>
      <c r="C197">
        <v>255</v>
      </c>
      <c r="D197">
        <v>419.4</v>
      </c>
      <c r="E197">
        <v>1</v>
      </c>
      <c r="F197">
        <v>1.6</v>
      </c>
      <c r="G197">
        <v>3</v>
      </c>
      <c r="H197">
        <v>4.9000000000000004</v>
      </c>
      <c r="J197" t="b">
        <f t="shared" si="3"/>
        <v>1</v>
      </c>
      <c r="K197" t="s">
        <v>199</v>
      </c>
      <c r="L197">
        <f>SUMIF($B197:$B552,$K197,C197:$C552)</f>
        <v>411</v>
      </c>
      <c r="M197">
        <f>SUMIF($B197:$B552,$K197,D197:$D552)</f>
        <v>676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5</v>
      </c>
      <c r="Q197">
        <f>SUMIF($B197:$B552,$K197,H197:$H552)</f>
        <v>8.1999999999999993</v>
      </c>
    </row>
    <row r="198" spans="1:17" x14ac:dyDescent="0.25">
      <c r="A198" s="13">
        <v>44187</v>
      </c>
      <c r="B198" t="s">
        <v>200</v>
      </c>
      <c r="C198">
        <v>73</v>
      </c>
      <c r="D198">
        <v>667.3</v>
      </c>
      <c r="E198">
        <v>0</v>
      </c>
      <c r="F198">
        <v>0</v>
      </c>
      <c r="G198">
        <v>1</v>
      </c>
      <c r="H198">
        <v>9.1</v>
      </c>
      <c r="J198" t="b">
        <f t="shared" ref="J198:J261" si="4">EXACT(B198,K198)</f>
        <v>1</v>
      </c>
      <c r="K198" t="s">
        <v>200</v>
      </c>
      <c r="L198">
        <f>SUMIF($B198:$B553,$K198,C198:$C553)</f>
        <v>111</v>
      </c>
      <c r="M198">
        <f>SUMIF($B198:$B553,$K198,D198:$D553)</f>
        <v>1014.6999999999999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3">
        <v>44187</v>
      </c>
      <c r="B199" t="s">
        <v>201</v>
      </c>
      <c r="C199">
        <v>192</v>
      </c>
      <c r="D199">
        <v>517.1</v>
      </c>
      <c r="E199">
        <v>2</v>
      </c>
      <c r="F199">
        <v>5.4</v>
      </c>
      <c r="G199">
        <v>1</v>
      </c>
      <c r="H199">
        <v>2.7</v>
      </c>
      <c r="J199" t="b">
        <f t="shared" si="4"/>
        <v>1</v>
      </c>
      <c r="K199" t="s">
        <v>201</v>
      </c>
      <c r="L199">
        <f>SUMIF($B199:$B554,$K199,C199:$C554)</f>
        <v>312</v>
      </c>
      <c r="M199">
        <f>SUMIF($B199:$B554,$K199,D199:$D554)</f>
        <v>840.3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3</v>
      </c>
      <c r="Q199">
        <f>SUMIF($B199:$B554,$K199,H199:$H554)</f>
        <v>8.1000000000000014</v>
      </c>
    </row>
    <row r="200" spans="1:17" x14ac:dyDescent="0.25">
      <c r="A200" s="13">
        <v>44187</v>
      </c>
      <c r="B200" t="s">
        <v>202</v>
      </c>
      <c r="C200">
        <v>373</v>
      </c>
      <c r="D200">
        <v>849.5</v>
      </c>
      <c r="E200">
        <v>0</v>
      </c>
      <c r="F200">
        <v>0</v>
      </c>
      <c r="G200">
        <v>1</v>
      </c>
      <c r="H200">
        <v>2.2999999999999998</v>
      </c>
      <c r="J200" t="b">
        <f t="shared" si="4"/>
        <v>1</v>
      </c>
      <c r="K200" t="s">
        <v>202</v>
      </c>
      <c r="L200">
        <f>SUMIF($B200:$B555,$K200,C200:$C555)</f>
        <v>552</v>
      </c>
      <c r="M200">
        <f>SUMIF($B200:$B555,$K200,D200:$D555)</f>
        <v>1257.2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13">
        <v>44187</v>
      </c>
      <c r="B201" t="s">
        <v>203</v>
      </c>
      <c r="C201">
        <v>231</v>
      </c>
      <c r="D201">
        <v>641.5</v>
      </c>
      <c r="E201">
        <v>2</v>
      </c>
      <c r="F201">
        <v>5.6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350</v>
      </c>
      <c r="M201">
        <f>SUMIF($B201:$B556,$K201,D201:$D556)</f>
        <v>972</v>
      </c>
      <c r="N201">
        <f>SUMIF($B201:$B556,$K201,E201:$E556)</f>
        <v>3</v>
      </c>
      <c r="O201">
        <f>SUMIF($B201:$B556,$K201,F201:$F556)</f>
        <v>8.3999999999999986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44187</v>
      </c>
      <c r="B202" t="s">
        <v>204</v>
      </c>
      <c r="C202">
        <v>139</v>
      </c>
      <c r="D202">
        <v>998.8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208</v>
      </c>
      <c r="M202">
        <f>SUMIF($B202:$B557,$K202,D202:$D557)</f>
        <v>1494.6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44187</v>
      </c>
      <c r="B203" t="s">
        <v>205</v>
      </c>
      <c r="C203">
        <v>47</v>
      </c>
      <c r="D203">
        <v>599</v>
      </c>
      <c r="E203">
        <v>1</v>
      </c>
      <c r="F203">
        <v>12.7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66</v>
      </c>
      <c r="M203">
        <f>SUMIF($B203:$B558,$K203,D203:$D558)</f>
        <v>841.1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44187</v>
      </c>
      <c r="B204" t="s">
        <v>206</v>
      </c>
      <c r="C204">
        <v>295</v>
      </c>
      <c r="D204">
        <v>1212</v>
      </c>
      <c r="E204">
        <v>4</v>
      </c>
      <c r="F204">
        <v>16.399999999999999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470</v>
      </c>
      <c r="M204">
        <f>SUMIF($B204:$B559,$K204,D204:$D559)</f>
        <v>1931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13">
        <v>44187</v>
      </c>
      <c r="B205" t="s">
        <v>207</v>
      </c>
      <c r="C205">
        <v>242</v>
      </c>
      <c r="D205">
        <v>1421.9</v>
      </c>
      <c r="E205">
        <v>0</v>
      </c>
      <c r="F205">
        <v>0</v>
      </c>
      <c r="G205">
        <v>2</v>
      </c>
      <c r="H205">
        <v>11.8</v>
      </c>
      <c r="J205" t="b">
        <f t="shared" si="4"/>
        <v>1</v>
      </c>
      <c r="K205" t="s">
        <v>207</v>
      </c>
      <c r="L205">
        <f>SUMIF($B205:$B560,$K205,C205:$C560)</f>
        <v>342</v>
      </c>
      <c r="M205">
        <f>SUMIF($B205:$B560,$K205,D205:$D560)</f>
        <v>2009.5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2</v>
      </c>
      <c r="Q205">
        <f>SUMIF($B205:$B560,$K205,H205:$H560)</f>
        <v>11.8</v>
      </c>
    </row>
    <row r="206" spans="1:17" x14ac:dyDescent="0.25">
      <c r="A206" s="13">
        <v>44187</v>
      </c>
      <c r="B206" t="s">
        <v>208</v>
      </c>
      <c r="C206">
        <v>379</v>
      </c>
      <c r="D206">
        <v>597.20000000000005</v>
      </c>
      <c r="E206">
        <v>4</v>
      </c>
      <c r="F206">
        <v>6.3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599</v>
      </c>
      <c r="M206">
        <f>SUMIF($B206:$B561,$K206,D206:$D561)</f>
        <v>943.90000000000009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44187</v>
      </c>
      <c r="B207" t="s">
        <v>209</v>
      </c>
      <c r="C207">
        <v>303</v>
      </c>
      <c r="D207">
        <v>1051.7</v>
      </c>
      <c r="E207">
        <v>1</v>
      </c>
      <c r="F207">
        <v>3.5</v>
      </c>
      <c r="G207">
        <v>3</v>
      </c>
      <c r="H207">
        <v>10.4</v>
      </c>
      <c r="J207" t="b">
        <f t="shared" si="4"/>
        <v>1</v>
      </c>
      <c r="K207" t="s">
        <v>209</v>
      </c>
      <c r="L207">
        <f>SUMIF($B207:$B562,$K207,C207:$C562)</f>
        <v>459</v>
      </c>
      <c r="M207">
        <f>SUMIF($B207:$B562,$K207,D207:$D562)</f>
        <v>1593.2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3">
        <v>44187</v>
      </c>
      <c r="B208" t="s">
        <v>210</v>
      </c>
      <c r="C208">
        <v>534</v>
      </c>
      <c r="D208">
        <v>1236.9000000000001</v>
      </c>
      <c r="E208">
        <v>1</v>
      </c>
      <c r="F208">
        <v>2.2999999999999998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760</v>
      </c>
      <c r="M208">
        <f>SUMIF($B208:$B563,$K208,D208:$D563)</f>
        <v>1760.4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44187</v>
      </c>
      <c r="B209" t="s">
        <v>211</v>
      </c>
      <c r="C209">
        <v>1112</v>
      </c>
      <c r="D209">
        <v>625.9</v>
      </c>
      <c r="E209">
        <v>4</v>
      </c>
      <c r="F209">
        <v>2.2999999999999998</v>
      </c>
      <c r="G209">
        <v>3</v>
      </c>
      <c r="H209">
        <v>1.7</v>
      </c>
      <c r="J209" t="b">
        <f t="shared" si="4"/>
        <v>1</v>
      </c>
      <c r="K209" t="s">
        <v>211</v>
      </c>
      <c r="L209">
        <f>SUMIF($B209:$B564,$K209,C209:$C564)</f>
        <v>1654</v>
      </c>
      <c r="M209">
        <f>SUMIF($B209:$B564,$K209,D209:$D564)</f>
        <v>931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3">
        <v>44187</v>
      </c>
      <c r="B210" t="s">
        <v>212</v>
      </c>
      <c r="C210">
        <v>419</v>
      </c>
      <c r="D210">
        <v>491.7</v>
      </c>
      <c r="E210">
        <v>7</v>
      </c>
      <c r="F210">
        <v>8.1999999999999993</v>
      </c>
      <c r="G210">
        <v>3</v>
      </c>
      <c r="H210">
        <v>3.5</v>
      </c>
      <c r="J210" t="b">
        <f t="shared" si="4"/>
        <v>1</v>
      </c>
      <c r="K210" t="s">
        <v>212</v>
      </c>
      <c r="L210">
        <f>SUMIF($B210:$B565,$K210,C210:$C565)</f>
        <v>745</v>
      </c>
      <c r="M210">
        <f>SUMIF($B210:$B565,$K210,D210:$D565)</f>
        <v>874.2</v>
      </c>
      <c r="N210">
        <f>SUMIF($B210:$B565,$K210,E210:$E565)</f>
        <v>10</v>
      </c>
      <c r="O210">
        <f>SUMIF($B210:$B565,$K210,F210:$F565)</f>
        <v>11.7</v>
      </c>
      <c r="P210">
        <f>SUMIF($B210:$B565,$K210,G210:$G565)</f>
        <v>8</v>
      </c>
      <c r="Q210">
        <f>SUMIF($B210:$B565,$K210,H210:$H565)</f>
        <v>9.4</v>
      </c>
    </row>
    <row r="211" spans="1:17" x14ac:dyDescent="0.25">
      <c r="A211" s="13">
        <v>44187</v>
      </c>
      <c r="B211" t="s">
        <v>361</v>
      </c>
      <c r="C211">
        <v>213</v>
      </c>
      <c r="D211">
        <v>470.9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4"/>
        <v>1</v>
      </c>
      <c r="K211" t="s">
        <v>361</v>
      </c>
      <c r="L211">
        <f>SUMIF($B211:$B566,$K211,C211:$C566)</f>
        <v>366</v>
      </c>
      <c r="M211">
        <f>SUMIF($B211:$B566,$K211,D211:$D566)</f>
        <v>809.2</v>
      </c>
      <c r="N211">
        <f>SUMIF($B211:$B566,$K211,E211:$E566)</f>
        <v>5</v>
      </c>
      <c r="O211">
        <f>SUMIF($B211:$B566,$K211,F211:$F566)</f>
        <v>11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44187</v>
      </c>
      <c r="B212" t="s">
        <v>213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44187</v>
      </c>
      <c r="B213" t="s">
        <v>214</v>
      </c>
      <c r="C213">
        <v>75</v>
      </c>
      <c r="D213">
        <v>240</v>
      </c>
      <c r="E213">
        <v>0</v>
      </c>
      <c r="F213">
        <v>0</v>
      </c>
      <c r="G213">
        <v>2</v>
      </c>
      <c r="H213">
        <v>6.4</v>
      </c>
      <c r="J213" t="b">
        <f t="shared" si="4"/>
        <v>1</v>
      </c>
      <c r="K213" t="s">
        <v>214</v>
      </c>
      <c r="L213">
        <f>SUMIF($B213:$B568,$K213,C213:$C568)</f>
        <v>114</v>
      </c>
      <c r="M213">
        <f>SUMIF($B213:$B568,$K213,D213:$D568)</f>
        <v>364.8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13">
        <v>44187</v>
      </c>
      <c r="B214" t="s">
        <v>215</v>
      </c>
      <c r="C214">
        <v>421</v>
      </c>
      <c r="D214">
        <v>890.2</v>
      </c>
      <c r="E214">
        <v>1</v>
      </c>
      <c r="F214">
        <v>2.1</v>
      </c>
      <c r="G214">
        <v>0</v>
      </c>
      <c r="H214">
        <v>0</v>
      </c>
      <c r="J214" t="b">
        <f t="shared" si="4"/>
        <v>1</v>
      </c>
      <c r="K214" t="s">
        <v>215</v>
      </c>
      <c r="L214">
        <f>SUMIF($B214:$B569,$K214,C214:$C569)</f>
        <v>754</v>
      </c>
      <c r="M214">
        <f>SUMIF($B214:$B569,$K214,D214:$D569)</f>
        <v>1594.4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3">
        <v>44187</v>
      </c>
      <c r="B215" t="s">
        <v>216</v>
      </c>
      <c r="C215">
        <v>310</v>
      </c>
      <c r="D215">
        <v>712.5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4"/>
        <v>1</v>
      </c>
      <c r="K215" t="s">
        <v>216</v>
      </c>
      <c r="L215">
        <f>SUMIF($B215:$B570,$K215,C215:$C570)</f>
        <v>483</v>
      </c>
      <c r="M215">
        <f>SUMIF($B215:$B570,$K215,D215:$D570)</f>
        <v>1110.0999999999999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3">
        <v>44187</v>
      </c>
      <c r="B216" t="s">
        <v>217</v>
      </c>
      <c r="C216">
        <v>137</v>
      </c>
      <c r="D216">
        <v>585.9</v>
      </c>
      <c r="E216">
        <v>1</v>
      </c>
      <c r="F216">
        <v>4.3</v>
      </c>
      <c r="G216">
        <v>1</v>
      </c>
      <c r="H216">
        <v>4.3</v>
      </c>
      <c r="J216" t="b">
        <f t="shared" si="4"/>
        <v>1</v>
      </c>
      <c r="K216" t="s">
        <v>217</v>
      </c>
      <c r="L216">
        <f>SUMIF($B216:$B571,$K216,C216:$C571)</f>
        <v>215</v>
      </c>
      <c r="M216">
        <f>SUMIF($B216:$B571,$K216,D216:$D571)</f>
        <v>919.5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44187</v>
      </c>
      <c r="B217" t="s">
        <v>218</v>
      </c>
      <c r="C217">
        <v>222</v>
      </c>
      <c r="D217">
        <v>797.1</v>
      </c>
      <c r="E217">
        <v>3</v>
      </c>
      <c r="F217">
        <v>10.8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318</v>
      </c>
      <c r="M217">
        <f>SUMIF($B217:$B572,$K217,D217:$D572)</f>
        <v>1141.8</v>
      </c>
      <c r="N217">
        <f>SUMIF($B217:$B572,$K217,E217:$E572)</f>
        <v>3</v>
      </c>
      <c r="O217">
        <f>SUMIF($B217:$B572,$K217,F217:$F572)</f>
        <v>10.8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44187</v>
      </c>
      <c r="B218" t="s">
        <v>219</v>
      </c>
      <c r="C218">
        <v>220</v>
      </c>
      <c r="D218">
        <v>885.7</v>
      </c>
      <c r="E218">
        <v>0</v>
      </c>
      <c r="F218">
        <v>0</v>
      </c>
      <c r="G218">
        <v>9</v>
      </c>
      <c r="H218">
        <v>36.200000000000003</v>
      </c>
      <c r="J218" t="b">
        <f t="shared" si="4"/>
        <v>1</v>
      </c>
      <c r="K218" t="s">
        <v>219</v>
      </c>
      <c r="L218">
        <f>SUMIF($B218:$B573,$K218,C218:$C573)</f>
        <v>327</v>
      </c>
      <c r="M218">
        <f>SUMIF($B218:$B573,$K218,D218:$D573)</f>
        <v>1316.5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10</v>
      </c>
      <c r="Q218">
        <f>SUMIF($B218:$B573,$K218,H218:$H573)</f>
        <v>40.200000000000003</v>
      </c>
    </row>
    <row r="219" spans="1:17" x14ac:dyDescent="0.25">
      <c r="A219" s="13">
        <v>44187</v>
      </c>
      <c r="B219" t="s">
        <v>220</v>
      </c>
      <c r="C219">
        <v>182</v>
      </c>
      <c r="D219">
        <v>972.5</v>
      </c>
      <c r="E219">
        <v>0</v>
      </c>
      <c r="F219">
        <v>0</v>
      </c>
      <c r="G219">
        <v>1</v>
      </c>
      <c r="H219">
        <v>5.3</v>
      </c>
      <c r="J219" t="b">
        <f t="shared" si="4"/>
        <v>1</v>
      </c>
      <c r="K219" t="s">
        <v>220</v>
      </c>
      <c r="L219">
        <f>SUMIF($B219:$B574,$K219,C219:$C574)</f>
        <v>264</v>
      </c>
      <c r="M219">
        <f>SUMIF($B219:$B574,$K219,D219:$D574)</f>
        <v>1410.7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3">
        <v>44187</v>
      </c>
      <c r="B220" t="s">
        <v>221</v>
      </c>
      <c r="C220">
        <v>247</v>
      </c>
      <c r="D220">
        <v>941.1</v>
      </c>
      <c r="E220">
        <v>0</v>
      </c>
      <c r="F220">
        <v>0</v>
      </c>
      <c r="G220">
        <v>1</v>
      </c>
      <c r="H220">
        <v>3.8</v>
      </c>
      <c r="J220" t="b">
        <f t="shared" si="4"/>
        <v>1</v>
      </c>
      <c r="K220" t="s">
        <v>221</v>
      </c>
      <c r="L220">
        <f>SUMIF($B220:$B575,$K220,C220:$C575)</f>
        <v>405</v>
      </c>
      <c r="M220">
        <f>SUMIF($B220:$B575,$K220,D220:$D575)</f>
        <v>1543.1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3">
        <v>44187</v>
      </c>
      <c r="B221" t="s">
        <v>222</v>
      </c>
      <c r="C221">
        <v>187</v>
      </c>
      <c r="D221">
        <v>489.4</v>
      </c>
      <c r="E221">
        <v>3</v>
      </c>
      <c r="F221">
        <v>7.9</v>
      </c>
      <c r="G221">
        <v>4</v>
      </c>
      <c r="H221">
        <v>10.5</v>
      </c>
      <c r="J221" t="b">
        <f t="shared" si="4"/>
        <v>1</v>
      </c>
      <c r="K221" t="s">
        <v>222</v>
      </c>
      <c r="L221">
        <f>SUMIF($B221:$B576,$K221,C221:$C576)</f>
        <v>279</v>
      </c>
      <c r="M221">
        <f>SUMIF($B221:$B576,$K221,D221:$D576)</f>
        <v>730.2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4</v>
      </c>
      <c r="Q221">
        <f>SUMIF($B221:$B576,$K221,H221:$H576)</f>
        <v>10.5</v>
      </c>
    </row>
    <row r="222" spans="1:17" x14ac:dyDescent="0.25">
      <c r="A222" s="13">
        <v>44187</v>
      </c>
      <c r="B222" t="s">
        <v>223</v>
      </c>
      <c r="C222">
        <v>267</v>
      </c>
      <c r="D222">
        <v>1129.2</v>
      </c>
      <c r="E222">
        <v>1</v>
      </c>
      <c r="F222">
        <v>4.2</v>
      </c>
      <c r="G222">
        <v>1</v>
      </c>
      <c r="H222">
        <v>4.2</v>
      </c>
      <c r="J222" t="b">
        <f t="shared" si="4"/>
        <v>1</v>
      </c>
      <c r="K222" t="s">
        <v>223</v>
      </c>
      <c r="L222">
        <f>SUMIF($B222:$B577,$K222,C222:$C577)</f>
        <v>332</v>
      </c>
      <c r="M222">
        <f>SUMIF($B222:$B577,$K222,D222:$D577)</f>
        <v>1404.1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3">
        <v>44187</v>
      </c>
      <c r="B223" t="s">
        <v>224</v>
      </c>
      <c r="C223">
        <v>293</v>
      </c>
      <c r="D223">
        <v>920.3</v>
      </c>
      <c r="E223">
        <v>4</v>
      </c>
      <c r="F223">
        <v>12.6</v>
      </c>
      <c r="G223">
        <v>0</v>
      </c>
      <c r="H223">
        <v>0</v>
      </c>
      <c r="J223" t="b">
        <f t="shared" si="4"/>
        <v>1</v>
      </c>
      <c r="K223" t="s">
        <v>224</v>
      </c>
      <c r="L223">
        <f>SUMIF($B223:$B578,$K223,C223:$C578)</f>
        <v>436</v>
      </c>
      <c r="M223">
        <f>SUMIF($B223:$B578,$K223,D223:$D578)</f>
        <v>1369.5</v>
      </c>
      <c r="N223">
        <f>SUMIF($B223:$B578,$K223,E223:$E578)</f>
        <v>6</v>
      </c>
      <c r="O223">
        <f>SUMIF($B223:$B578,$K223,F223:$F578)</f>
        <v>18.899999999999999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13">
        <v>44187</v>
      </c>
      <c r="B224" t="s">
        <v>225</v>
      </c>
      <c r="C224">
        <v>124</v>
      </c>
      <c r="D224">
        <v>679.4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167</v>
      </c>
      <c r="M224">
        <f>SUMIF($B224:$B579,$K224,D224:$D579)</f>
        <v>915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44187</v>
      </c>
      <c r="B225" t="s">
        <v>226</v>
      </c>
      <c r="C225">
        <v>109</v>
      </c>
      <c r="D225">
        <v>605.29999999999995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139</v>
      </c>
      <c r="M225">
        <f>SUMIF($B225:$B580,$K225,D225:$D580)</f>
        <v>771.9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44187</v>
      </c>
      <c r="B226" t="s">
        <v>227</v>
      </c>
      <c r="C226">
        <v>237</v>
      </c>
      <c r="D226">
        <v>799.9</v>
      </c>
      <c r="E226">
        <v>1</v>
      </c>
      <c r="F226">
        <v>3.4</v>
      </c>
      <c r="G226">
        <v>1</v>
      </c>
      <c r="H226">
        <v>3.4</v>
      </c>
      <c r="J226" t="b">
        <f t="shared" si="4"/>
        <v>1</v>
      </c>
      <c r="K226" t="s">
        <v>227</v>
      </c>
      <c r="L226">
        <f>SUMIF($B226:$B581,$K226,C226:$C581)</f>
        <v>324</v>
      </c>
      <c r="M226">
        <f>SUMIF($B226:$B581,$K226,D226:$D581)</f>
        <v>1093.5999999999999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3">
        <v>44187</v>
      </c>
      <c r="B227" t="s">
        <v>228</v>
      </c>
      <c r="C227">
        <v>417</v>
      </c>
      <c r="D227">
        <v>744.9</v>
      </c>
      <c r="E227">
        <v>3</v>
      </c>
      <c r="F227">
        <v>5.4</v>
      </c>
      <c r="G227">
        <v>3</v>
      </c>
      <c r="H227">
        <v>5.4</v>
      </c>
      <c r="J227" t="b">
        <f t="shared" si="4"/>
        <v>1</v>
      </c>
      <c r="K227" t="s">
        <v>228</v>
      </c>
      <c r="L227">
        <f>SUMIF($B227:$B582,$K227,C227:$C582)</f>
        <v>643</v>
      </c>
      <c r="M227">
        <f>SUMIF($B227:$B582,$K227,D227:$D582)</f>
        <v>1148.5999999999999</v>
      </c>
      <c r="N227">
        <f>SUMIF($B227:$B582,$K227,E227:$E582)</f>
        <v>6</v>
      </c>
      <c r="O227">
        <f>SUMIF($B227:$B582,$K227,F227:$F582)</f>
        <v>10.8</v>
      </c>
      <c r="P227">
        <f>SUMIF($B227:$B582,$K227,G227:$G582)</f>
        <v>5</v>
      </c>
      <c r="Q227">
        <f>SUMIF($B227:$B582,$K227,H227:$H582)</f>
        <v>9</v>
      </c>
    </row>
    <row r="228" spans="1:17" x14ac:dyDescent="0.25">
      <c r="A228" s="13">
        <v>44187</v>
      </c>
      <c r="B228" t="s">
        <v>229</v>
      </c>
      <c r="C228">
        <v>75</v>
      </c>
      <c r="D228">
        <v>294.5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130</v>
      </c>
      <c r="M228">
        <f>SUMIF($B228:$B583,$K228,D228:$D583)</f>
        <v>510.4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44187</v>
      </c>
      <c r="B229" t="s">
        <v>230</v>
      </c>
      <c r="C229">
        <v>101</v>
      </c>
      <c r="D229">
        <v>1037.5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145</v>
      </c>
      <c r="M229">
        <f>SUMIF($B229:$B584,$K229,D229:$D584)</f>
        <v>1489.5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44187</v>
      </c>
      <c r="B230" t="s">
        <v>231</v>
      </c>
      <c r="C230">
        <v>108</v>
      </c>
      <c r="D230">
        <v>912.5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148</v>
      </c>
      <c r="M230">
        <f>SUMIF($B230:$B585,$K230,D230:$D585)</f>
        <v>1250.5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44187</v>
      </c>
      <c r="B231" t="s">
        <v>232</v>
      </c>
      <c r="C231">
        <v>107</v>
      </c>
      <c r="D231">
        <v>359.9</v>
      </c>
      <c r="E231">
        <v>0</v>
      </c>
      <c r="F231">
        <v>0</v>
      </c>
      <c r="G231">
        <v>1</v>
      </c>
      <c r="H231">
        <v>3.4</v>
      </c>
      <c r="J231" t="b">
        <f t="shared" si="4"/>
        <v>1</v>
      </c>
      <c r="K231" t="s">
        <v>232</v>
      </c>
      <c r="L231">
        <f>SUMIF($B231:$B586,$K231,C231:$C586)</f>
        <v>158</v>
      </c>
      <c r="M231">
        <f>SUMIF($B231:$B586,$K231,D231:$D586)</f>
        <v>531.4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13">
        <v>44187</v>
      </c>
      <c r="B232" t="s">
        <v>233</v>
      </c>
      <c r="C232">
        <v>536</v>
      </c>
      <c r="D232">
        <v>583.1</v>
      </c>
      <c r="E232">
        <v>2</v>
      </c>
      <c r="F232">
        <v>2.2000000000000002</v>
      </c>
      <c r="G232">
        <v>0</v>
      </c>
      <c r="H232">
        <v>0</v>
      </c>
      <c r="J232" t="b">
        <f t="shared" si="4"/>
        <v>1</v>
      </c>
      <c r="K232" t="s">
        <v>233</v>
      </c>
      <c r="L232">
        <f>SUMIF($B232:$B587,$K232,C232:$C587)</f>
        <v>872</v>
      </c>
      <c r="M232">
        <f>SUMIF($B232:$B587,$K232,D232:$D587)</f>
        <v>948.7</v>
      </c>
      <c r="N232">
        <f>SUMIF($B232:$B587,$K232,E232:$E587)</f>
        <v>3</v>
      </c>
      <c r="O232">
        <f>SUMIF($B232:$B587,$K232,F232:$F587)</f>
        <v>3.3000000000000003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3">
        <v>44187</v>
      </c>
      <c r="B233" t="s">
        <v>234</v>
      </c>
      <c r="C233">
        <v>295</v>
      </c>
      <c r="D233">
        <v>749</v>
      </c>
      <c r="E233">
        <v>2</v>
      </c>
      <c r="F233">
        <v>5.0999999999999996</v>
      </c>
      <c r="G233">
        <v>3</v>
      </c>
      <c r="H233">
        <v>7.6</v>
      </c>
      <c r="J233" t="b">
        <f t="shared" si="4"/>
        <v>1</v>
      </c>
      <c r="K233" t="s">
        <v>234</v>
      </c>
      <c r="L233">
        <f>SUMIF($B233:$B588,$K233,C233:$C588)</f>
        <v>443</v>
      </c>
      <c r="M233">
        <f>SUMIF($B233:$B588,$K233,D233:$D588)</f>
        <v>1124.7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10</v>
      </c>
      <c r="Q233">
        <f>SUMIF($B233:$B588,$K233,H233:$H588)</f>
        <v>25.4</v>
      </c>
    </row>
    <row r="234" spans="1:17" x14ac:dyDescent="0.25">
      <c r="A234" s="13">
        <v>44187</v>
      </c>
      <c r="B234" t="s">
        <v>235</v>
      </c>
      <c r="C234">
        <v>120</v>
      </c>
      <c r="D234">
        <v>855.6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194</v>
      </c>
      <c r="M234">
        <f>SUMIF($B234:$B589,$K234,D234:$D589)</f>
        <v>1383.2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44187</v>
      </c>
      <c r="B235" t="s">
        <v>236</v>
      </c>
      <c r="C235">
        <v>111</v>
      </c>
      <c r="D235">
        <v>1085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160</v>
      </c>
      <c r="M235">
        <f>SUMIF($B235:$B590,$K235,D235:$D590)</f>
        <v>1564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44187</v>
      </c>
      <c r="B236" t="s">
        <v>237</v>
      </c>
      <c r="C236">
        <v>287</v>
      </c>
      <c r="D236">
        <v>599.1</v>
      </c>
      <c r="E236">
        <v>0</v>
      </c>
      <c r="F236">
        <v>0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SUMIF($B236:$B591,$K236,C236:$C591)</f>
        <v>439</v>
      </c>
      <c r="M236">
        <f>SUMIF($B236:$B591,$K236,D236:$D591)</f>
        <v>916.40000000000009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44187</v>
      </c>
      <c r="B237" t="s">
        <v>238</v>
      </c>
      <c r="C237">
        <v>307</v>
      </c>
      <c r="D237">
        <v>955.3</v>
      </c>
      <c r="E237">
        <v>0</v>
      </c>
      <c r="F237">
        <v>0</v>
      </c>
      <c r="G237">
        <v>3</v>
      </c>
      <c r="H237">
        <v>9.3000000000000007</v>
      </c>
      <c r="J237" t="b">
        <f t="shared" si="4"/>
        <v>1</v>
      </c>
      <c r="K237" t="s">
        <v>238</v>
      </c>
      <c r="L237">
        <f>SUMIF($B237:$B592,$K237,C237:$C592)</f>
        <v>428</v>
      </c>
      <c r="M237">
        <f>SUMIF($B237:$B592,$K237,D237:$D592)</f>
        <v>1331.8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13">
        <v>44187</v>
      </c>
      <c r="B238" t="s">
        <v>239</v>
      </c>
      <c r="C238">
        <v>411</v>
      </c>
      <c r="D238">
        <v>946.5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4"/>
        <v>1</v>
      </c>
      <c r="K238" t="s">
        <v>239</v>
      </c>
      <c r="L238">
        <f>SUMIF($B238:$B593,$K238,C238:$C593)</f>
        <v>531</v>
      </c>
      <c r="M238">
        <f>SUMIF($B238:$B593,$K238,D238:$D593)</f>
        <v>1222.8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3">
        <v>44187</v>
      </c>
      <c r="B239" t="s">
        <v>240</v>
      </c>
      <c r="C239">
        <v>49</v>
      </c>
      <c r="D239">
        <v>401.8</v>
      </c>
      <c r="E239">
        <v>2</v>
      </c>
      <c r="F239">
        <v>16.399999999999999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69</v>
      </c>
      <c r="M239">
        <f>SUMIF($B239:$B594,$K239,D239:$D594)</f>
        <v>565.79999999999995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44187</v>
      </c>
      <c r="B240" t="s">
        <v>241</v>
      </c>
      <c r="C240">
        <v>498</v>
      </c>
      <c r="D240">
        <v>900.4</v>
      </c>
      <c r="E240">
        <v>1</v>
      </c>
      <c r="F240">
        <v>1.8</v>
      </c>
      <c r="G240">
        <v>0</v>
      </c>
      <c r="H240">
        <v>0</v>
      </c>
      <c r="J240" t="b">
        <f t="shared" si="4"/>
        <v>1</v>
      </c>
      <c r="K240" t="s">
        <v>241</v>
      </c>
      <c r="L240">
        <f>SUMIF($B240:$B595,$K240,C240:$C595)</f>
        <v>770</v>
      </c>
      <c r="M240">
        <f>SUMIF($B240:$B595,$K240,D240:$D595)</f>
        <v>1392.2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3">
        <v>44187</v>
      </c>
      <c r="B241" t="s">
        <v>242</v>
      </c>
      <c r="C241">
        <v>414</v>
      </c>
      <c r="D241">
        <v>509.5</v>
      </c>
      <c r="E241">
        <v>1</v>
      </c>
      <c r="F241">
        <v>1.2</v>
      </c>
      <c r="G241">
        <v>0</v>
      </c>
      <c r="H241">
        <v>0</v>
      </c>
      <c r="J241" t="b">
        <f t="shared" si="4"/>
        <v>1</v>
      </c>
      <c r="K241" t="s">
        <v>242</v>
      </c>
      <c r="L241">
        <f>SUMIF($B241:$B596,$K241,C241:$C596)</f>
        <v>669</v>
      </c>
      <c r="M241">
        <f>SUMIF($B241:$B596,$K241,D241:$D596)</f>
        <v>823.4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3">
        <v>44187</v>
      </c>
      <c r="B242" t="s">
        <v>243</v>
      </c>
      <c r="C242">
        <v>328</v>
      </c>
      <c r="D242">
        <v>1360.3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SUMIF($B242:$B597,$K242,C242:$C597)</f>
        <v>462</v>
      </c>
      <c r="M242">
        <f>SUMIF($B242:$B597,$K242,D242:$D597)</f>
        <v>1916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13">
        <v>44187</v>
      </c>
      <c r="B243" t="s">
        <v>244</v>
      </c>
      <c r="C243">
        <v>415</v>
      </c>
      <c r="D243">
        <v>1100.4000000000001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643</v>
      </c>
      <c r="M243">
        <f>SUMIF($B243:$B598,$K243,D243:$D598)</f>
        <v>1705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44187</v>
      </c>
      <c r="B244" t="s">
        <v>245</v>
      </c>
      <c r="C244">
        <v>184</v>
      </c>
      <c r="D244">
        <v>809.5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288</v>
      </c>
      <c r="M244">
        <f>SUMIF($B244:$B599,$K244,D244:$D599)</f>
        <v>1267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44187</v>
      </c>
      <c r="B245" t="s">
        <v>246</v>
      </c>
      <c r="C245">
        <v>185</v>
      </c>
      <c r="D245">
        <v>588.79999999999995</v>
      </c>
      <c r="E245">
        <v>1</v>
      </c>
      <c r="F245">
        <v>3.2</v>
      </c>
      <c r="G245">
        <v>3</v>
      </c>
      <c r="H245">
        <v>9.5</v>
      </c>
      <c r="J245" t="b">
        <f t="shared" si="4"/>
        <v>1</v>
      </c>
      <c r="K245" t="s">
        <v>246</v>
      </c>
      <c r="L245">
        <f>SUMIF($B245:$B600,$K245,C245:$C600)</f>
        <v>315</v>
      </c>
      <c r="M245">
        <f>SUMIF($B245:$B600,$K245,D245:$D600)</f>
        <v>1002.5999999999999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13">
        <v>44187</v>
      </c>
      <c r="B246" t="s">
        <v>247</v>
      </c>
      <c r="C246">
        <v>101</v>
      </c>
      <c r="D246">
        <v>1855.3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137</v>
      </c>
      <c r="M246">
        <f>SUMIF($B246:$B601,$K246,D246:$D601)</f>
        <v>2516.6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44187</v>
      </c>
      <c r="B247" t="s">
        <v>248</v>
      </c>
      <c r="C247">
        <v>111</v>
      </c>
      <c r="D247">
        <v>846.6</v>
      </c>
      <c r="E247">
        <v>1</v>
      </c>
      <c r="F247">
        <v>7.6</v>
      </c>
      <c r="G247">
        <v>1</v>
      </c>
      <c r="H247">
        <v>7.6</v>
      </c>
      <c r="J247" t="b">
        <f t="shared" si="4"/>
        <v>1</v>
      </c>
      <c r="K247" t="s">
        <v>248</v>
      </c>
      <c r="L247">
        <f>SUMIF($B247:$B602,$K247,C247:$C602)</f>
        <v>160</v>
      </c>
      <c r="M247">
        <f>SUMIF($B247:$B602,$K247,D247:$D602)</f>
        <v>1220.3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13">
        <v>44187</v>
      </c>
      <c r="B248" t="s">
        <v>249</v>
      </c>
      <c r="C248">
        <v>318</v>
      </c>
      <c r="D248">
        <v>726.7</v>
      </c>
      <c r="E248">
        <v>2</v>
      </c>
      <c r="F248">
        <v>4.5999999999999996</v>
      </c>
      <c r="G248">
        <v>4</v>
      </c>
      <c r="H248">
        <v>9.1</v>
      </c>
      <c r="J248" t="b">
        <f t="shared" si="4"/>
        <v>1</v>
      </c>
      <c r="K248" t="s">
        <v>249</v>
      </c>
      <c r="L248">
        <f>SUMIF($B248:$B603,$K248,C248:$C603)</f>
        <v>530</v>
      </c>
      <c r="M248">
        <f>SUMIF($B248:$B603,$K248,D248:$D603)</f>
        <v>1211.0999999999999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5</v>
      </c>
      <c r="Q248">
        <f>SUMIF($B248:$B603,$K248,H248:$H603)</f>
        <v>11.399999999999999</v>
      </c>
    </row>
    <row r="249" spans="1:17" x14ac:dyDescent="0.25">
      <c r="A249" s="13">
        <v>44187</v>
      </c>
      <c r="B249" t="s">
        <v>250</v>
      </c>
      <c r="C249">
        <v>378</v>
      </c>
      <c r="D249">
        <v>1878.8</v>
      </c>
      <c r="E249">
        <v>2</v>
      </c>
      <c r="F249">
        <v>9.9</v>
      </c>
      <c r="G249">
        <v>1</v>
      </c>
      <c r="H249">
        <v>5</v>
      </c>
      <c r="J249" t="b">
        <f t="shared" si="4"/>
        <v>1</v>
      </c>
      <c r="K249" t="s">
        <v>250</v>
      </c>
      <c r="L249">
        <f>SUMIF($B249:$B604,$K249,C249:$C604)</f>
        <v>550</v>
      </c>
      <c r="M249">
        <f>SUMIF($B249:$B604,$K249,D249:$D604)</f>
        <v>2733.7</v>
      </c>
      <c r="N249">
        <f>SUMIF($B249:$B604,$K249,E249:$E604)</f>
        <v>3</v>
      </c>
      <c r="O249">
        <f>SUMIF($B249:$B604,$K249,F249:$F604)</f>
        <v>14.9</v>
      </c>
      <c r="P249">
        <f>SUMIF($B249:$B604,$K249,G249:$G604)</f>
        <v>2</v>
      </c>
      <c r="Q249">
        <f>SUMIF($B249:$B604,$K249,H249:$H604)</f>
        <v>10</v>
      </c>
    </row>
    <row r="250" spans="1:17" x14ac:dyDescent="0.25">
      <c r="A250" s="13">
        <v>44187</v>
      </c>
      <c r="B250" t="s">
        <v>251</v>
      </c>
      <c r="C250">
        <v>311</v>
      </c>
      <c r="D250">
        <v>673.3</v>
      </c>
      <c r="E250">
        <v>5</v>
      </c>
      <c r="F250">
        <v>10.8</v>
      </c>
      <c r="G250">
        <v>4</v>
      </c>
      <c r="H250">
        <v>8.6999999999999993</v>
      </c>
      <c r="J250" t="b">
        <f t="shared" si="4"/>
        <v>1</v>
      </c>
      <c r="K250" t="s">
        <v>251</v>
      </c>
      <c r="L250">
        <f>SUMIF($B250:$B605,$K250,C250:$C605)</f>
        <v>505</v>
      </c>
      <c r="M250">
        <f>SUMIF($B250:$B605,$K250,D250:$D605)</f>
        <v>1093.3</v>
      </c>
      <c r="N250">
        <f>SUMIF($B250:$B605,$K250,E250:$E605)</f>
        <v>7</v>
      </c>
      <c r="O250">
        <f>SUMIF($B250:$B605,$K250,F250:$F605)</f>
        <v>15.100000000000001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3">
        <v>44187</v>
      </c>
      <c r="B251" t="s">
        <v>252</v>
      </c>
      <c r="C251">
        <v>515</v>
      </c>
      <c r="D251">
        <v>1349</v>
      </c>
      <c r="E251">
        <v>1</v>
      </c>
      <c r="F251">
        <v>2.6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SUMIF($B251:$B606,$K251,C251:$C606)</f>
        <v>736</v>
      </c>
      <c r="M251">
        <f>SUMIF($B251:$B606,$K251,D251:$D606)</f>
        <v>1927.9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44187</v>
      </c>
      <c r="B252" t="s">
        <v>253</v>
      </c>
      <c r="C252">
        <v>333</v>
      </c>
      <c r="D252">
        <v>611.6</v>
      </c>
      <c r="E252">
        <v>2</v>
      </c>
      <c r="F252">
        <v>3.7</v>
      </c>
      <c r="G252">
        <v>0</v>
      </c>
      <c r="H252">
        <v>0</v>
      </c>
      <c r="J252" t="b">
        <f t="shared" si="4"/>
        <v>1</v>
      </c>
      <c r="K252" t="s">
        <v>253</v>
      </c>
      <c r="L252">
        <f>SUMIF($B252:$B607,$K252,C252:$C607)</f>
        <v>511</v>
      </c>
      <c r="M252">
        <f>SUMIF($B252:$B607,$K252,D252:$D607)</f>
        <v>938.5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3">
        <v>44187</v>
      </c>
      <c r="B253" t="s">
        <v>254</v>
      </c>
      <c r="C253">
        <v>188</v>
      </c>
      <c r="D253">
        <v>913.8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4"/>
        <v>1</v>
      </c>
      <c r="K253" t="s">
        <v>254</v>
      </c>
      <c r="L253">
        <f>SUMIF($B253:$B608,$K253,C253:$C608)</f>
        <v>278</v>
      </c>
      <c r="M253">
        <f>SUMIF($B253:$B608,$K253,D253:$D608)</f>
        <v>1351.1999999999998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2</v>
      </c>
      <c r="Q253">
        <f>SUMIF($B253:$B608,$K253,H253:$H608)</f>
        <v>9.6999999999999993</v>
      </c>
    </row>
    <row r="254" spans="1:17" x14ac:dyDescent="0.25">
      <c r="A254" s="13">
        <v>44187</v>
      </c>
      <c r="B254" t="s">
        <v>255</v>
      </c>
      <c r="C254">
        <v>456</v>
      </c>
      <c r="D254">
        <v>782.7</v>
      </c>
      <c r="E254">
        <v>1</v>
      </c>
      <c r="F254">
        <v>1.7</v>
      </c>
      <c r="G254">
        <v>2</v>
      </c>
      <c r="H254">
        <v>3.4</v>
      </c>
      <c r="J254" t="b">
        <f t="shared" si="4"/>
        <v>1</v>
      </c>
      <c r="K254" t="s">
        <v>255</v>
      </c>
      <c r="L254">
        <f>SUMIF($B254:$B609,$K254,C254:$C609)</f>
        <v>740</v>
      </c>
      <c r="M254">
        <f>SUMIF($B254:$B609,$K254,D254:$D609)</f>
        <v>1270.2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13">
        <v>44187</v>
      </c>
      <c r="B255" t="s">
        <v>256</v>
      </c>
      <c r="C255">
        <v>451</v>
      </c>
      <c r="D255">
        <v>583.79999999999995</v>
      </c>
      <c r="E255">
        <v>1</v>
      </c>
      <c r="F255">
        <v>1.3</v>
      </c>
      <c r="G255">
        <v>5</v>
      </c>
      <c r="H255">
        <v>6.5</v>
      </c>
      <c r="J255" t="b">
        <f t="shared" si="4"/>
        <v>1</v>
      </c>
      <c r="K255" t="s">
        <v>256</v>
      </c>
      <c r="L255">
        <f>SUMIF($B255:$B610,$K255,C255:$C610)</f>
        <v>774</v>
      </c>
      <c r="M255">
        <f>SUMIF($B255:$B610,$K255,D255:$D610)</f>
        <v>1001.9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3">
        <v>44187</v>
      </c>
      <c r="B256" t="s">
        <v>257</v>
      </c>
      <c r="C256">
        <v>3454</v>
      </c>
      <c r="D256">
        <v>530.4</v>
      </c>
      <c r="E256">
        <v>44</v>
      </c>
      <c r="F256">
        <v>6.8</v>
      </c>
      <c r="G256">
        <v>18</v>
      </c>
      <c r="H256">
        <v>2.8</v>
      </c>
      <c r="J256" t="b">
        <f t="shared" si="4"/>
        <v>1</v>
      </c>
      <c r="K256" t="s">
        <v>257</v>
      </c>
      <c r="L256">
        <f>SUMIF($B256:$B611,$K256,C256:$C611)</f>
        <v>6046</v>
      </c>
      <c r="M256">
        <f>SUMIF($B256:$B611,$K256,D256:$D611)</f>
        <v>928.5</v>
      </c>
      <c r="N256">
        <f>SUMIF($B256:$B611,$K256,E256:$E611)</f>
        <v>73</v>
      </c>
      <c r="O256">
        <f>SUMIF($B256:$B611,$K256,F256:$F611)</f>
        <v>11.3</v>
      </c>
      <c r="P256">
        <f>SUMIF($B256:$B611,$K256,G256:$G611)</f>
        <v>28</v>
      </c>
      <c r="Q256">
        <f>SUMIF($B256:$B611,$K256,H256:$H611)</f>
        <v>4.3</v>
      </c>
    </row>
    <row r="257" spans="1:17" x14ac:dyDescent="0.25">
      <c r="A257" s="13">
        <v>44187</v>
      </c>
      <c r="B257" t="s">
        <v>258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30</v>
      </c>
      <c r="M257">
        <f>SUMIF($B257:$B612,$K257,D257:$D612)</f>
        <v>1760.6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44187</v>
      </c>
      <c r="B258" t="s">
        <v>259</v>
      </c>
      <c r="C258">
        <v>147</v>
      </c>
      <c r="D258">
        <v>642.5</v>
      </c>
      <c r="E258">
        <v>0</v>
      </c>
      <c r="F258">
        <v>0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233</v>
      </c>
      <c r="M258">
        <f>SUMIF($B258:$B613,$K258,D258:$D613)</f>
        <v>1018.4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44187</v>
      </c>
      <c r="B259" t="s">
        <v>260</v>
      </c>
      <c r="C259">
        <v>283</v>
      </c>
      <c r="D259">
        <v>608.79999999999995</v>
      </c>
      <c r="E259">
        <v>0</v>
      </c>
      <c r="F259">
        <v>0</v>
      </c>
      <c r="G259">
        <v>6</v>
      </c>
      <c r="H259">
        <v>12.9</v>
      </c>
      <c r="J259" t="b">
        <f t="shared" si="4"/>
        <v>1</v>
      </c>
      <c r="K259" t="s">
        <v>260</v>
      </c>
      <c r="L259">
        <f>SUMIF($B259:$B614,$K259,C259:$C614)</f>
        <v>480</v>
      </c>
      <c r="M259">
        <f>SUMIF($B259:$B614,$K259,D259:$D614)</f>
        <v>1032.5999999999999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7</v>
      </c>
      <c r="Q259">
        <f>SUMIF($B259:$B614,$K259,H259:$H614)</f>
        <v>15.100000000000001</v>
      </c>
    </row>
    <row r="260" spans="1:17" x14ac:dyDescent="0.25">
      <c r="A260" s="13">
        <v>44187</v>
      </c>
      <c r="B260" t="s">
        <v>261</v>
      </c>
      <c r="C260">
        <v>178</v>
      </c>
      <c r="D260">
        <v>1801.6</v>
      </c>
      <c r="E260">
        <v>0</v>
      </c>
      <c r="F260">
        <v>0</v>
      </c>
      <c r="G260">
        <v>2</v>
      </c>
      <c r="H260">
        <v>20.2</v>
      </c>
      <c r="J260" t="b">
        <f t="shared" si="4"/>
        <v>1</v>
      </c>
      <c r="K260" t="s">
        <v>261</v>
      </c>
      <c r="L260">
        <f>SUMIF($B260:$B615,$K260,C260:$C615)</f>
        <v>272</v>
      </c>
      <c r="M260">
        <f>SUMIF($B260:$B615,$K260,D260:$D615)</f>
        <v>2753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3</v>
      </c>
      <c r="Q260">
        <f>SUMIF($B260:$B615,$K260,H260:$H615)</f>
        <v>30.299999999999997</v>
      </c>
    </row>
    <row r="261" spans="1:17" x14ac:dyDescent="0.25">
      <c r="A261" s="13">
        <v>44187</v>
      </c>
      <c r="B261" t="s">
        <v>262</v>
      </c>
      <c r="C261">
        <v>385</v>
      </c>
      <c r="D261">
        <v>489</v>
      </c>
      <c r="E261">
        <v>4</v>
      </c>
      <c r="F261">
        <v>5.0999999999999996</v>
      </c>
      <c r="G261">
        <v>2</v>
      </c>
      <c r="H261">
        <v>2.5</v>
      </c>
      <c r="J261" t="b">
        <f t="shared" si="4"/>
        <v>1</v>
      </c>
      <c r="K261" t="s">
        <v>262</v>
      </c>
      <c r="L261">
        <f>SUMIF($B261:$B616,$K261,C261:$C616)</f>
        <v>833</v>
      </c>
      <c r="M261">
        <f>SUMIF($B261:$B616,$K261,D261:$D616)</f>
        <v>1058</v>
      </c>
      <c r="N261">
        <f>SUMIF($B261:$B616,$K261,E261:$E616)</f>
        <v>15</v>
      </c>
      <c r="O261">
        <f>SUMIF($B261:$B616,$K261,F261:$F616)</f>
        <v>19.100000000000001</v>
      </c>
      <c r="P261">
        <f>SUMIF($B261:$B616,$K261,G261:$G616)</f>
        <v>4</v>
      </c>
      <c r="Q261">
        <f>SUMIF($B261:$B616,$K261,H261:$H616)</f>
        <v>5</v>
      </c>
    </row>
    <row r="262" spans="1:17" x14ac:dyDescent="0.25">
      <c r="A262" s="13">
        <v>44187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44187</v>
      </c>
      <c r="B263" t="s">
        <v>264</v>
      </c>
      <c r="C263">
        <v>122</v>
      </c>
      <c r="D263">
        <v>360.5</v>
      </c>
      <c r="E263">
        <v>1</v>
      </c>
      <c r="F263">
        <v>3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168</v>
      </c>
      <c r="M263">
        <f>SUMIF($B263:$B618,$K263,D263:$D618)</f>
        <v>496.4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44187</v>
      </c>
      <c r="B264" t="s">
        <v>265</v>
      </c>
      <c r="C264">
        <v>3156</v>
      </c>
      <c r="D264">
        <v>578.20000000000005</v>
      </c>
      <c r="E264">
        <v>46</v>
      </c>
      <c r="F264">
        <v>8.4</v>
      </c>
      <c r="G264">
        <v>14</v>
      </c>
      <c r="H264">
        <v>2.6</v>
      </c>
      <c r="J264" t="b">
        <f t="shared" si="5"/>
        <v>1</v>
      </c>
      <c r="K264" t="s">
        <v>265</v>
      </c>
      <c r="L264">
        <f>SUMIF($B264:$B619,$K264,C264:$C619)</f>
        <v>4757</v>
      </c>
      <c r="M264">
        <f>SUMIF($B264:$B619,$K264,D264:$D619)</f>
        <v>871.5</v>
      </c>
      <c r="N264">
        <f>SUMIF($B264:$B619,$K264,E264:$E619)</f>
        <v>71</v>
      </c>
      <c r="O264">
        <f>SUMIF($B264:$B619,$K264,F264:$F619)</f>
        <v>13</v>
      </c>
      <c r="P264">
        <f>SUMIF($B264:$B619,$K264,G264:$G619)</f>
        <v>17</v>
      </c>
      <c r="Q264">
        <f>SUMIF($B264:$B619,$K264,H264:$H619)</f>
        <v>3.1</v>
      </c>
    </row>
    <row r="265" spans="1:17" x14ac:dyDescent="0.25">
      <c r="A265" s="13">
        <v>44187</v>
      </c>
      <c r="B265" t="s">
        <v>266</v>
      </c>
      <c r="C265">
        <v>1300</v>
      </c>
      <c r="D265">
        <v>838.1</v>
      </c>
      <c r="E265">
        <v>4</v>
      </c>
      <c r="F265">
        <v>2.6</v>
      </c>
      <c r="G265">
        <v>7</v>
      </c>
      <c r="H265">
        <v>4.5</v>
      </c>
      <c r="J265" t="b">
        <f t="shared" si="5"/>
        <v>1</v>
      </c>
      <c r="K265" t="s">
        <v>266</v>
      </c>
      <c r="L265">
        <f>SUMIF($B265:$B620,$K265,C265:$C620)</f>
        <v>2016</v>
      </c>
      <c r="M265">
        <f>SUMIF($B265:$B620,$K265,D265:$D620)</f>
        <v>1299.7</v>
      </c>
      <c r="N265">
        <f>SUMIF($B265:$B620,$K265,E265:$E620)</f>
        <v>10</v>
      </c>
      <c r="O265">
        <f>SUMIF($B265:$B620,$K265,F265:$F620)</f>
        <v>6.5</v>
      </c>
      <c r="P265">
        <f>SUMIF($B265:$B620,$K265,G265:$G620)</f>
        <v>12</v>
      </c>
      <c r="Q265">
        <f>SUMIF($B265:$B620,$K265,H265:$H620)</f>
        <v>7.7</v>
      </c>
    </row>
    <row r="266" spans="1:17" x14ac:dyDescent="0.25">
      <c r="A266" s="13">
        <v>44187</v>
      </c>
      <c r="B266" t="s">
        <v>267</v>
      </c>
      <c r="C266">
        <v>106</v>
      </c>
      <c r="D266">
        <v>1004.3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161</v>
      </c>
      <c r="M266">
        <f>SUMIF($B266:$B621,$K266,D266:$D621)</f>
        <v>1525.4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44187</v>
      </c>
      <c r="B267" t="s">
        <v>268</v>
      </c>
      <c r="C267">
        <v>107</v>
      </c>
      <c r="D267">
        <v>917.4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163</v>
      </c>
      <c r="M267">
        <f>SUMIF($B267:$B622,$K267,D267:$D622)</f>
        <v>1397.5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44187</v>
      </c>
      <c r="B268" t="s">
        <v>269</v>
      </c>
      <c r="C268">
        <v>292</v>
      </c>
      <c r="D268">
        <v>999.7</v>
      </c>
      <c r="E268">
        <v>2</v>
      </c>
      <c r="F268">
        <v>6.8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432</v>
      </c>
      <c r="M268">
        <f>SUMIF($B268:$B623,$K268,D268:$D623)</f>
        <v>1479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3">
        <v>44187</v>
      </c>
      <c r="B269" t="s">
        <v>270</v>
      </c>
      <c r="C269">
        <v>698</v>
      </c>
      <c r="D269">
        <v>755.2</v>
      </c>
      <c r="E269">
        <v>5</v>
      </c>
      <c r="F269">
        <v>5.4</v>
      </c>
      <c r="G269">
        <v>2</v>
      </c>
      <c r="H269">
        <v>2.2000000000000002</v>
      </c>
      <c r="J269" t="b">
        <f t="shared" si="5"/>
        <v>1</v>
      </c>
      <c r="K269" t="s">
        <v>270</v>
      </c>
      <c r="L269">
        <f>SUMIF($B269:$B624,$K269,C269:$C624)</f>
        <v>1070</v>
      </c>
      <c r="M269">
        <f>SUMIF($B269:$B624,$K269,D269:$D624)</f>
        <v>1157.7</v>
      </c>
      <c r="N269">
        <f>SUMIF($B269:$B624,$K269,E269:$E624)</f>
        <v>8</v>
      </c>
      <c r="O269">
        <f>SUMIF($B269:$B624,$K269,F269:$F624)</f>
        <v>8.6000000000000014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3">
        <v>44187</v>
      </c>
      <c r="B270" t="s">
        <v>271</v>
      </c>
      <c r="C270">
        <v>348</v>
      </c>
      <c r="D270">
        <v>1379.9</v>
      </c>
      <c r="E270">
        <v>0</v>
      </c>
      <c r="F270">
        <v>0</v>
      </c>
      <c r="G270">
        <v>2</v>
      </c>
      <c r="H270">
        <v>7.9</v>
      </c>
      <c r="J270" t="b">
        <f t="shared" si="5"/>
        <v>1</v>
      </c>
      <c r="K270" t="s">
        <v>271</v>
      </c>
      <c r="L270">
        <f>SUMIF($B270:$B625,$K270,C270:$C625)</f>
        <v>544</v>
      </c>
      <c r="M270">
        <f>SUMIF($B270:$B625,$K270,D270:$D625)</f>
        <v>2157.1000000000004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5</v>
      </c>
      <c r="Q270">
        <f>SUMIF($B270:$B625,$K270,H270:$H625)</f>
        <v>19.8</v>
      </c>
    </row>
    <row r="271" spans="1:17" x14ac:dyDescent="0.25">
      <c r="A271" s="13">
        <v>44187</v>
      </c>
      <c r="B271" t="s">
        <v>272</v>
      </c>
      <c r="C271">
        <v>207</v>
      </c>
      <c r="D271">
        <v>891.9</v>
      </c>
      <c r="E271">
        <v>2</v>
      </c>
      <c r="F271">
        <v>8.6</v>
      </c>
      <c r="G271">
        <v>3</v>
      </c>
      <c r="H271">
        <v>12.9</v>
      </c>
      <c r="J271" t="b">
        <f t="shared" si="5"/>
        <v>1</v>
      </c>
      <c r="K271" t="s">
        <v>272</v>
      </c>
      <c r="L271">
        <f>SUMIF($B271:$B626,$K271,C271:$C626)</f>
        <v>306</v>
      </c>
      <c r="M271">
        <f>SUMIF($B271:$B626,$K271,D271:$D626)</f>
        <v>1318.4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4</v>
      </c>
      <c r="Q271">
        <f>SUMIF($B271:$B626,$K271,H271:$H626)</f>
        <v>17.2</v>
      </c>
    </row>
    <row r="272" spans="1:17" x14ac:dyDescent="0.25">
      <c r="A272" s="13">
        <v>44187</v>
      </c>
      <c r="B272" t="s">
        <v>273</v>
      </c>
      <c r="C272">
        <v>173</v>
      </c>
      <c r="D272">
        <v>308.10000000000002</v>
      </c>
      <c r="E272">
        <v>2</v>
      </c>
      <c r="F272">
        <v>3.6</v>
      </c>
      <c r="G272">
        <v>1</v>
      </c>
      <c r="H272">
        <v>1.8</v>
      </c>
      <c r="J272" t="b">
        <f t="shared" si="5"/>
        <v>1</v>
      </c>
      <c r="K272" t="s">
        <v>273</v>
      </c>
      <c r="L272">
        <f>SUMIF($B272:$B627,$K272,C272:$C627)</f>
        <v>264</v>
      </c>
      <c r="M272">
        <f>SUMIF($B272:$B627,$K272,D272:$D627)</f>
        <v>470.20000000000005</v>
      </c>
      <c r="N272">
        <f>SUMIF($B272:$B627,$K272,E272:$E627)</f>
        <v>3</v>
      </c>
      <c r="O272">
        <f>SUMIF($B272:$B627,$K272,F272:$F627)</f>
        <v>5.4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3">
        <v>44187</v>
      </c>
      <c r="B273" t="s">
        <v>274</v>
      </c>
      <c r="C273">
        <v>424</v>
      </c>
      <c r="D273">
        <v>909.8</v>
      </c>
      <c r="E273">
        <v>3</v>
      </c>
      <c r="F273">
        <v>6.4</v>
      </c>
      <c r="G273">
        <v>1</v>
      </c>
      <c r="H273">
        <v>2.1</v>
      </c>
      <c r="J273" t="b">
        <f t="shared" si="5"/>
        <v>1</v>
      </c>
      <c r="K273" t="s">
        <v>274</v>
      </c>
      <c r="L273">
        <f>SUMIF($B273:$B628,$K273,C273:$C628)</f>
        <v>596</v>
      </c>
      <c r="M273">
        <f>SUMIF($B273:$B628,$K273,D273:$D628)</f>
        <v>1278.9000000000001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3">
        <v>44187</v>
      </c>
      <c r="B274" t="s">
        <v>275</v>
      </c>
      <c r="C274">
        <v>179</v>
      </c>
      <c r="D274">
        <v>924.2</v>
      </c>
      <c r="E274">
        <v>1</v>
      </c>
      <c r="F274">
        <v>5.2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258</v>
      </c>
      <c r="M274">
        <f>SUMIF($B274:$B629,$K274,D274:$D629)</f>
        <v>1332.1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44187</v>
      </c>
      <c r="B275" t="s">
        <v>276</v>
      </c>
      <c r="C275">
        <v>94</v>
      </c>
      <c r="D275">
        <v>542.70000000000005</v>
      </c>
      <c r="E275">
        <v>2</v>
      </c>
      <c r="F275">
        <v>11.5</v>
      </c>
      <c r="G275">
        <v>1</v>
      </c>
      <c r="H275">
        <v>5.8</v>
      </c>
      <c r="J275" t="b">
        <f t="shared" si="5"/>
        <v>1</v>
      </c>
      <c r="K275" t="s">
        <v>276</v>
      </c>
      <c r="L275">
        <f>SUMIF($B275:$B630,$K275,C275:$C630)</f>
        <v>153</v>
      </c>
      <c r="M275">
        <f>SUMIF($B275:$B630,$K275,D275:$D630)</f>
        <v>883.30000000000007</v>
      </c>
      <c r="N275">
        <f>SUMIF($B275:$B630,$K275,E275:$E630)</f>
        <v>3</v>
      </c>
      <c r="O275">
        <f>SUMIF($B275:$B630,$K275,F275:$F630)</f>
        <v>17.3</v>
      </c>
      <c r="P275">
        <f>SUMIF($B275:$B630,$K275,G275:$G630)</f>
        <v>2</v>
      </c>
      <c r="Q275">
        <f>SUMIF($B275:$B630,$K275,H275:$H630)</f>
        <v>11.6</v>
      </c>
    </row>
    <row r="276" spans="1:17" x14ac:dyDescent="0.25">
      <c r="A276" s="13">
        <v>44187</v>
      </c>
      <c r="B276" t="s">
        <v>277</v>
      </c>
      <c r="C276">
        <v>287</v>
      </c>
      <c r="D276">
        <v>905.8</v>
      </c>
      <c r="E276">
        <v>1</v>
      </c>
      <c r="F276">
        <v>3.2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424</v>
      </c>
      <c r="M276">
        <f>SUMIF($B276:$B631,$K276,D276:$D631)</f>
        <v>1338.1999999999998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44187</v>
      </c>
      <c r="B277" t="s">
        <v>278</v>
      </c>
      <c r="C277">
        <v>235</v>
      </c>
      <c r="D277">
        <v>1370.7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331</v>
      </c>
      <c r="M277">
        <f>SUMIF($B277:$B632,$K277,D277:$D632)</f>
        <v>1930.6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44187</v>
      </c>
      <c r="B278" t="s">
        <v>279</v>
      </c>
      <c r="C278">
        <v>269</v>
      </c>
      <c r="D278">
        <v>1238.0999999999999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339</v>
      </c>
      <c r="M278">
        <f>SUMIF($B278:$B633,$K278,D278:$D633)</f>
        <v>1560.3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44187</v>
      </c>
      <c r="B279" t="s">
        <v>280</v>
      </c>
      <c r="C279">
        <v>102</v>
      </c>
      <c r="D279">
        <v>417.8</v>
      </c>
      <c r="E279">
        <v>0</v>
      </c>
      <c r="F279">
        <v>0</v>
      </c>
      <c r="G279">
        <v>1</v>
      </c>
      <c r="H279">
        <v>4.0999999999999996</v>
      </c>
      <c r="J279" t="b">
        <f t="shared" si="5"/>
        <v>1</v>
      </c>
      <c r="K279" t="s">
        <v>280</v>
      </c>
      <c r="L279">
        <f>SUMIF($B279:$B634,$K279,C279:$C634)</f>
        <v>156</v>
      </c>
      <c r="M279">
        <f>SUMIF($B279:$B634,$K279,D279:$D634)</f>
        <v>639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3">
        <v>44187</v>
      </c>
      <c r="B280" t="s">
        <v>281</v>
      </c>
      <c r="C280">
        <v>272</v>
      </c>
      <c r="D280">
        <v>616.4</v>
      </c>
      <c r="E280">
        <v>0</v>
      </c>
      <c r="F280">
        <v>0</v>
      </c>
      <c r="G280">
        <v>1</v>
      </c>
      <c r="H280">
        <v>2.2999999999999998</v>
      </c>
      <c r="J280" t="b">
        <f t="shared" si="5"/>
        <v>1</v>
      </c>
      <c r="K280" t="s">
        <v>281</v>
      </c>
      <c r="L280">
        <f>SUMIF($B280:$B635,$K280,C280:$C635)</f>
        <v>391</v>
      </c>
      <c r="M280">
        <f>SUMIF($B280:$B635,$K280,D280:$D635)</f>
        <v>886.09999999999991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3">
        <v>44187</v>
      </c>
      <c r="B281" t="s">
        <v>282</v>
      </c>
      <c r="C281">
        <v>233</v>
      </c>
      <c r="D281">
        <v>931.7</v>
      </c>
      <c r="E281">
        <v>3</v>
      </c>
      <c r="F281">
        <v>12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364</v>
      </c>
      <c r="M281">
        <f>SUMIF($B281:$B636,$K281,D281:$D636)</f>
        <v>1455.6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44187</v>
      </c>
      <c r="B282" t="s">
        <v>283</v>
      </c>
      <c r="C282">
        <v>434</v>
      </c>
      <c r="D282">
        <v>668.4</v>
      </c>
      <c r="E282">
        <v>2</v>
      </c>
      <c r="F282">
        <v>3.1</v>
      </c>
      <c r="G282">
        <v>4</v>
      </c>
      <c r="H282">
        <v>6.2</v>
      </c>
      <c r="J282" t="b">
        <f t="shared" si="5"/>
        <v>1</v>
      </c>
      <c r="K282" t="s">
        <v>283</v>
      </c>
      <c r="L282">
        <f>SUMIF($B282:$B637,$K282,C282:$C637)</f>
        <v>759</v>
      </c>
      <c r="M282">
        <f>SUMIF($B282:$B637,$K282,D282:$D637)</f>
        <v>1168.9000000000001</v>
      </c>
      <c r="N282">
        <f>SUMIF($B282:$B637,$K282,E282:$E637)</f>
        <v>6</v>
      </c>
      <c r="O282">
        <f>SUMIF($B282:$B637,$K282,F282:$F637)</f>
        <v>9.3000000000000007</v>
      </c>
      <c r="P282">
        <f>SUMIF($B282:$B637,$K282,G282:$G637)</f>
        <v>13</v>
      </c>
      <c r="Q282">
        <f>SUMIF($B282:$B637,$K282,H282:$H637)</f>
        <v>20.100000000000001</v>
      </c>
    </row>
    <row r="283" spans="1:17" x14ac:dyDescent="0.25">
      <c r="A283" s="13">
        <v>44187</v>
      </c>
      <c r="B283" t="s">
        <v>362</v>
      </c>
      <c r="C283">
        <v>543</v>
      </c>
      <c r="D283">
        <v>603.4</v>
      </c>
      <c r="E283">
        <v>2</v>
      </c>
      <c r="F283">
        <v>2.2000000000000002</v>
      </c>
      <c r="G283">
        <v>3</v>
      </c>
      <c r="H283">
        <v>3.3</v>
      </c>
      <c r="J283" t="b">
        <f t="shared" si="5"/>
        <v>1</v>
      </c>
      <c r="K283" t="s">
        <v>362</v>
      </c>
      <c r="L283">
        <f>SUMIF($B283:$B638,$K283,C283:$C638)</f>
        <v>958</v>
      </c>
      <c r="M283">
        <f>SUMIF($B283:$B638,$K283,D283:$D638)</f>
        <v>1064.5999999999999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6</v>
      </c>
      <c r="Q283">
        <f>SUMIF($B283:$B638,$K283,H283:$H638)</f>
        <v>6.6</v>
      </c>
    </row>
    <row r="284" spans="1:17" x14ac:dyDescent="0.25">
      <c r="A284" s="13">
        <v>44187</v>
      </c>
      <c r="B284" t="s">
        <v>284</v>
      </c>
      <c r="C284">
        <v>414</v>
      </c>
      <c r="D284">
        <v>760.7</v>
      </c>
      <c r="E284">
        <v>0</v>
      </c>
      <c r="F284">
        <v>0</v>
      </c>
      <c r="G284">
        <v>3</v>
      </c>
      <c r="H284">
        <v>5.5</v>
      </c>
      <c r="J284" t="b">
        <f t="shared" si="5"/>
        <v>1</v>
      </c>
      <c r="K284" t="s">
        <v>284</v>
      </c>
      <c r="L284">
        <f>SUMIF($B284:$B639,$K284,C284:$C639)</f>
        <v>629</v>
      </c>
      <c r="M284">
        <f>SUMIF($B284:$B639,$K284,D284:$D639)</f>
        <v>1155.7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3">
        <v>44187</v>
      </c>
      <c r="B285" t="s">
        <v>285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8</v>
      </c>
      <c r="M285">
        <f>SUMIF($B285:$B640,$K285,D285:$D640)</f>
        <v>163.6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44187</v>
      </c>
      <c r="B286" t="s">
        <v>286</v>
      </c>
      <c r="C286">
        <v>57</v>
      </c>
      <c r="D286">
        <v>419.9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67</v>
      </c>
      <c r="M286">
        <f>SUMIF($B286:$B641,$K286,D286:$D641)</f>
        <v>493.59999999999997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44187</v>
      </c>
      <c r="B287" t="s">
        <v>287</v>
      </c>
      <c r="C287">
        <v>433</v>
      </c>
      <c r="D287">
        <v>1156.5</v>
      </c>
      <c r="E287">
        <v>2</v>
      </c>
      <c r="F287">
        <v>5.3</v>
      </c>
      <c r="G287">
        <v>1</v>
      </c>
      <c r="H287">
        <v>2.7</v>
      </c>
      <c r="J287" t="b">
        <f t="shared" si="5"/>
        <v>1</v>
      </c>
      <c r="K287" t="s">
        <v>287</v>
      </c>
      <c r="L287">
        <f>SUMIF($B287:$B642,$K287,C287:$C642)</f>
        <v>605</v>
      </c>
      <c r="M287">
        <f>SUMIF($B287:$B642,$K287,D287:$D642)</f>
        <v>1615.9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3">
        <v>44187</v>
      </c>
      <c r="B288" t="s">
        <v>288</v>
      </c>
      <c r="C288">
        <v>145</v>
      </c>
      <c r="D288">
        <v>563</v>
      </c>
      <c r="E288">
        <v>1</v>
      </c>
      <c r="F288">
        <v>3.9</v>
      </c>
      <c r="G288">
        <v>2</v>
      </c>
      <c r="H288">
        <v>7.8</v>
      </c>
      <c r="J288" t="b">
        <f t="shared" si="5"/>
        <v>1</v>
      </c>
      <c r="K288" t="s">
        <v>288</v>
      </c>
      <c r="L288">
        <f>SUMIF($B288:$B643,$K288,C288:$C643)</f>
        <v>217</v>
      </c>
      <c r="M288">
        <f>SUMIF($B288:$B643,$K288,D288:$D643)</f>
        <v>842.5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3">
        <v>44187</v>
      </c>
      <c r="B289" t="s">
        <v>289</v>
      </c>
      <c r="C289">
        <v>320</v>
      </c>
      <c r="D289">
        <v>759</v>
      </c>
      <c r="E289">
        <v>2</v>
      </c>
      <c r="F289">
        <v>4.7</v>
      </c>
      <c r="G289">
        <v>4</v>
      </c>
      <c r="H289">
        <v>9.5</v>
      </c>
      <c r="J289" t="b">
        <f t="shared" si="5"/>
        <v>1</v>
      </c>
      <c r="K289" t="s">
        <v>289</v>
      </c>
      <c r="L289">
        <f>SUMIF($B289:$B644,$K289,C289:$C644)</f>
        <v>484</v>
      </c>
      <c r="M289">
        <f>SUMIF($B289:$B644,$K289,D289:$D644)</f>
        <v>1148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6</v>
      </c>
      <c r="Q289">
        <f>SUMIF($B289:$B644,$K289,H289:$H644)</f>
        <v>14.2</v>
      </c>
    </row>
    <row r="290" spans="1:17" x14ac:dyDescent="0.25">
      <c r="A290" s="13">
        <v>44187</v>
      </c>
      <c r="B290" t="s">
        <v>290</v>
      </c>
      <c r="C290">
        <v>1814</v>
      </c>
      <c r="D290">
        <v>825.3</v>
      </c>
      <c r="E290">
        <v>8</v>
      </c>
      <c r="F290">
        <v>3.6</v>
      </c>
      <c r="G290">
        <v>15</v>
      </c>
      <c r="H290">
        <v>6.8</v>
      </c>
      <c r="J290" t="b">
        <f t="shared" si="5"/>
        <v>1</v>
      </c>
      <c r="K290" t="s">
        <v>290</v>
      </c>
      <c r="L290">
        <f>SUMIF($B290:$B645,$K290,C290:$C645)</f>
        <v>3053</v>
      </c>
      <c r="M290">
        <f>SUMIF($B290:$B645,$K290,D290:$D645)</f>
        <v>1389</v>
      </c>
      <c r="N290">
        <f>SUMIF($B290:$B645,$K290,E290:$E645)</f>
        <v>15</v>
      </c>
      <c r="O290">
        <f>SUMIF($B290:$B645,$K290,F290:$F645)</f>
        <v>6.8000000000000007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13">
        <v>44187</v>
      </c>
      <c r="B291" t="s">
        <v>291</v>
      </c>
      <c r="C291">
        <v>165</v>
      </c>
      <c r="D291">
        <v>775.6</v>
      </c>
      <c r="E291">
        <v>1</v>
      </c>
      <c r="F291">
        <v>4.7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SUMIF($B291:$B646,$K291,C291:$C646)</f>
        <v>274</v>
      </c>
      <c r="M291">
        <f>SUMIF($B291:$B646,$K291,D291:$D646)</f>
        <v>1287.9000000000001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44187</v>
      </c>
      <c r="B292" t="s">
        <v>292</v>
      </c>
      <c r="C292">
        <v>539</v>
      </c>
      <c r="D292">
        <v>1597.4</v>
      </c>
      <c r="E292">
        <v>2</v>
      </c>
      <c r="F292">
        <v>5.9</v>
      </c>
      <c r="G292">
        <v>1</v>
      </c>
      <c r="H292">
        <v>3</v>
      </c>
      <c r="J292" t="b">
        <f t="shared" si="5"/>
        <v>1</v>
      </c>
      <c r="K292" t="s">
        <v>292</v>
      </c>
      <c r="L292">
        <f>SUMIF($B292:$B647,$K292,C292:$C647)</f>
        <v>677</v>
      </c>
      <c r="M292">
        <f>SUMIF($B292:$B647,$K292,D292:$D647)</f>
        <v>2006.4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3">
        <v>44187</v>
      </c>
      <c r="B293" t="s">
        <v>293</v>
      </c>
      <c r="C293">
        <v>106</v>
      </c>
      <c r="D293">
        <v>312.8</v>
      </c>
      <c r="E293">
        <v>0</v>
      </c>
      <c r="F293">
        <v>0</v>
      </c>
      <c r="G293">
        <v>0</v>
      </c>
      <c r="H293">
        <v>0</v>
      </c>
      <c r="J293" t="b">
        <f t="shared" si="5"/>
        <v>1</v>
      </c>
      <c r="K293" t="s">
        <v>293</v>
      </c>
      <c r="L293">
        <f>SUMIF($B293:$B648,$K293,C293:$C648)</f>
        <v>140</v>
      </c>
      <c r="M293">
        <f>SUMIF($B293:$B648,$K293,D293:$D648)</f>
        <v>413.1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3">
        <v>44187</v>
      </c>
      <c r="B294" t="s">
        <v>294</v>
      </c>
      <c r="C294">
        <v>100</v>
      </c>
      <c r="D294">
        <v>312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145</v>
      </c>
      <c r="M294">
        <f>SUMIF($B294:$B649,$K294,D294:$D649)</f>
        <v>452.4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44187</v>
      </c>
      <c r="B295" t="s">
        <v>295</v>
      </c>
      <c r="C295">
        <v>325</v>
      </c>
      <c r="D295">
        <v>771.6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SUMIF($B295:$B650,$K295,C295:$C650)</f>
        <v>537</v>
      </c>
      <c r="M295">
        <f>SUMIF($B295:$B650,$K295,D295:$D650)</f>
        <v>1274.9000000000001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44187</v>
      </c>
      <c r="B296" t="s">
        <v>296</v>
      </c>
      <c r="C296">
        <v>154</v>
      </c>
      <c r="D296">
        <v>1126.9000000000001</v>
      </c>
      <c r="E296">
        <v>1</v>
      </c>
      <c r="F296">
        <v>7.3</v>
      </c>
      <c r="G296">
        <v>1</v>
      </c>
      <c r="H296">
        <v>7.3</v>
      </c>
      <c r="J296" t="b">
        <f t="shared" si="5"/>
        <v>1</v>
      </c>
      <c r="K296" t="s">
        <v>296</v>
      </c>
      <c r="L296">
        <f>SUMIF($B296:$B651,$K296,C296:$C651)</f>
        <v>225</v>
      </c>
      <c r="M296">
        <f>SUMIF($B296:$B651,$K296,D296:$D651)</f>
        <v>1646.4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3">
        <v>44187</v>
      </c>
      <c r="B297" t="s">
        <v>297</v>
      </c>
      <c r="C297">
        <v>156</v>
      </c>
      <c r="D297">
        <v>529.20000000000005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SUMIF($B297:$B652,$K297,C297:$C652)</f>
        <v>249</v>
      </c>
      <c r="M297">
        <f>SUMIF($B297:$B652,$K297,D297:$D652)</f>
        <v>844.7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44187</v>
      </c>
      <c r="B298" t="s">
        <v>298</v>
      </c>
      <c r="C298">
        <v>227</v>
      </c>
      <c r="D298">
        <v>1079.4000000000001</v>
      </c>
      <c r="E298">
        <v>0</v>
      </c>
      <c r="F298">
        <v>0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584</v>
      </c>
      <c r="M298">
        <f>SUMIF($B298:$B653,$K298,D298:$D653)</f>
        <v>2776.9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3">
        <v>44187</v>
      </c>
      <c r="B299" t="s">
        <v>299</v>
      </c>
      <c r="C299">
        <v>1954</v>
      </c>
      <c r="D299">
        <v>546.4</v>
      </c>
      <c r="E299">
        <v>9</v>
      </c>
      <c r="F299">
        <v>2.5</v>
      </c>
      <c r="G299">
        <v>10</v>
      </c>
      <c r="H299">
        <v>2.8</v>
      </c>
      <c r="J299" t="b">
        <f t="shared" si="5"/>
        <v>1</v>
      </c>
      <c r="K299" t="s">
        <v>299</v>
      </c>
      <c r="L299">
        <f>SUMIF($B299:$B654,$K299,C299:$C654)</f>
        <v>3145</v>
      </c>
      <c r="M299">
        <f>SUMIF($B299:$B654,$K299,D299:$D654)</f>
        <v>879.5</v>
      </c>
      <c r="N299">
        <f>SUMIF($B299:$B654,$K299,E299:$E654)</f>
        <v>25</v>
      </c>
      <c r="O299">
        <f>SUMIF($B299:$B654,$K299,F299:$F654)</f>
        <v>7</v>
      </c>
      <c r="P299">
        <f>SUMIF($B299:$B654,$K299,G299:$G654)</f>
        <v>21</v>
      </c>
      <c r="Q299">
        <f>SUMIF($B299:$B654,$K299,H299:$H654)</f>
        <v>5.9</v>
      </c>
    </row>
    <row r="300" spans="1:17" x14ac:dyDescent="0.25">
      <c r="A300" s="13">
        <v>44187</v>
      </c>
      <c r="B300" t="s">
        <v>300</v>
      </c>
      <c r="C300">
        <v>567</v>
      </c>
      <c r="D300">
        <v>1143.5999999999999</v>
      </c>
      <c r="E300">
        <v>7</v>
      </c>
      <c r="F300">
        <v>14.1</v>
      </c>
      <c r="G300">
        <v>7</v>
      </c>
      <c r="H300">
        <v>14.1</v>
      </c>
      <c r="J300" t="b">
        <f t="shared" si="5"/>
        <v>1</v>
      </c>
      <c r="K300" t="s">
        <v>300</v>
      </c>
      <c r="L300">
        <f>SUMIF($B300:$B655,$K300,C300:$C655)</f>
        <v>756</v>
      </c>
      <c r="M300">
        <f>SUMIF($B300:$B655,$K300,D300:$D655)</f>
        <v>1524.8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7</v>
      </c>
      <c r="Q300">
        <f>SUMIF($B300:$B655,$K300,H300:$H655)</f>
        <v>14.1</v>
      </c>
    </row>
    <row r="301" spans="1:17" x14ac:dyDescent="0.25">
      <c r="A301" s="13">
        <v>44187</v>
      </c>
      <c r="B301" t="s">
        <v>301</v>
      </c>
      <c r="C301">
        <v>37</v>
      </c>
      <c r="D301">
        <v>366.2</v>
      </c>
      <c r="E301">
        <v>2</v>
      </c>
      <c r="F301">
        <v>19.8</v>
      </c>
      <c r="G301">
        <v>1</v>
      </c>
      <c r="H301">
        <v>9.9</v>
      </c>
      <c r="J301" t="b">
        <f t="shared" si="5"/>
        <v>1</v>
      </c>
      <c r="K301" t="s">
        <v>301</v>
      </c>
      <c r="L301">
        <f>SUMIF($B301:$B656,$K301,C301:$C656)</f>
        <v>103</v>
      </c>
      <c r="M301">
        <f>SUMIF($B301:$B656,$K301,D301:$D656)</f>
        <v>1019.3</v>
      </c>
      <c r="N301">
        <f>SUMIF($B301:$B656,$K301,E301:$E656)</f>
        <v>3</v>
      </c>
      <c r="O301">
        <f>SUMIF($B301:$B656,$K301,F301:$F656)</f>
        <v>29.700000000000003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3">
        <v>44187</v>
      </c>
      <c r="B302" t="s">
        <v>302</v>
      </c>
      <c r="C302">
        <v>123</v>
      </c>
      <c r="D302">
        <v>751.5</v>
      </c>
      <c r="E302">
        <v>1</v>
      </c>
      <c r="F302">
        <v>6.1</v>
      </c>
      <c r="G302">
        <v>1</v>
      </c>
      <c r="H302">
        <v>6.1</v>
      </c>
      <c r="J302" t="b">
        <f t="shared" si="5"/>
        <v>1</v>
      </c>
      <c r="K302" t="s">
        <v>302</v>
      </c>
      <c r="L302">
        <f>SUMIF($B302:$B657,$K302,C302:$C657)</f>
        <v>200</v>
      </c>
      <c r="M302">
        <f>SUMIF($B302:$B657,$K302,D302:$D657)</f>
        <v>1222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3">
        <v>44187</v>
      </c>
      <c r="B303" t="s">
        <v>303</v>
      </c>
      <c r="C303">
        <v>322</v>
      </c>
      <c r="D303">
        <v>1032.3</v>
      </c>
      <c r="E303">
        <v>2</v>
      </c>
      <c r="F303">
        <v>6.4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472</v>
      </c>
      <c r="M303">
        <f>SUMIF($B303:$B658,$K303,D303:$D658)</f>
        <v>1513.1999999999998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3">
        <v>44187</v>
      </c>
      <c r="B304" t="s">
        <v>304</v>
      </c>
      <c r="C304">
        <v>173</v>
      </c>
      <c r="D304">
        <v>631.79999999999995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256</v>
      </c>
      <c r="M304">
        <f>SUMIF($B304:$B659,$K304,D304:$D659)</f>
        <v>934.9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44187</v>
      </c>
      <c r="B305" t="s">
        <v>305</v>
      </c>
      <c r="C305">
        <v>1202</v>
      </c>
      <c r="D305">
        <v>1807.7</v>
      </c>
      <c r="E305">
        <v>6</v>
      </c>
      <c r="F305">
        <v>9</v>
      </c>
      <c r="G305">
        <v>9</v>
      </c>
      <c r="H305">
        <v>13.5</v>
      </c>
      <c r="J305" t="b">
        <f t="shared" si="5"/>
        <v>1</v>
      </c>
      <c r="K305" t="s">
        <v>305</v>
      </c>
      <c r="L305">
        <f>SUMIF($B305:$B660,$K305,C305:$C660)</f>
        <v>1798</v>
      </c>
      <c r="M305">
        <f>SUMIF($B305:$B660,$K305,D305:$D660)</f>
        <v>2704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20</v>
      </c>
      <c r="Q305">
        <f>SUMIF($B305:$B660,$K305,H305:$H660)</f>
        <v>30</v>
      </c>
    </row>
    <row r="306" spans="1:17" x14ac:dyDescent="0.25">
      <c r="A306" s="13">
        <v>44187</v>
      </c>
      <c r="B306" t="s">
        <v>306</v>
      </c>
      <c r="C306">
        <v>150</v>
      </c>
      <c r="D306">
        <v>685.6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170</v>
      </c>
      <c r="M306">
        <f>SUMIF($B306:$B661,$K306,D306:$D661)</f>
        <v>777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44187</v>
      </c>
      <c r="B307" t="s">
        <v>307</v>
      </c>
      <c r="C307">
        <v>404</v>
      </c>
      <c r="D307">
        <v>888.6</v>
      </c>
      <c r="E307">
        <v>3</v>
      </c>
      <c r="F307">
        <v>6.6</v>
      </c>
      <c r="G307">
        <v>1</v>
      </c>
      <c r="H307">
        <v>2.2000000000000002</v>
      </c>
      <c r="J307" t="b">
        <f t="shared" si="5"/>
        <v>1</v>
      </c>
      <c r="K307" t="s">
        <v>307</v>
      </c>
      <c r="L307">
        <f>SUMIF($B307:$B662,$K307,C307:$C662)</f>
        <v>574</v>
      </c>
      <c r="M307">
        <f>SUMIF($B307:$B662,$K307,D307:$D662)</f>
        <v>1262.5</v>
      </c>
      <c r="N307">
        <f>SUMIF($B307:$B662,$K307,E307:$E662)</f>
        <v>4</v>
      </c>
      <c r="O307">
        <f>SUMIF($B307:$B662,$K307,F307:$F662)</f>
        <v>8.8000000000000007</v>
      </c>
      <c r="P307">
        <f>SUMIF($B307:$B662,$K307,G307:$G662)</f>
        <v>5</v>
      </c>
      <c r="Q307">
        <f>SUMIF($B307:$B662,$K307,H307:$H662)</f>
        <v>11</v>
      </c>
    </row>
    <row r="308" spans="1:17" x14ac:dyDescent="0.25">
      <c r="A308" s="13">
        <v>44187</v>
      </c>
      <c r="B308" t="s">
        <v>308</v>
      </c>
      <c r="C308">
        <v>526</v>
      </c>
      <c r="D308">
        <v>766.2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5"/>
        <v>1</v>
      </c>
      <c r="K308" t="s">
        <v>308</v>
      </c>
      <c r="L308">
        <f>SUMIF($B308:$B663,$K308,C308:$C663)</f>
        <v>815</v>
      </c>
      <c r="M308">
        <f>SUMIF($B308:$B663,$K308,D308:$D663)</f>
        <v>1187.2</v>
      </c>
      <c r="N308">
        <f>SUMIF($B308:$B663,$K308,E308:$E663)</f>
        <v>7</v>
      </c>
      <c r="O308">
        <f>SUMIF($B308:$B663,$K308,F308:$F663)</f>
        <v>10.199999999999999</v>
      </c>
      <c r="P308">
        <f>SUMIF($B308:$B663,$K308,G308:$G663)</f>
        <v>12</v>
      </c>
      <c r="Q308">
        <f>SUMIF($B308:$B663,$K308,H308:$H663)</f>
        <v>17.399999999999999</v>
      </c>
    </row>
    <row r="309" spans="1:17" x14ac:dyDescent="0.25">
      <c r="A309" s="13">
        <v>44187</v>
      </c>
      <c r="B309" t="s">
        <v>309</v>
      </c>
      <c r="C309">
        <v>1141</v>
      </c>
      <c r="D309">
        <v>1120.8</v>
      </c>
      <c r="E309">
        <v>6</v>
      </c>
      <c r="F309">
        <v>5.9</v>
      </c>
      <c r="G309">
        <v>4</v>
      </c>
      <c r="H309">
        <v>3.9</v>
      </c>
      <c r="J309" t="b">
        <f t="shared" si="5"/>
        <v>1</v>
      </c>
      <c r="K309" t="s">
        <v>309</v>
      </c>
      <c r="L309">
        <f>SUMIF($B309:$B664,$K309,C309:$C664)</f>
        <v>1504</v>
      </c>
      <c r="M309">
        <f>SUMIF($B309:$B664,$K309,D309:$D664)</f>
        <v>1477.4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12</v>
      </c>
      <c r="Q309">
        <f>SUMIF($B309:$B664,$K309,H309:$H664)</f>
        <v>11.8</v>
      </c>
    </row>
    <row r="310" spans="1:17" x14ac:dyDescent="0.25">
      <c r="A310" s="13">
        <v>44187</v>
      </c>
      <c r="B310" t="s">
        <v>310</v>
      </c>
      <c r="C310">
        <v>693</v>
      </c>
      <c r="D310">
        <v>1588.9</v>
      </c>
      <c r="E310">
        <v>0</v>
      </c>
      <c r="F310">
        <v>0</v>
      </c>
      <c r="G310">
        <v>1</v>
      </c>
      <c r="H310">
        <v>2.2999999999999998</v>
      </c>
      <c r="J310" t="b">
        <f t="shared" si="5"/>
        <v>1</v>
      </c>
      <c r="K310" t="s">
        <v>310</v>
      </c>
      <c r="L310">
        <f>SUMIF($B310:$B665,$K310,C310:$C665)</f>
        <v>889</v>
      </c>
      <c r="M310">
        <f>SUMIF($B310:$B665,$K310,D310:$D665)</f>
        <v>2038.3000000000002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3">
        <v>44187</v>
      </c>
      <c r="B311" t="s">
        <v>311</v>
      </c>
      <c r="C311">
        <v>465</v>
      </c>
      <c r="D311">
        <v>818.5</v>
      </c>
      <c r="E311">
        <v>1</v>
      </c>
      <c r="F311">
        <v>1.8</v>
      </c>
      <c r="G311">
        <v>1</v>
      </c>
      <c r="H311">
        <v>1.8</v>
      </c>
      <c r="J311" t="b">
        <f t="shared" si="5"/>
        <v>1</v>
      </c>
      <c r="K311" t="s">
        <v>311</v>
      </c>
      <c r="L311">
        <f>SUMIF($B311:$B666,$K311,C311:$C666)</f>
        <v>745</v>
      </c>
      <c r="M311">
        <f>SUMIF($B311:$B666,$K311,D311:$D666)</f>
        <v>1311.4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3">
        <v>44187</v>
      </c>
      <c r="B312" t="s">
        <v>312</v>
      </c>
      <c r="C312">
        <v>377</v>
      </c>
      <c r="D312">
        <v>513.6</v>
      </c>
      <c r="E312">
        <v>5</v>
      </c>
      <c r="F312">
        <v>6.8</v>
      </c>
      <c r="G312">
        <v>2</v>
      </c>
      <c r="H312">
        <v>2.7</v>
      </c>
      <c r="J312" t="b">
        <f t="shared" si="5"/>
        <v>1</v>
      </c>
      <c r="K312" t="s">
        <v>312</v>
      </c>
      <c r="L312">
        <f>SUMIF($B312:$B667,$K312,C312:$C667)</f>
        <v>736</v>
      </c>
      <c r="M312">
        <f>SUMIF($B312:$B667,$K312,D312:$D667)</f>
        <v>1002.7</v>
      </c>
      <c r="N312">
        <f>SUMIF($B312:$B667,$K312,E312:$E667)</f>
        <v>11</v>
      </c>
      <c r="O312">
        <f>SUMIF($B312:$B667,$K312,F312:$F667)</f>
        <v>15</v>
      </c>
      <c r="P312">
        <f>SUMIF($B312:$B667,$K312,G312:$G667)</f>
        <v>3</v>
      </c>
      <c r="Q312">
        <f>SUMIF($B312:$B667,$K312,H312:$H667)</f>
        <v>4.0999999999999996</v>
      </c>
    </row>
    <row r="313" spans="1:17" x14ac:dyDescent="0.25">
      <c r="A313" s="13">
        <v>44187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44187</v>
      </c>
      <c r="B314" t="s">
        <v>314</v>
      </c>
      <c r="C314">
        <v>139</v>
      </c>
      <c r="D314">
        <v>313.3</v>
      </c>
      <c r="E314">
        <v>1</v>
      </c>
      <c r="F314">
        <v>2.2999999999999998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205</v>
      </c>
      <c r="M314">
        <f>SUMIF($B314:$B669,$K314,D314:$D669)</f>
        <v>462.1</v>
      </c>
      <c r="N314">
        <f>SUMIF($B314:$B669,$K314,E314:$E669)</f>
        <v>4</v>
      </c>
      <c r="O314">
        <f>SUMIF($B314:$B669,$K314,F314:$F669)</f>
        <v>9.1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3">
        <v>44187</v>
      </c>
      <c r="B315" t="s">
        <v>315</v>
      </c>
      <c r="C315">
        <v>94</v>
      </c>
      <c r="D315">
        <v>753.5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119</v>
      </c>
      <c r="M315">
        <f>SUMIF($B315:$B670,$K315,D315:$D670)</f>
        <v>953.9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44187</v>
      </c>
      <c r="B316" t="s">
        <v>316</v>
      </c>
      <c r="C316">
        <v>166</v>
      </c>
      <c r="D316">
        <v>648.5</v>
      </c>
      <c r="E316">
        <v>0</v>
      </c>
      <c r="F316">
        <v>0</v>
      </c>
      <c r="G316">
        <v>1</v>
      </c>
      <c r="H316">
        <v>3.9</v>
      </c>
      <c r="J316" t="b">
        <f t="shared" si="5"/>
        <v>1</v>
      </c>
      <c r="K316" t="s">
        <v>316</v>
      </c>
      <c r="L316">
        <f>SUMIF($B316:$B671,$K316,C316:$C671)</f>
        <v>246</v>
      </c>
      <c r="M316">
        <f>SUMIF($B316:$B671,$K316,D316:$D671)</f>
        <v>961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3">
        <v>44187</v>
      </c>
      <c r="B317" t="s">
        <v>317</v>
      </c>
      <c r="C317">
        <v>203</v>
      </c>
      <c r="D317">
        <v>826.8</v>
      </c>
      <c r="E317">
        <v>2</v>
      </c>
      <c r="F317">
        <v>8.1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272</v>
      </c>
      <c r="M317">
        <f>SUMIF($B317:$B672,$K317,D317:$D672)</f>
        <v>1107.8</v>
      </c>
      <c r="N317">
        <f>SUMIF($B317:$B672,$K317,E317:$E672)</f>
        <v>2</v>
      </c>
      <c r="O317">
        <f>SUMIF($B317:$B672,$K317,F317:$F672)</f>
        <v>8.1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44187</v>
      </c>
      <c r="B318" t="s">
        <v>318</v>
      </c>
      <c r="C318">
        <v>338</v>
      </c>
      <c r="D318">
        <v>1272.7</v>
      </c>
      <c r="E318">
        <v>2</v>
      </c>
      <c r="F318">
        <v>7.5</v>
      </c>
      <c r="G318">
        <v>9</v>
      </c>
      <c r="H318">
        <v>33.9</v>
      </c>
      <c r="J318" t="b">
        <f t="shared" si="5"/>
        <v>1</v>
      </c>
      <c r="K318" t="s">
        <v>318</v>
      </c>
      <c r="L318">
        <f>SUMIF($B318:$B673,$K318,C318:$C673)</f>
        <v>601</v>
      </c>
      <c r="M318">
        <f>SUMIF($B318:$B673,$K318,D318:$D673)</f>
        <v>2263</v>
      </c>
      <c r="N318">
        <f>SUMIF($B318:$B673,$K318,E318:$E673)</f>
        <v>4</v>
      </c>
      <c r="O318">
        <f>SUMIF($B318:$B673,$K318,F318:$F673)</f>
        <v>15</v>
      </c>
      <c r="P318">
        <f>SUMIF($B318:$B673,$K318,G318:$G673)</f>
        <v>11</v>
      </c>
      <c r="Q318">
        <f>SUMIF($B318:$B673,$K318,H318:$H673)</f>
        <v>41.4</v>
      </c>
    </row>
    <row r="319" spans="1:17" x14ac:dyDescent="0.25">
      <c r="A319" s="13">
        <v>44187</v>
      </c>
      <c r="B319" t="s">
        <v>319</v>
      </c>
      <c r="C319">
        <v>220</v>
      </c>
      <c r="D319">
        <v>477.3</v>
      </c>
      <c r="E319">
        <v>1</v>
      </c>
      <c r="F319">
        <v>2.2000000000000002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280</v>
      </c>
      <c r="M319">
        <f>SUMIF($B319:$B674,$K319,D319:$D674)</f>
        <v>607.5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3">
        <v>44187</v>
      </c>
      <c r="B320" t="s">
        <v>320</v>
      </c>
      <c r="C320">
        <v>124</v>
      </c>
      <c r="D320">
        <v>710.4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181</v>
      </c>
      <c r="M320">
        <f>SUMIF($B320:$B675,$K320,D320:$D675)</f>
        <v>1036.9000000000001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3">
        <v>44187</v>
      </c>
      <c r="B321" t="s">
        <v>321</v>
      </c>
      <c r="C321">
        <v>512</v>
      </c>
      <c r="D321">
        <v>1052.7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5"/>
        <v>1</v>
      </c>
      <c r="K321" t="s">
        <v>321</v>
      </c>
      <c r="L321">
        <f>SUMIF($B321:$B676,$K321,C321:$C676)</f>
        <v>764</v>
      </c>
      <c r="M321">
        <f>SUMIF($B321:$B676,$K321,D321:$D676)</f>
        <v>1570.8000000000002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8</v>
      </c>
      <c r="Q321">
        <f>SUMIF($B321:$B676,$K321,H321:$H676)</f>
        <v>16.399999999999999</v>
      </c>
    </row>
    <row r="322" spans="1:17" x14ac:dyDescent="0.25">
      <c r="A322" s="13">
        <v>44187</v>
      </c>
      <c r="B322" t="s">
        <v>322</v>
      </c>
      <c r="C322">
        <v>250</v>
      </c>
      <c r="D322">
        <v>853.5</v>
      </c>
      <c r="E322">
        <v>3</v>
      </c>
      <c r="F322">
        <v>10.199999999999999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417</v>
      </c>
      <c r="M322">
        <f>SUMIF($B322:$B677,$K322,D322:$D677)</f>
        <v>1423.6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44187</v>
      </c>
      <c r="B323" t="s">
        <v>323</v>
      </c>
      <c r="C323">
        <v>256</v>
      </c>
      <c r="D323">
        <v>645.4</v>
      </c>
      <c r="E323">
        <v>0</v>
      </c>
      <c r="F323">
        <v>0</v>
      </c>
      <c r="G323">
        <v>1</v>
      </c>
      <c r="H323">
        <v>2.5</v>
      </c>
      <c r="J323" t="b">
        <f t="shared" si="5"/>
        <v>1</v>
      </c>
      <c r="K323" t="s">
        <v>323</v>
      </c>
      <c r="L323">
        <f>SUMIF($B323:$B678,$K323,C323:$C678)</f>
        <v>430</v>
      </c>
      <c r="M323">
        <f>SUMIF($B323:$B678,$K323,D323:$D678)</f>
        <v>1084.0999999999999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4</v>
      </c>
      <c r="Q323">
        <f>SUMIF($B323:$B678,$K323,H323:$H678)</f>
        <v>10.1</v>
      </c>
    </row>
    <row r="324" spans="1:17" x14ac:dyDescent="0.25">
      <c r="A324" s="13">
        <v>44187</v>
      </c>
      <c r="B324" t="s">
        <v>324</v>
      </c>
      <c r="C324">
        <v>164</v>
      </c>
      <c r="D324">
        <v>623.5</v>
      </c>
      <c r="E324">
        <v>1</v>
      </c>
      <c r="F324">
        <v>3.8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SUMIF($B324:$B679,$K324,C324:$C679)</f>
        <v>284</v>
      </c>
      <c r="M324">
        <f>SUMIF($B324:$B679,$K324,D324:$D679)</f>
        <v>1079.7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44187</v>
      </c>
      <c r="B325" t="s">
        <v>325</v>
      </c>
      <c r="C325">
        <v>162</v>
      </c>
      <c r="D325">
        <v>929.8</v>
      </c>
      <c r="E325">
        <v>3</v>
      </c>
      <c r="F325">
        <v>17.2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SUMIF($B325:$B680,$K325,C325:$C680)</f>
        <v>232</v>
      </c>
      <c r="M325">
        <f>SUMIF($B325:$B680,$K325,D325:$D680)</f>
        <v>1331.5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3">
        <v>44187</v>
      </c>
      <c r="B326" t="s">
        <v>326</v>
      </c>
      <c r="C326">
        <v>816</v>
      </c>
      <c r="D326">
        <v>1628.6</v>
      </c>
      <c r="E326">
        <v>0</v>
      </c>
      <c r="F326">
        <v>0</v>
      </c>
      <c r="G326">
        <v>3</v>
      </c>
      <c r="H326">
        <v>6</v>
      </c>
      <c r="J326" t="b">
        <f t="shared" ref="J326:J359" si="6">EXACT(B326,K326)</f>
        <v>1</v>
      </c>
      <c r="K326" t="s">
        <v>326</v>
      </c>
      <c r="L326">
        <f>SUMIF($B326:$B681,$K326,C326:$C681)</f>
        <v>1102</v>
      </c>
      <c r="M326">
        <f>SUMIF($B326:$B681,$K326,D326:$D681)</f>
        <v>2199.3999999999996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3">
        <v>44187</v>
      </c>
      <c r="B327" t="s">
        <v>327</v>
      </c>
      <c r="C327">
        <v>188</v>
      </c>
      <c r="D327">
        <v>952.5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6"/>
        <v>1</v>
      </c>
      <c r="K327" t="s">
        <v>327</v>
      </c>
      <c r="L327">
        <f>SUMIF($B327:$B682,$K327,C327:$C682)</f>
        <v>288</v>
      </c>
      <c r="M327">
        <f>SUMIF($B327:$B682,$K327,D327:$D682)</f>
        <v>1459.1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3">
        <v>44187</v>
      </c>
      <c r="B328" t="s">
        <v>328</v>
      </c>
      <c r="C328">
        <v>514</v>
      </c>
      <c r="D328">
        <v>1005.3</v>
      </c>
      <c r="E328">
        <v>3</v>
      </c>
      <c r="F328">
        <v>5.9</v>
      </c>
      <c r="G328">
        <v>1</v>
      </c>
      <c r="H328">
        <v>2</v>
      </c>
      <c r="J328" t="b">
        <f t="shared" si="6"/>
        <v>1</v>
      </c>
      <c r="K328" t="s">
        <v>328</v>
      </c>
      <c r="L328">
        <f>SUMIF($B328:$B683,$K328,C328:$C683)</f>
        <v>931</v>
      </c>
      <c r="M328">
        <f>SUMIF($B328:$B683,$K328,D328:$D683)</f>
        <v>1820.9</v>
      </c>
      <c r="N328">
        <f>SUMIF($B328:$B683,$K328,E328:$E683)</f>
        <v>4</v>
      </c>
      <c r="O328">
        <f>SUMIF($B328:$B683,$K328,F328:$F683)</f>
        <v>7.9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13">
        <v>44187</v>
      </c>
      <c r="B329" t="s">
        <v>329</v>
      </c>
      <c r="C329">
        <v>115</v>
      </c>
      <c r="D329">
        <v>595.1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165</v>
      </c>
      <c r="M329">
        <f>SUMIF($B329:$B684,$K329,D329:$D684)</f>
        <v>853.8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44187</v>
      </c>
      <c r="B330" t="s">
        <v>330</v>
      </c>
      <c r="C330">
        <v>245</v>
      </c>
      <c r="D330">
        <v>386.9</v>
      </c>
      <c r="E330">
        <v>0</v>
      </c>
      <c r="F330">
        <v>0</v>
      </c>
      <c r="G330">
        <v>2</v>
      </c>
      <c r="H330">
        <v>3.2</v>
      </c>
      <c r="J330" t="b">
        <f t="shared" si="6"/>
        <v>1</v>
      </c>
      <c r="K330" t="s">
        <v>330</v>
      </c>
      <c r="L330">
        <f>SUMIF($B330:$B685,$K330,C330:$C685)</f>
        <v>384</v>
      </c>
      <c r="M330">
        <f>SUMIF($B330:$B685,$K330,D330:$D685)</f>
        <v>606.4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3">
        <v>44187</v>
      </c>
      <c r="B331" t="s">
        <v>331</v>
      </c>
      <c r="C331">
        <v>80</v>
      </c>
      <c r="D331">
        <v>411.1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98</v>
      </c>
      <c r="M331">
        <f>SUMIF($B331:$B686,$K331,D331:$D686)</f>
        <v>503.6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44187</v>
      </c>
      <c r="B332" t="s">
        <v>332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6"/>
        <v>1</v>
      </c>
      <c r="K332" t="s">
        <v>332</v>
      </c>
      <c r="L332">
        <f>SUMIF($B332:$B687,$K332,C332:$C687)</f>
        <v>212</v>
      </c>
      <c r="M332">
        <f>SUMIF($B332:$B687,$K332,D332:$D687)</f>
        <v>1416.1</v>
      </c>
      <c r="N332">
        <f>SUMIF($B332:$B687,$K332,E332:$E687)</f>
        <v>2</v>
      </c>
      <c r="O332">
        <f>SUMIF($B332:$B687,$K332,F332:$F687)</f>
        <v>13.4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3">
        <v>44187</v>
      </c>
      <c r="B333" t="s">
        <v>333</v>
      </c>
      <c r="C333">
        <v>195</v>
      </c>
      <c r="D333">
        <v>757.8</v>
      </c>
      <c r="E333">
        <v>0</v>
      </c>
      <c r="F333">
        <v>0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SUMIF($B333:$B688,$K333,C333:$C688)</f>
        <v>290</v>
      </c>
      <c r="M333">
        <f>SUMIF($B333:$B688,$K333,D333:$D688)</f>
        <v>1127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44187</v>
      </c>
      <c r="B334" t="s">
        <v>334</v>
      </c>
      <c r="C334">
        <v>1216</v>
      </c>
      <c r="D334">
        <v>1101.7</v>
      </c>
      <c r="E334">
        <v>2</v>
      </c>
      <c r="F334">
        <v>1.8</v>
      </c>
      <c r="G334">
        <v>3</v>
      </c>
      <c r="H334">
        <v>2.7</v>
      </c>
      <c r="J334" t="b">
        <f t="shared" si="6"/>
        <v>1</v>
      </c>
      <c r="K334" t="s">
        <v>334</v>
      </c>
      <c r="L334">
        <f>SUMIF($B334:$B689,$K334,C334:$C689)</f>
        <v>1940</v>
      </c>
      <c r="M334">
        <f>SUMIF($B334:$B689,$K334,D334:$D689)</f>
        <v>1757.6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7</v>
      </c>
      <c r="Q334">
        <f>SUMIF($B334:$B689,$K334,H334:$H689)</f>
        <v>6.3000000000000007</v>
      </c>
    </row>
    <row r="335" spans="1:17" x14ac:dyDescent="0.25">
      <c r="A335" s="13">
        <v>44187</v>
      </c>
      <c r="B335" t="s">
        <v>335</v>
      </c>
      <c r="C335">
        <v>103</v>
      </c>
      <c r="D335">
        <v>397.5</v>
      </c>
      <c r="E335">
        <v>1</v>
      </c>
      <c r="F335">
        <v>3.9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SUMIF($B335:$B690,$K335,C335:$C690)</f>
        <v>151</v>
      </c>
      <c r="M335">
        <f>SUMIF($B335:$B690,$K335,D335:$D690)</f>
        <v>582.70000000000005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44187</v>
      </c>
      <c r="B336" t="s">
        <v>336</v>
      </c>
      <c r="C336">
        <v>61</v>
      </c>
      <c r="D336">
        <v>414.1</v>
      </c>
      <c r="E336">
        <v>1</v>
      </c>
      <c r="F336">
        <v>6.8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89</v>
      </c>
      <c r="M336">
        <f>SUMIF($B336:$B691,$K336,D336:$D691)</f>
        <v>604.20000000000005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44187</v>
      </c>
      <c r="B337" t="s">
        <v>337</v>
      </c>
      <c r="C337">
        <v>369</v>
      </c>
      <c r="D337">
        <v>1509.4</v>
      </c>
      <c r="E337">
        <v>0</v>
      </c>
      <c r="F337">
        <v>0</v>
      </c>
      <c r="G337">
        <v>1</v>
      </c>
      <c r="H337">
        <v>4.0999999999999996</v>
      </c>
      <c r="J337" t="b">
        <f t="shared" si="6"/>
        <v>1</v>
      </c>
      <c r="K337" t="s">
        <v>337</v>
      </c>
      <c r="L337">
        <f>SUMIF($B337:$B692,$K337,C337:$C692)</f>
        <v>576</v>
      </c>
      <c r="M337">
        <f>SUMIF($B337:$B692,$K337,D337:$D692)</f>
        <v>2356.1999999999998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13">
        <v>44187</v>
      </c>
      <c r="B338" t="s">
        <v>338</v>
      </c>
      <c r="C338">
        <v>434</v>
      </c>
      <c r="D338">
        <v>1055.7</v>
      </c>
      <c r="E338">
        <v>1</v>
      </c>
      <c r="F338">
        <v>2.4</v>
      </c>
      <c r="G338">
        <v>6</v>
      </c>
      <c r="H338">
        <v>14.6</v>
      </c>
      <c r="J338" t="b">
        <f t="shared" si="6"/>
        <v>1</v>
      </c>
      <c r="K338" t="s">
        <v>338</v>
      </c>
      <c r="L338">
        <f>SUMIF($B338:$B693,$K338,C338:$C693)</f>
        <v>602</v>
      </c>
      <c r="M338">
        <f>SUMIF($B338:$B693,$K338,D338:$D693)</f>
        <v>1464.4</v>
      </c>
      <c r="N338">
        <f>SUMIF($B338:$B693,$K338,E338:$E693)</f>
        <v>2</v>
      </c>
      <c r="O338">
        <f>SUMIF($B338:$B693,$K338,F338:$F693)</f>
        <v>4.8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3">
        <v>44187</v>
      </c>
      <c r="B339" t="s">
        <v>339</v>
      </c>
      <c r="C339">
        <v>131</v>
      </c>
      <c r="D339">
        <v>537.79999999999995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6"/>
        <v>1</v>
      </c>
      <c r="K339" t="s">
        <v>339</v>
      </c>
      <c r="L339">
        <f>SUMIF($B339:$B694,$K339,C339:$C694)</f>
        <v>208</v>
      </c>
      <c r="M339">
        <f>SUMIF($B339:$B694,$K339,D339:$D694)</f>
        <v>853.9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3">
        <v>44187</v>
      </c>
      <c r="B340" t="s">
        <v>340</v>
      </c>
      <c r="C340">
        <v>150</v>
      </c>
      <c r="D340">
        <v>627.20000000000005</v>
      </c>
      <c r="E340">
        <v>1</v>
      </c>
      <c r="F340">
        <v>4.2</v>
      </c>
      <c r="G340">
        <v>0</v>
      </c>
      <c r="H340">
        <v>0</v>
      </c>
      <c r="J340" t="b">
        <f t="shared" si="6"/>
        <v>1</v>
      </c>
      <c r="K340" t="s">
        <v>340</v>
      </c>
      <c r="L340">
        <f>SUMIF($B340:$B695,$K340,C340:$C695)</f>
        <v>224</v>
      </c>
      <c r="M340">
        <f>SUMIF($B340:$B695,$K340,D340:$D695)</f>
        <v>936.6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44187</v>
      </c>
      <c r="B341" t="s">
        <v>341</v>
      </c>
      <c r="C341">
        <v>143</v>
      </c>
      <c r="D341">
        <v>495.6</v>
      </c>
      <c r="E341">
        <v>0</v>
      </c>
      <c r="F341">
        <v>0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SUMIF($B341:$B696,$K341,C341:$C696)</f>
        <v>260</v>
      </c>
      <c r="M341">
        <f>SUMIF($B341:$B696,$K341,D341:$D696)</f>
        <v>901.1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3">
        <v>44187</v>
      </c>
      <c r="B342" t="s">
        <v>342</v>
      </c>
      <c r="C342">
        <v>89</v>
      </c>
      <c r="D342">
        <v>406.8</v>
      </c>
      <c r="E342">
        <v>1</v>
      </c>
      <c r="F342">
        <v>4.5999999999999996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SUMIF($B342:$B697,$K342,C342:$C697)</f>
        <v>138</v>
      </c>
      <c r="M342">
        <f>SUMIF($B342:$B697,$K342,D342:$D697)</f>
        <v>630.79999999999995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3">
        <v>44187</v>
      </c>
      <c r="B343" t="s">
        <v>343</v>
      </c>
      <c r="C343">
        <v>446</v>
      </c>
      <c r="D343">
        <v>852.8</v>
      </c>
      <c r="E343">
        <v>2</v>
      </c>
      <c r="F343">
        <v>3.8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SUMIF($B343:$B698,$K343,C343:$C698)</f>
        <v>725</v>
      </c>
      <c r="M343">
        <f>SUMIF($B343:$B698,$K343,D343:$D698)</f>
        <v>1386.3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3">
        <v>44187</v>
      </c>
      <c r="B344" t="s">
        <v>344</v>
      </c>
      <c r="C344">
        <v>98</v>
      </c>
      <c r="D344">
        <v>602.29999999999995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169</v>
      </c>
      <c r="M344">
        <f>SUMIF($B344:$B699,$K344,D344:$D699)</f>
        <v>1038.6999999999998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44187</v>
      </c>
      <c r="B345" t="s">
        <v>345</v>
      </c>
      <c r="C345">
        <v>238</v>
      </c>
      <c r="D345">
        <v>1781.2</v>
      </c>
      <c r="E345">
        <v>1</v>
      </c>
      <c r="F345">
        <v>7.5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365</v>
      </c>
      <c r="M345">
        <f>SUMIF($B345:$B700,$K345,D345:$D700)</f>
        <v>2731.7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44187</v>
      </c>
      <c r="B346" t="s">
        <v>346</v>
      </c>
      <c r="C346">
        <v>1256</v>
      </c>
      <c r="D346">
        <v>801.1</v>
      </c>
      <c r="E346">
        <v>6</v>
      </c>
      <c r="F346">
        <v>3.8</v>
      </c>
      <c r="G346">
        <v>6</v>
      </c>
      <c r="H346">
        <v>3.8</v>
      </c>
      <c r="J346" t="b">
        <f t="shared" si="6"/>
        <v>1</v>
      </c>
      <c r="K346" t="s">
        <v>346</v>
      </c>
      <c r="L346">
        <f>SUMIF($B346:$B701,$K346,C346:$C701)</f>
        <v>2068</v>
      </c>
      <c r="M346">
        <f>SUMIF($B346:$B701,$K346,D346:$D701)</f>
        <v>1319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14</v>
      </c>
      <c r="Q346">
        <f>SUMIF($B346:$B701,$K346,H346:$H701)</f>
        <v>8.8999999999999986</v>
      </c>
    </row>
    <row r="347" spans="1:17" x14ac:dyDescent="0.25">
      <c r="A347" s="13">
        <v>44187</v>
      </c>
      <c r="B347" t="s">
        <v>347</v>
      </c>
      <c r="C347">
        <v>446</v>
      </c>
      <c r="D347">
        <v>1544.3</v>
      </c>
      <c r="E347">
        <v>0</v>
      </c>
      <c r="F347">
        <v>0</v>
      </c>
      <c r="G347">
        <v>9</v>
      </c>
      <c r="H347">
        <v>31.2</v>
      </c>
      <c r="J347" t="b">
        <f t="shared" si="6"/>
        <v>1</v>
      </c>
      <c r="K347" t="s">
        <v>347</v>
      </c>
      <c r="L347">
        <f>SUMIF($B347:$B702,$K347,C347:$C702)</f>
        <v>623</v>
      </c>
      <c r="M347">
        <f>SUMIF($B347:$B702,$K347,D347:$D702)</f>
        <v>2157.1999999999998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9</v>
      </c>
      <c r="Q347">
        <f>SUMIF($B347:$B702,$K347,H347:$H702)</f>
        <v>31.2</v>
      </c>
    </row>
    <row r="348" spans="1:17" x14ac:dyDescent="0.25">
      <c r="A348" s="13">
        <v>44187</v>
      </c>
      <c r="B348" t="s">
        <v>348</v>
      </c>
      <c r="C348">
        <v>140</v>
      </c>
      <c r="D348">
        <v>817.9</v>
      </c>
      <c r="E348">
        <v>0</v>
      </c>
      <c r="F348">
        <v>0</v>
      </c>
      <c r="G348">
        <v>2</v>
      </c>
      <c r="H348">
        <v>11.7</v>
      </c>
      <c r="J348" t="b">
        <f t="shared" si="6"/>
        <v>1</v>
      </c>
      <c r="K348" t="s">
        <v>348</v>
      </c>
      <c r="L348">
        <f>SUMIF($B348:$B703,$K348,C348:$C703)</f>
        <v>200</v>
      </c>
      <c r="M348">
        <f>SUMIF($B348:$B703,$K348,D348:$D703)</f>
        <v>1168.4000000000001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2</v>
      </c>
      <c r="Q348">
        <f>SUMIF($B348:$B703,$K348,H348:$H703)</f>
        <v>11.7</v>
      </c>
    </row>
    <row r="349" spans="1:17" x14ac:dyDescent="0.25">
      <c r="A349" s="13">
        <v>44187</v>
      </c>
      <c r="B349" t="s">
        <v>349</v>
      </c>
      <c r="C349">
        <v>219</v>
      </c>
      <c r="D349">
        <v>966.8</v>
      </c>
      <c r="E349">
        <v>0</v>
      </c>
      <c r="F349">
        <v>0</v>
      </c>
      <c r="G349">
        <v>1</v>
      </c>
      <c r="H349">
        <v>4.4000000000000004</v>
      </c>
      <c r="J349" t="b">
        <f t="shared" si="6"/>
        <v>1</v>
      </c>
      <c r="K349" t="s">
        <v>349</v>
      </c>
      <c r="L349">
        <f>SUMIF($B349:$B704,$K349,C349:$C704)</f>
        <v>284</v>
      </c>
      <c r="M349">
        <f>SUMIF($B349:$B704,$K349,D349:$D704)</f>
        <v>1253.6999999999998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 x14ac:dyDescent="0.25">
      <c r="A350" s="13">
        <v>44187</v>
      </c>
      <c r="B350" t="s">
        <v>350</v>
      </c>
      <c r="C350">
        <v>537</v>
      </c>
      <c r="D350">
        <v>827.4</v>
      </c>
      <c r="E350">
        <v>1</v>
      </c>
      <c r="F350">
        <v>1.5</v>
      </c>
      <c r="G350">
        <v>0</v>
      </c>
      <c r="H350">
        <v>0</v>
      </c>
      <c r="J350" t="b">
        <f t="shared" si="6"/>
        <v>1</v>
      </c>
      <c r="K350" t="s">
        <v>350</v>
      </c>
      <c r="L350">
        <f>SUMIF($B350:$B705,$K350,C350:$C705)</f>
        <v>782</v>
      </c>
      <c r="M350">
        <f>SUMIF($B350:$B705,$K350,D350:$D705)</f>
        <v>1204.9000000000001</v>
      </c>
      <c r="N350">
        <f>SUMIF($B350:$B705,$K350,E350:$E705)</f>
        <v>2</v>
      </c>
      <c r="O350">
        <f>SUMIF($B350:$B705,$K350,F350:$F705)</f>
        <v>3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3">
        <v>44187</v>
      </c>
      <c r="B351" t="s">
        <v>351</v>
      </c>
      <c r="C351">
        <v>231</v>
      </c>
      <c r="D351">
        <v>528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SUMIF($B351:$B706,$K351,C351:$C706)</f>
        <v>366</v>
      </c>
      <c r="M351">
        <f>SUMIF($B351:$B706,$K351,D351:$D706)</f>
        <v>836.6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3">
        <v>44187</v>
      </c>
      <c r="B352" t="s">
        <v>352</v>
      </c>
      <c r="C352">
        <v>1014</v>
      </c>
      <c r="D352">
        <v>809.4</v>
      </c>
      <c r="E352">
        <v>6</v>
      </c>
      <c r="F352">
        <v>4.8</v>
      </c>
      <c r="G352">
        <v>3</v>
      </c>
      <c r="H352">
        <v>2.4</v>
      </c>
      <c r="J352" t="b">
        <f t="shared" si="6"/>
        <v>1</v>
      </c>
      <c r="K352" t="s">
        <v>352</v>
      </c>
      <c r="L352">
        <f>SUMIF($B352:$B707,$K352,C352:$C707)</f>
        <v>1634</v>
      </c>
      <c r="M352">
        <f>SUMIF($B352:$B707,$K352,D352:$D707)</f>
        <v>1304.3</v>
      </c>
      <c r="N352">
        <f>SUMIF($B352:$B707,$K352,E352:$E707)</f>
        <v>11</v>
      </c>
      <c r="O352">
        <f>SUMIF($B352:$B707,$K352,F352:$F707)</f>
        <v>8.8000000000000007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13">
        <v>44187</v>
      </c>
      <c r="B353" t="s">
        <v>353</v>
      </c>
      <c r="C353">
        <v>59</v>
      </c>
      <c r="D353">
        <v>685.6</v>
      </c>
      <c r="E353">
        <v>1</v>
      </c>
      <c r="F353">
        <v>11.6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88</v>
      </c>
      <c r="M353">
        <f>SUMIF($B353:$B708,$K353,D353:$D708)</f>
        <v>1022.6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44187</v>
      </c>
      <c r="B354" t="s">
        <v>354</v>
      </c>
      <c r="C354">
        <v>342</v>
      </c>
      <c r="D354">
        <v>779.3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6"/>
        <v>1</v>
      </c>
      <c r="K354" t="s">
        <v>354</v>
      </c>
      <c r="L354">
        <f>SUMIF($B354:$B709,$K354,C354:$C709)</f>
        <v>509</v>
      </c>
      <c r="M354">
        <f>SUMIF($B354:$B709,$K354,D354:$D709)</f>
        <v>1159.8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3</v>
      </c>
      <c r="Q354">
        <f>SUMIF($B354:$B709,$K354,H354:$H709)</f>
        <v>6.8999999999999995</v>
      </c>
    </row>
    <row r="355" spans="1:17" x14ac:dyDescent="0.25">
      <c r="A355" s="13">
        <v>44187</v>
      </c>
      <c r="B355" t="s">
        <v>355</v>
      </c>
      <c r="C355">
        <v>127</v>
      </c>
      <c r="D355">
        <v>581.79999999999995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188</v>
      </c>
      <c r="M355">
        <f>SUMIF($B355:$B710,$K355,D355:$D710)</f>
        <v>861.19999999999993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3">
        <v>44187</v>
      </c>
      <c r="B356" t="s">
        <v>356</v>
      </c>
      <c r="C356">
        <v>244</v>
      </c>
      <c r="D356">
        <v>509</v>
      </c>
      <c r="E356">
        <v>3</v>
      </c>
      <c r="F356">
        <v>6.3</v>
      </c>
      <c r="G356">
        <v>2</v>
      </c>
      <c r="H356">
        <v>4.2</v>
      </c>
      <c r="J356" t="b">
        <f t="shared" si="6"/>
        <v>1</v>
      </c>
      <c r="K356" t="s">
        <v>356</v>
      </c>
      <c r="L356">
        <f>SUMIF($B356:$B711,$K356,C356:$C711)</f>
        <v>384</v>
      </c>
      <c r="M356">
        <f>SUMIF($B356:$B711,$K356,D356:$D711)</f>
        <v>801.1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3">
        <v>44187</v>
      </c>
      <c r="B357" t="s">
        <v>357</v>
      </c>
      <c r="C357">
        <v>118</v>
      </c>
      <c r="D357">
        <v>520.20000000000005</v>
      </c>
      <c r="E357">
        <v>1</v>
      </c>
      <c r="F357">
        <v>4.4000000000000004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225</v>
      </c>
      <c r="M357">
        <f>SUMIF($B357:$B712,$K357,D357:$D712)</f>
        <v>991.90000000000009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3">
        <v>44187</v>
      </c>
      <c r="B358" t="s">
        <v>358</v>
      </c>
      <c r="C358">
        <v>298</v>
      </c>
      <c r="D358">
        <v>666.1</v>
      </c>
      <c r="E358">
        <v>1</v>
      </c>
      <c r="F358">
        <v>2.2000000000000002</v>
      </c>
      <c r="G358">
        <v>2</v>
      </c>
      <c r="H358">
        <v>4.5</v>
      </c>
      <c r="J358" t="b">
        <f t="shared" si="6"/>
        <v>1</v>
      </c>
      <c r="K358" t="s">
        <v>358</v>
      </c>
      <c r="L358">
        <f>SUMIF($B358:$B713,$K358,C358:$C713)</f>
        <v>480</v>
      </c>
      <c r="M358">
        <f>SUMIF($B358:$B713,$K358,D358:$D713)</f>
        <v>1072.9000000000001</v>
      </c>
      <c r="N358">
        <f>SUMIF($B358:$B713,$K358,E358:$E713)</f>
        <v>2</v>
      </c>
      <c r="O358">
        <f>SUMIF($B358:$B713,$K358,F358:$F713)</f>
        <v>4.4000000000000004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3">
        <v>44187</v>
      </c>
      <c r="B359" t="s">
        <v>359</v>
      </c>
      <c r="C359">
        <v>653</v>
      </c>
      <c r="D359">
        <v>506.8</v>
      </c>
      <c r="E359">
        <v>1</v>
      </c>
      <c r="F359">
        <v>0.8</v>
      </c>
      <c r="G359">
        <v>1</v>
      </c>
      <c r="H359">
        <v>0.8</v>
      </c>
      <c r="J359" t="b">
        <f t="shared" si="6"/>
        <v>1</v>
      </c>
      <c r="K359" t="s">
        <v>359</v>
      </c>
      <c r="L359">
        <f>SUMIF($B359:$B714,$K359,C359:$C714)</f>
        <v>969</v>
      </c>
      <c r="M359">
        <f>SUMIF($B359:$B714,$K359,D359:$D714)</f>
        <v>752.1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2.4000000000000004</v>
      </c>
    </row>
    <row r="360" spans="1:17" x14ac:dyDescent="0.25">
      <c r="A360" s="13">
        <v>44173</v>
      </c>
      <c r="B360" t="s">
        <v>7</v>
      </c>
      <c r="C360">
        <v>55</v>
      </c>
      <c r="D360">
        <v>216.2</v>
      </c>
      <c r="E360">
        <v>0</v>
      </c>
      <c r="F360">
        <v>0</v>
      </c>
      <c r="G360">
        <v>0</v>
      </c>
      <c r="H360">
        <v>0</v>
      </c>
      <c r="I360" t="s">
        <v>7</v>
      </c>
      <c r="J360"/>
      <c r="K360" s="11" t="s">
        <v>380</v>
      </c>
      <c r="L360" s="12">
        <f>SUM(C5:C359)</f>
        <v>129216</v>
      </c>
    </row>
    <row r="361" spans="1:17" x14ac:dyDescent="0.25">
      <c r="A361" s="13">
        <v>44173</v>
      </c>
      <c r="B361" t="s">
        <v>8</v>
      </c>
      <c r="C361">
        <v>125</v>
      </c>
      <c r="D361">
        <v>392.4</v>
      </c>
      <c r="E361">
        <v>1</v>
      </c>
      <c r="F361">
        <v>3.1</v>
      </c>
      <c r="G361">
        <v>1</v>
      </c>
      <c r="H361">
        <v>3.1</v>
      </c>
      <c r="I361" t="s">
        <v>8</v>
      </c>
      <c r="J361"/>
      <c r="K361" s="8" t="s">
        <v>379</v>
      </c>
      <c r="L361" s="8">
        <v>513055</v>
      </c>
      <c r="M361" s="8" t="s">
        <v>378</v>
      </c>
      <c r="N361" s="8"/>
      <c r="O361" s="8"/>
    </row>
    <row r="362" spans="1:17" x14ac:dyDescent="0.25">
      <c r="A362" s="13">
        <v>44173</v>
      </c>
      <c r="B362" t="s">
        <v>9</v>
      </c>
      <c r="C362">
        <v>73</v>
      </c>
      <c r="D362">
        <v>269.2</v>
      </c>
      <c r="E362">
        <v>0</v>
      </c>
      <c r="F362">
        <v>0</v>
      </c>
      <c r="G362">
        <v>0</v>
      </c>
      <c r="H362">
        <v>0</v>
      </c>
      <c r="I362" t="s">
        <v>9</v>
      </c>
      <c r="J362"/>
      <c r="K362" s="10" t="s">
        <v>377</v>
      </c>
      <c r="L362" s="9">
        <f>SUM(L360:L361)</f>
        <v>642271</v>
      </c>
      <c r="M362" s="9" t="b">
        <f>EXACT(C4,L362)</f>
        <v>0</v>
      </c>
    </row>
    <row r="363" spans="1:17" x14ac:dyDescent="0.25">
      <c r="A363" s="13">
        <v>44173</v>
      </c>
      <c r="B363" t="s">
        <v>10</v>
      </c>
      <c r="C363">
        <v>58</v>
      </c>
      <c r="D363">
        <v>208.3</v>
      </c>
      <c r="E363">
        <v>1</v>
      </c>
      <c r="F363">
        <v>3.6</v>
      </c>
      <c r="G363">
        <v>0</v>
      </c>
      <c r="H363">
        <v>0</v>
      </c>
      <c r="I363" t="s">
        <v>10</v>
      </c>
      <c r="J363"/>
    </row>
    <row r="364" spans="1:17" x14ac:dyDescent="0.25">
      <c r="A364" s="13">
        <v>44173</v>
      </c>
      <c r="B364" t="s">
        <v>11</v>
      </c>
      <c r="C364">
        <v>68</v>
      </c>
      <c r="D364">
        <v>337.2</v>
      </c>
      <c r="E364">
        <v>0</v>
      </c>
      <c r="F364">
        <v>0</v>
      </c>
      <c r="G364">
        <v>0</v>
      </c>
      <c r="H364">
        <v>0</v>
      </c>
      <c r="I364" t="s">
        <v>11</v>
      </c>
      <c r="J364"/>
    </row>
    <row r="365" spans="1:17" x14ac:dyDescent="0.25">
      <c r="A365" s="13">
        <v>44173</v>
      </c>
      <c r="B365" t="s">
        <v>12</v>
      </c>
      <c r="C365">
        <v>103</v>
      </c>
      <c r="D365">
        <v>402.5</v>
      </c>
      <c r="E365">
        <v>1</v>
      </c>
      <c r="F365">
        <v>3.9</v>
      </c>
      <c r="G365">
        <v>0</v>
      </c>
      <c r="H365">
        <v>0</v>
      </c>
      <c r="I365" t="s">
        <v>12</v>
      </c>
      <c r="J365"/>
    </row>
    <row r="366" spans="1:17" x14ac:dyDescent="0.25">
      <c r="A366" s="13">
        <v>44173</v>
      </c>
      <c r="B366" t="s">
        <v>13</v>
      </c>
      <c r="C366">
        <v>343</v>
      </c>
      <c r="D366">
        <v>313.39999999999998</v>
      </c>
      <c r="E366">
        <v>1</v>
      </c>
      <c r="F366">
        <v>0.9</v>
      </c>
      <c r="G366">
        <v>0</v>
      </c>
      <c r="H366">
        <v>0</v>
      </c>
      <c r="I366" t="s">
        <v>13</v>
      </c>
      <c r="J366"/>
    </row>
    <row r="367" spans="1:17" x14ac:dyDescent="0.25">
      <c r="A367" s="13">
        <v>44173</v>
      </c>
      <c r="B367" t="s">
        <v>14</v>
      </c>
      <c r="C367">
        <v>331</v>
      </c>
      <c r="D367">
        <v>452.8</v>
      </c>
      <c r="E367">
        <v>1</v>
      </c>
      <c r="F367">
        <v>1.4</v>
      </c>
      <c r="G367">
        <v>1</v>
      </c>
      <c r="H367">
        <v>1.4</v>
      </c>
      <c r="I367" t="s">
        <v>14</v>
      </c>
      <c r="J367"/>
    </row>
    <row r="368" spans="1:17" x14ac:dyDescent="0.25">
      <c r="A368" s="13">
        <v>44173</v>
      </c>
      <c r="B368" t="s">
        <v>15</v>
      </c>
      <c r="C368">
        <v>997</v>
      </c>
      <c r="D368">
        <v>470.5</v>
      </c>
      <c r="E368">
        <v>6</v>
      </c>
      <c r="F368">
        <v>2.8</v>
      </c>
      <c r="G368">
        <v>1</v>
      </c>
      <c r="H368">
        <v>0.5</v>
      </c>
      <c r="I368" t="s">
        <v>15</v>
      </c>
      <c r="J368"/>
    </row>
    <row r="369" spans="1:10" x14ac:dyDescent="0.25">
      <c r="A369" s="13">
        <v>44173</v>
      </c>
      <c r="B369" t="s">
        <v>16</v>
      </c>
      <c r="C369">
        <v>559</v>
      </c>
      <c r="D369">
        <v>499.6</v>
      </c>
      <c r="E369">
        <v>6</v>
      </c>
      <c r="F369">
        <v>5.4</v>
      </c>
      <c r="G369">
        <v>5</v>
      </c>
      <c r="H369">
        <v>4.5</v>
      </c>
      <c r="I369" t="s">
        <v>16</v>
      </c>
      <c r="J369"/>
    </row>
    <row r="370" spans="1:10" x14ac:dyDescent="0.25">
      <c r="A370" s="13">
        <v>44173</v>
      </c>
      <c r="B370" t="s">
        <v>17</v>
      </c>
      <c r="C370">
        <v>24</v>
      </c>
      <c r="D370">
        <v>235.2</v>
      </c>
      <c r="E370">
        <v>0</v>
      </c>
      <c r="F370">
        <v>0</v>
      </c>
      <c r="G370">
        <v>0</v>
      </c>
      <c r="H370">
        <v>0</v>
      </c>
      <c r="I370" t="s">
        <v>17</v>
      </c>
      <c r="J370"/>
    </row>
    <row r="371" spans="1:10" x14ac:dyDescent="0.25">
      <c r="A371" s="13">
        <v>44173</v>
      </c>
      <c r="B371" t="s">
        <v>18</v>
      </c>
      <c r="C371">
        <v>502</v>
      </c>
      <c r="D371">
        <v>897</v>
      </c>
      <c r="E371">
        <v>3</v>
      </c>
      <c r="F371">
        <v>5.4</v>
      </c>
      <c r="G371">
        <v>6</v>
      </c>
      <c r="H371">
        <v>10.7</v>
      </c>
      <c r="I371" t="s">
        <v>18</v>
      </c>
      <c r="J371"/>
    </row>
    <row r="372" spans="1:10" x14ac:dyDescent="0.25">
      <c r="A372" s="13">
        <v>44173</v>
      </c>
      <c r="B372" t="s">
        <v>19</v>
      </c>
      <c r="C372">
        <v>2</v>
      </c>
      <c r="D372">
        <v>53.8</v>
      </c>
      <c r="E372">
        <v>0</v>
      </c>
      <c r="F372">
        <v>0</v>
      </c>
      <c r="G372">
        <v>0</v>
      </c>
      <c r="H372">
        <v>0</v>
      </c>
      <c r="I372" t="s">
        <v>19</v>
      </c>
      <c r="J372"/>
    </row>
    <row r="373" spans="1:10" x14ac:dyDescent="0.25">
      <c r="A373" s="13">
        <v>44173</v>
      </c>
      <c r="B373" t="s">
        <v>20</v>
      </c>
      <c r="C373">
        <v>837</v>
      </c>
      <c r="D373">
        <v>532.20000000000005</v>
      </c>
      <c r="E373">
        <v>5</v>
      </c>
      <c r="F373">
        <v>3.2</v>
      </c>
      <c r="G373">
        <v>8</v>
      </c>
      <c r="H373">
        <v>5.0999999999999996</v>
      </c>
      <c r="I373" t="s">
        <v>20</v>
      </c>
      <c r="J373"/>
    </row>
    <row r="374" spans="1:10" x14ac:dyDescent="0.25">
      <c r="A374" s="13">
        <v>44173</v>
      </c>
      <c r="B374" t="s">
        <v>21</v>
      </c>
      <c r="C374">
        <v>312</v>
      </c>
      <c r="D374">
        <v>340.3</v>
      </c>
      <c r="E374">
        <v>3</v>
      </c>
      <c r="F374">
        <v>3.3</v>
      </c>
      <c r="G374">
        <v>5</v>
      </c>
      <c r="H374">
        <v>5.5</v>
      </c>
      <c r="I374" t="s">
        <v>21</v>
      </c>
      <c r="J374"/>
    </row>
    <row r="375" spans="1:10" x14ac:dyDescent="0.25">
      <c r="A375" s="13">
        <v>44173</v>
      </c>
      <c r="B375" t="s">
        <v>22</v>
      </c>
      <c r="C375">
        <v>3745</v>
      </c>
      <c r="D375">
        <v>429.1</v>
      </c>
      <c r="E375">
        <v>33</v>
      </c>
      <c r="F375">
        <v>3.8</v>
      </c>
      <c r="G375">
        <v>19</v>
      </c>
      <c r="H375">
        <v>2.2000000000000002</v>
      </c>
      <c r="I375" t="s">
        <v>22</v>
      </c>
      <c r="J375"/>
    </row>
    <row r="376" spans="1:10" x14ac:dyDescent="0.25">
      <c r="A376" s="13">
        <v>44173</v>
      </c>
      <c r="B376" t="s">
        <v>23</v>
      </c>
      <c r="C376">
        <v>577</v>
      </c>
      <c r="D376">
        <v>352.2</v>
      </c>
      <c r="E376">
        <v>3</v>
      </c>
      <c r="F376">
        <v>1.8</v>
      </c>
      <c r="G376">
        <v>3</v>
      </c>
      <c r="H376">
        <v>1.8</v>
      </c>
      <c r="I376" t="s">
        <v>23</v>
      </c>
      <c r="J376"/>
    </row>
    <row r="377" spans="1:10" x14ac:dyDescent="0.25">
      <c r="A377" s="13">
        <v>44173</v>
      </c>
      <c r="B377" t="s">
        <v>24</v>
      </c>
      <c r="C377">
        <v>58</v>
      </c>
      <c r="D377">
        <v>498.2</v>
      </c>
      <c r="E377">
        <v>1</v>
      </c>
      <c r="F377">
        <v>8.6</v>
      </c>
      <c r="G377">
        <v>0</v>
      </c>
      <c r="H377">
        <v>0</v>
      </c>
      <c r="I377" t="s">
        <v>24</v>
      </c>
      <c r="J377"/>
    </row>
    <row r="378" spans="1:10" x14ac:dyDescent="0.25">
      <c r="A378" s="13">
        <v>44173</v>
      </c>
      <c r="B378" t="s">
        <v>25</v>
      </c>
      <c r="C378">
        <v>772</v>
      </c>
      <c r="D378">
        <v>478.5</v>
      </c>
      <c r="E378">
        <v>3</v>
      </c>
      <c r="F378">
        <v>1.9</v>
      </c>
      <c r="G378">
        <v>7</v>
      </c>
      <c r="H378">
        <v>4.3</v>
      </c>
      <c r="I378" t="s">
        <v>25</v>
      </c>
      <c r="J378"/>
    </row>
    <row r="379" spans="1:10" x14ac:dyDescent="0.25">
      <c r="A379" s="13">
        <v>44173</v>
      </c>
      <c r="B379" t="s">
        <v>26</v>
      </c>
      <c r="C379">
        <v>130</v>
      </c>
      <c r="D379">
        <v>189.5</v>
      </c>
      <c r="E379">
        <v>3</v>
      </c>
      <c r="F379">
        <v>4.4000000000000004</v>
      </c>
      <c r="G379">
        <v>1</v>
      </c>
      <c r="H379">
        <v>1.5</v>
      </c>
      <c r="I379" t="s">
        <v>26</v>
      </c>
      <c r="J379"/>
    </row>
    <row r="380" spans="1:10" x14ac:dyDescent="0.25">
      <c r="A380" s="13">
        <v>44173</v>
      </c>
      <c r="B380" t="s">
        <v>27</v>
      </c>
      <c r="C380">
        <v>79</v>
      </c>
      <c r="D380">
        <v>472.5</v>
      </c>
      <c r="E380">
        <v>0</v>
      </c>
      <c r="F380">
        <v>0</v>
      </c>
      <c r="G380">
        <v>0</v>
      </c>
      <c r="H380">
        <v>0</v>
      </c>
      <c r="I380" t="s">
        <v>27</v>
      </c>
      <c r="J380"/>
    </row>
    <row r="381" spans="1:10" x14ac:dyDescent="0.25">
      <c r="A381" s="13">
        <v>44173</v>
      </c>
      <c r="B381" t="s">
        <v>28</v>
      </c>
      <c r="C381">
        <v>20</v>
      </c>
      <c r="D381">
        <v>291.60000000000002</v>
      </c>
      <c r="E381">
        <v>2</v>
      </c>
      <c r="F381">
        <v>29.2</v>
      </c>
      <c r="G381">
        <v>1</v>
      </c>
      <c r="H381">
        <v>14.6</v>
      </c>
      <c r="I381" t="s">
        <v>28</v>
      </c>
      <c r="J381"/>
    </row>
    <row r="382" spans="1:10" x14ac:dyDescent="0.25">
      <c r="A382" s="13">
        <v>44173</v>
      </c>
      <c r="B382" t="s">
        <v>29</v>
      </c>
      <c r="C382">
        <v>120</v>
      </c>
      <c r="D382">
        <v>482.5</v>
      </c>
      <c r="E382">
        <v>0</v>
      </c>
      <c r="F382">
        <v>0</v>
      </c>
      <c r="G382">
        <v>3</v>
      </c>
      <c r="H382">
        <v>12.1</v>
      </c>
      <c r="I382" t="s">
        <v>29</v>
      </c>
      <c r="J382"/>
    </row>
    <row r="383" spans="1:10" x14ac:dyDescent="0.25">
      <c r="A383" s="13">
        <v>44173</v>
      </c>
      <c r="B383" t="s">
        <v>30</v>
      </c>
      <c r="C383">
        <v>188</v>
      </c>
      <c r="D383">
        <v>385.9</v>
      </c>
      <c r="E383">
        <v>1</v>
      </c>
      <c r="F383">
        <v>2.1</v>
      </c>
      <c r="G383">
        <v>1</v>
      </c>
      <c r="H383">
        <v>2.1</v>
      </c>
      <c r="I383" t="s">
        <v>30</v>
      </c>
      <c r="J383"/>
    </row>
    <row r="384" spans="1:10" x14ac:dyDescent="0.25">
      <c r="A384" s="13">
        <v>44173</v>
      </c>
      <c r="B384" t="s">
        <v>31</v>
      </c>
      <c r="C384">
        <v>399</v>
      </c>
      <c r="D384">
        <v>675.3</v>
      </c>
      <c r="E384">
        <v>1</v>
      </c>
      <c r="F384">
        <v>1.7</v>
      </c>
      <c r="G384">
        <v>2</v>
      </c>
      <c r="H384">
        <v>3.4</v>
      </c>
      <c r="I384" t="s">
        <v>31</v>
      </c>
      <c r="J384"/>
    </row>
    <row r="385" spans="1:10" x14ac:dyDescent="0.25">
      <c r="A385" s="13">
        <v>44173</v>
      </c>
      <c r="B385" t="s">
        <v>32</v>
      </c>
      <c r="C385">
        <v>78</v>
      </c>
      <c r="D385">
        <v>491.6</v>
      </c>
      <c r="E385">
        <v>0</v>
      </c>
      <c r="F385">
        <v>0</v>
      </c>
      <c r="G385">
        <v>1</v>
      </c>
      <c r="H385">
        <v>6.3</v>
      </c>
      <c r="I385" t="s">
        <v>381</v>
      </c>
      <c r="J385"/>
    </row>
    <row r="386" spans="1:10" x14ac:dyDescent="0.25">
      <c r="A386" s="13">
        <v>44173</v>
      </c>
      <c r="B386" t="s">
        <v>33</v>
      </c>
      <c r="C386">
        <v>128</v>
      </c>
      <c r="D386">
        <v>356.2</v>
      </c>
      <c r="E386">
        <v>0</v>
      </c>
      <c r="F386">
        <v>0</v>
      </c>
      <c r="G386">
        <v>1</v>
      </c>
      <c r="H386">
        <v>2.8</v>
      </c>
      <c r="I386" t="s">
        <v>33</v>
      </c>
      <c r="J386"/>
    </row>
    <row r="387" spans="1:10" x14ac:dyDescent="0.25">
      <c r="A387" s="13">
        <v>44173</v>
      </c>
      <c r="B387" t="s">
        <v>34</v>
      </c>
      <c r="C387">
        <v>28</v>
      </c>
      <c r="D387">
        <v>279.39999999999998</v>
      </c>
      <c r="E387">
        <v>0</v>
      </c>
      <c r="F387">
        <v>0</v>
      </c>
      <c r="G387">
        <v>0</v>
      </c>
      <c r="H387">
        <v>0</v>
      </c>
      <c r="I387" t="s">
        <v>34</v>
      </c>
      <c r="J387"/>
    </row>
    <row r="388" spans="1:10" x14ac:dyDescent="0.25">
      <c r="A388" s="13">
        <v>44173</v>
      </c>
      <c r="B388" t="s">
        <v>35</v>
      </c>
      <c r="C388">
        <v>38</v>
      </c>
      <c r="D388">
        <v>281.89999999999998</v>
      </c>
      <c r="E388">
        <v>1</v>
      </c>
      <c r="F388">
        <v>7.4</v>
      </c>
      <c r="G388">
        <v>1</v>
      </c>
      <c r="H388">
        <v>7.4</v>
      </c>
      <c r="I388" t="s">
        <v>35</v>
      </c>
      <c r="J388"/>
    </row>
    <row r="389" spans="1:10" x14ac:dyDescent="0.25">
      <c r="A389" s="13">
        <v>44173</v>
      </c>
      <c r="B389" t="s">
        <v>36</v>
      </c>
      <c r="C389">
        <v>169</v>
      </c>
      <c r="D389">
        <v>483</v>
      </c>
      <c r="E389">
        <v>0</v>
      </c>
      <c r="F389">
        <v>0</v>
      </c>
      <c r="G389">
        <v>0</v>
      </c>
      <c r="H389">
        <v>0</v>
      </c>
      <c r="I389" t="s">
        <v>36</v>
      </c>
      <c r="J389"/>
    </row>
    <row r="390" spans="1:10" x14ac:dyDescent="0.25">
      <c r="A390" s="13">
        <v>44173</v>
      </c>
      <c r="B390" t="s">
        <v>37</v>
      </c>
      <c r="C390">
        <v>155</v>
      </c>
      <c r="D390">
        <v>831.8</v>
      </c>
      <c r="E390">
        <v>0</v>
      </c>
      <c r="F390">
        <v>0</v>
      </c>
      <c r="G390">
        <v>0</v>
      </c>
      <c r="H390">
        <v>0</v>
      </c>
      <c r="I390" t="s">
        <v>37</v>
      </c>
      <c r="J390"/>
    </row>
    <row r="391" spans="1:10" x14ac:dyDescent="0.25">
      <c r="A391" s="13">
        <v>44173</v>
      </c>
      <c r="B391" t="s">
        <v>38</v>
      </c>
      <c r="C391">
        <v>40</v>
      </c>
      <c r="D391">
        <v>305.7</v>
      </c>
      <c r="E391">
        <v>0</v>
      </c>
      <c r="F391">
        <v>0</v>
      </c>
      <c r="G391">
        <v>0</v>
      </c>
      <c r="H391">
        <v>0</v>
      </c>
      <c r="I391" t="s">
        <v>38</v>
      </c>
      <c r="J391"/>
    </row>
    <row r="392" spans="1:10" x14ac:dyDescent="0.25">
      <c r="A392" s="13">
        <v>44173</v>
      </c>
      <c r="B392" t="s">
        <v>39</v>
      </c>
      <c r="C392">
        <v>118</v>
      </c>
      <c r="D392">
        <v>395.5</v>
      </c>
      <c r="E392">
        <v>0</v>
      </c>
      <c r="F392">
        <v>0</v>
      </c>
      <c r="G392">
        <v>1</v>
      </c>
      <c r="H392">
        <v>3.4</v>
      </c>
      <c r="I392" t="s">
        <v>39</v>
      </c>
      <c r="J392"/>
    </row>
    <row r="393" spans="1:10" x14ac:dyDescent="0.25">
      <c r="A393" s="13">
        <v>44173</v>
      </c>
      <c r="B393" t="s">
        <v>40</v>
      </c>
      <c r="C393">
        <v>247</v>
      </c>
      <c r="D393">
        <v>365.9</v>
      </c>
      <c r="E393">
        <v>6</v>
      </c>
      <c r="F393">
        <v>8.9</v>
      </c>
      <c r="G393">
        <v>0</v>
      </c>
      <c r="H393">
        <v>0</v>
      </c>
      <c r="I393" t="s">
        <v>40</v>
      </c>
      <c r="J393"/>
    </row>
    <row r="394" spans="1:10" x14ac:dyDescent="0.25">
      <c r="A394" s="13">
        <v>44173</v>
      </c>
      <c r="B394" t="s">
        <v>41</v>
      </c>
      <c r="C394">
        <v>148</v>
      </c>
      <c r="D394">
        <v>338.3</v>
      </c>
      <c r="E394">
        <v>0</v>
      </c>
      <c r="F394">
        <v>0</v>
      </c>
      <c r="G394">
        <v>2</v>
      </c>
      <c r="H394">
        <v>4.5999999999999996</v>
      </c>
      <c r="I394" t="s">
        <v>41</v>
      </c>
      <c r="J394"/>
    </row>
    <row r="395" spans="1:10" x14ac:dyDescent="0.25">
      <c r="A395" s="13">
        <v>44173</v>
      </c>
      <c r="B395" t="s">
        <v>42</v>
      </c>
      <c r="C395">
        <v>104</v>
      </c>
      <c r="D395">
        <v>332.9</v>
      </c>
      <c r="E395">
        <v>0</v>
      </c>
      <c r="F395">
        <v>0</v>
      </c>
      <c r="G395">
        <v>0</v>
      </c>
      <c r="H395">
        <v>0</v>
      </c>
      <c r="I395" t="s">
        <v>42</v>
      </c>
      <c r="J395"/>
    </row>
    <row r="396" spans="1:10" x14ac:dyDescent="0.25">
      <c r="A396" s="13">
        <v>44173</v>
      </c>
      <c r="B396" t="s">
        <v>43</v>
      </c>
      <c r="C396">
        <v>129</v>
      </c>
      <c r="D396">
        <v>430.2</v>
      </c>
      <c r="E396">
        <v>2</v>
      </c>
      <c r="F396">
        <v>6.7</v>
      </c>
      <c r="G396">
        <v>1</v>
      </c>
      <c r="H396">
        <v>3.3</v>
      </c>
      <c r="I396" t="s">
        <v>43</v>
      </c>
      <c r="J396"/>
    </row>
    <row r="397" spans="1:10" x14ac:dyDescent="0.25">
      <c r="A397" s="13">
        <v>44173</v>
      </c>
      <c r="B397" t="s">
        <v>44</v>
      </c>
      <c r="C397">
        <v>102</v>
      </c>
      <c r="D397">
        <v>394</v>
      </c>
      <c r="E397">
        <v>1</v>
      </c>
      <c r="F397">
        <v>3.9</v>
      </c>
      <c r="G397">
        <v>0</v>
      </c>
      <c r="H397">
        <v>0</v>
      </c>
      <c r="I397" t="s">
        <v>44</v>
      </c>
      <c r="J397"/>
    </row>
    <row r="398" spans="1:10" x14ac:dyDescent="0.25">
      <c r="A398" s="13">
        <v>44173</v>
      </c>
      <c r="B398" t="s">
        <v>45</v>
      </c>
      <c r="C398">
        <v>136</v>
      </c>
      <c r="D398">
        <v>326.7</v>
      </c>
      <c r="E398">
        <v>0</v>
      </c>
      <c r="F398">
        <v>0</v>
      </c>
      <c r="G398">
        <v>0</v>
      </c>
      <c r="H398">
        <v>0</v>
      </c>
      <c r="I398" t="s">
        <v>45</v>
      </c>
      <c r="J398"/>
    </row>
    <row r="399" spans="1:10" x14ac:dyDescent="0.25">
      <c r="A399" s="13">
        <v>44173</v>
      </c>
      <c r="B399" t="s">
        <v>46</v>
      </c>
      <c r="C399">
        <v>110</v>
      </c>
      <c r="D399">
        <v>539.5</v>
      </c>
      <c r="E399">
        <v>0</v>
      </c>
      <c r="F399">
        <v>0</v>
      </c>
      <c r="G399">
        <v>0</v>
      </c>
      <c r="H399">
        <v>0</v>
      </c>
      <c r="I399" t="s">
        <v>46</v>
      </c>
      <c r="J399"/>
    </row>
    <row r="400" spans="1:10" x14ac:dyDescent="0.25">
      <c r="A400" s="13">
        <v>44173</v>
      </c>
      <c r="B400" t="s">
        <v>47</v>
      </c>
      <c r="C400">
        <v>42</v>
      </c>
      <c r="D400">
        <v>364</v>
      </c>
      <c r="E400">
        <v>0</v>
      </c>
      <c r="F400">
        <v>0</v>
      </c>
      <c r="G400">
        <v>0</v>
      </c>
      <c r="H400">
        <v>0</v>
      </c>
      <c r="I400" t="s">
        <v>47</v>
      </c>
      <c r="J400"/>
    </row>
    <row r="401" spans="1:10" x14ac:dyDescent="0.25">
      <c r="A401" s="13">
        <v>44173</v>
      </c>
      <c r="B401" t="s">
        <v>48</v>
      </c>
      <c r="C401">
        <v>55</v>
      </c>
      <c r="D401">
        <v>233.3</v>
      </c>
      <c r="E401">
        <v>0</v>
      </c>
      <c r="F401">
        <v>0</v>
      </c>
      <c r="G401">
        <v>0</v>
      </c>
      <c r="H401">
        <v>0</v>
      </c>
      <c r="I401" t="s">
        <v>48</v>
      </c>
      <c r="J401"/>
    </row>
    <row r="402" spans="1:10" x14ac:dyDescent="0.25">
      <c r="A402" s="13">
        <v>44173</v>
      </c>
      <c r="B402" t="s">
        <v>49</v>
      </c>
      <c r="C402">
        <v>203</v>
      </c>
      <c r="D402">
        <v>582.1</v>
      </c>
      <c r="E402">
        <v>3</v>
      </c>
      <c r="F402">
        <v>8.6</v>
      </c>
      <c r="G402">
        <v>0</v>
      </c>
      <c r="H402">
        <v>0</v>
      </c>
      <c r="I402" t="s">
        <v>49</v>
      </c>
      <c r="J402"/>
    </row>
    <row r="403" spans="1:10" x14ac:dyDescent="0.25">
      <c r="A403" s="13">
        <v>44173</v>
      </c>
      <c r="B403" t="s">
        <v>50</v>
      </c>
      <c r="C403">
        <v>33</v>
      </c>
      <c r="D403">
        <v>306</v>
      </c>
      <c r="E403">
        <v>0</v>
      </c>
      <c r="F403">
        <v>0</v>
      </c>
      <c r="G403">
        <v>0</v>
      </c>
      <c r="H403">
        <v>0</v>
      </c>
      <c r="I403" t="s">
        <v>50</v>
      </c>
      <c r="J403"/>
    </row>
    <row r="404" spans="1:10" x14ac:dyDescent="0.25">
      <c r="A404" s="13">
        <v>44173</v>
      </c>
      <c r="B404" t="s">
        <v>51</v>
      </c>
      <c r="C404">
        <v>79</v>
      </c>
      <c r="D404">
        <v>309.10000000000002</v>
      </c>
      <c r="E404">
        <v>1</v>
      </c>
      <c r="F404">
        <v>3.9</v>
      </c>
      <c r="G404">
        <v>1</v>
      </c>
      <c r="H404">
        <v>3.9</v>
      </c>
      <c r="I404" t="s">
        <v>51</v>
      </c>
      <c r="J404"/>
    </row>
    <row r="405" spans="1:10" x14ac:dyDescent="0.25">
      <c r="A405" s="13">
        <v>44173</v>
      </c>
      <c r="B405" t="s">
        <v>52</v>
      </c>
      <c r="C405">
        <v>99</v>
      </c>
      <c r="D405">
        <v>424.7</v>
      </c>
      <c r="E405">
        <v>2</v>
      </c>
      <c r="F405">
        <v>8.6</v>
      </c>
      <c r="G405">
        <v>0</v>
      </c>
      <c r="H405">
        <v>0</v>
      </c>
      <c r="I405" t="s">
        <v>52</v>
      </c>
      <c r="J405"/>
    </row>
    <row r="406" spans="1:10" x14ac:dyDescent="0.25">
      <c r="A406" s="13">
        <v>44173</v>
      </c>
      <c r="B406" t="s">
        <v>53</v>
      </c>
      <c r="C406">
        <v>36</v>
      </c>
      <c r="D406">
        <v>158.30000000000001</v>
      </c>
      <c r="E406">
        <v>0</v>
      </c>
      <c r="F406">
        <v>0</v>
      </c>
      <c r="G406">
        <v>0</v>
      </c>
      <c r="H406">
        <v>0</v>
      </c>
      <c r="I406" t="s">
        <v>53</v>
      </c>
      <c r="J406"/>
    </row>
    <row r="407" spans="1:10" x14ac:dyDescent="0.25">
      <c r="A407" s="13">
        <v>44173</v>
      </c>
      <c r="B407" t="s">
        <v>54</v>
      </c>
      <c r="C407">
        <v>112</v>
      </c>
      <c r="D407">
        <v>381.4</v>
      </c>
      <c r="E407">
        <v>0</v>
      </c>
      <c r="F407">
        <v>0</v>
      </c>
      <c r="G407">
        <v>0</v>
      </c>
      <c r="H407">
        <v>0</v>
      </c>
      <c r="I407" t="s">
        <v>54</v>
      </c>
      <c r="J407"/>
    </row>
    <row r="408" spans="1:10" x14ac:dyDescent="0.25">
      <c r="A408" s="13">
        <v>44173</v>
      </c>
      <c r="B408" t="s">
        <v>55</v>
      </c>
      <c r="C408">
        <v>147</v>
      </c>
      <c r="D408">
        <v>477.3</v>
      </c>
      <c r="E408">
        <v>1</v>
      </c>
      <c r="F408">
        <v>3.2</v>
      </c>
      <c r="G408">
        <v>2</v>
      </c>
      <c r="H408">
        <v>6.5</v>
      </c>
      <c r="I408" t="s">
        <v>55</v>
      </c>
      <c r="J408"/>
    </row>
    <row r="409" spans="1:10" x14ac:dyDescent="0.25">
      <c r="A409" s="13">
        <v>44173</v>
      </c>
      <c r="B409" t="s">
        <v>56</v>
      </c>
      <c r="C409">
        <v>701</v>
      </c>
      <c r="D409">
        <v>380.8</v>
      </c>
      <c r="E409">
        <v>2</v>
      </c>
      <c r="F409">
        <v>1.1000000000000001</v>
      </c>
      <c r="G409">
        <v>1</v>
      </c>
      <c r="H409">
        <v>0.5</v>
      </c>
      <c r="I409" t="s">
        <v>56</v>
      </c>
      <c r="J409"/>
    </row>
    <row r="410" spans="1:10" x14ac:dyDescent="0.25">
      <c r="A410" s="13">
        <v>44173</v>
      </c>
      <c r="B410" t="s">
        <v>57</v>
      </c>
      <c r="C410">
        <v>68</v>
      </c>
      <c r="D410">
        <v>393.7</v>
      </c>
      <c r="E410">
        <v>1</v>
      </c>
      <c r="F410">
        <v>5.8</v>
      </c>
      <c r="G410">
        <v>0</v>
      </c>
      <c r="H410">
        <v>0</v>
      </c>
      <c r="I410" t="s">
        <v>57</v>
      </c>
      <c r="J410"/>
    </row>
    <row r="411" spans="1:10" x14ac:dyDescent="0.25">
      <c r="A411" s="13">
        <v>44173</v>
      </c>
      <c r="B411" t="s">
        <v>58</v>
      </c>
      <c r="C411">
        <v>164</v>
      </c>
      <c r="D411">
        <v>454.9</v>
      </c>
      <c r="E411">
        <v>1</v>
      </c>
      <c r="F411">
        <v>2.8</v>
      </c>
      <c r="G411">
        <v>1</v>
      </c>
      <c r="H411">
        <v>2.8</v>
      </c>
      <c r="I411" t="s">
        <v>58</v>
      </c>
      <c r="J411"/>
    </row>
    <row r="412" spans="1:10" x14ac:dyDescent="0.25">
      <c r="A412" s="13">
        <v>44173</v>
      </c>
      <c r="B412" t="s">
        <v>59</v>
      </c>
      <c r="C412">
        <v>51</v>
      </c>
      <c r="D412">
        <v>246.1</v>
      </c>
      <c r="E412">
        <v>0</v>
      </c>
      <c r="F412">
        <v>0</v>
      </c>
      <c r="G412">
        <v>0</v>
      </c>
      <c r="H412">
        <v>0</v>
      </c>
      <c r="I412" t="s">
        <v>59</v>
      </c>
      <c r="J412"/>
    </row>
    <row r="413" spans="1:10" x14ac:dyDescent="0.25">
      <c r="A413" s="13">
        <v>44173</v>
      </c>
      <c r="B413" t="s">
        <v>60</v>
      </c>
      <c r="C413">
        <v>105</v>
      </c>
      <c r="D413">
        <v>377.4</v>
      </c>
      <c r="E413">
        <v>2</v>
      </c>
      <c r="F413">
        <v>7.2</v>
      </c>
      <c r="G413">
        <v>2</v>
      </c>
      <c r="H413">
        <v>7.2</v>
      </c>
      <c r="I413" t="s">
        <v>60</v>
      </c>
      <c r="J413"/>
    </row>
    <row r="414" spans="1:10" x14ac:dyDescent="0.25">
      <c r="A414" s="13">
        <v>44173</v>
      </c>
      <c r="B414" t="s">
        <v>61</v>
      </c>
      <c r="C414">
        <v>52</v>
      </c>
      <c r="D414">
        <v>342.3</v>
      </c>
      <c r="E414">
        <v>2</v>
      </c>
      <c r="F414">
        <v>13.2</v>
      </c>
      <c r="G414">
        <v>1</v>
      </c>
      <c r="H414">
        <v>6.6</v>
      </c>
      <c r="I414" t="s">
        <v>61</v>
      </c>
      <c r="J414"/>
    </row>
    <row r="415" spans="1:10" x14ac:dyDescent="0.25">
      <c r="A415" s="13">
        <v>44173</v>
      </c>
      <c r="B415" t="s">
        <v>62</v>
      </c>
      <c r="C415">
        <v>325</v>
      </c>
      <c r="D415">
        <v>1486.3</v>
      </c>
      <c r="E415">
        <v>6</v>
      </c>
      <c r="F415">
        <v>27.4</v>
      </c>
      <c r="G415">
        <v>1</v>
      </c>
      <c r="H415">
        <v>4.5999999999999996</v>
      </c>
      <c r="I415" t="s">
        <v>62</v>
      </c>
      <c r="J415"/>
    </row>
    <row r="416" spans="1:10" x14ac:dyDescent="0.25">
      <c r="A416" s="13">
        <v>44173</v>
      </c>
      <c r="B416" t="s">
        <v>63</v>
      </c>
      <c r="C416">
        <v>89</v>
      </c>
      <c r="D416">
        <v>332.7</v>
      </c>
      <c r="E416">
        <v>1</v>
      </c>
      <c r="F416">
        <v>3.7</v>
      </c>
      <c r="G416">
        <v>1</v>
      </c>
      <c r="H416">
        <v>3.7</v>
      </c>
      <c r="I416" t="s">
        <v>63</v>
      </c>
      <c r="J416"/>
    </row>
    <row r="417" spans="1:10" x14ac:dyDescent="0.25">
      <c r="A417" s="13">
        <v>44173</v>
      </c>
      <c r="B417" t="s">
        <v>64</v>
      </c>
      <c r="C417">
        <v>275</v>
      </c>
      <c r="D417">
        <v>409.7</v>
      </c>
      <c r="E417">
        <v>2</v>
      </c>
      <c r="F417">
        <v>3</v>
      </c>
      <c r="G417">
        <v>3</v>
      </c>
      <c r="H417">
        <v>4.5</v>
      </c>
      <c r="I417" t="s">
        <v>64</v>
      </c>
      <c r="J417"/>
    </row>
    <row r="418" spans="1:10" x14ac:dyDescent="0.25">
      <c r="A418" s="13">
        <v>44173</v>
      </c>
      <c r="B418" t="s">
        <v>65</v>
      </c>
      <c r="C418">
        <v>170</v>
      </c>
      <c r="D418">
        <v>472.4</v>
      </c>
      <c r="E418">
        <v>0</v>
      </c>
      <c r="F418">
        <v>0</v>
      </c>
      <c r="G418">
        <v>0</v>
      </c>
      <c r="H418">
        <v>0</v>
      </c>
      <c r="I418" t="s">
        <v>65</v>
      </c>
      <c r="J418"/>
    </row>
    <row r="419" spans="1:10" x14ac:dyDescent="0.25">
      <c r="A419" s="13">
        <v>44173</v>
      </c>
      <c r="B419" t="s">
        <v>66</v>
      </c>
      <c r="C419">
        <v>70</v>
      </c>
      <c r="D419">
        <v>198.3</v>
      </c>
      <c r="E419">
        <v>1</v>
      </c>
      <c r="F419">
        <v>2.8</v>
      </c>
      <c r="G419">
        <v>0</v>
      </c>
      <c r="H419">
        <v>0</v>
      </c>
      <c r="I419" t="s">
        <v>66</v>
      </c>
      <c r="J419"/>
    </row>
    <row r="420" spans="1:10" x14ac:dyDescent="0.25">
      <c r="A420" s="13">
        <v>44173</v>
      </c>
      <c r="B420" t="s">
        <v>67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  <c r="I420" t="s">
        <v>67</v>
      </c>
      <c r="J420"/>
    </row>
    <row r="421" spans="1:10" x14ac:dyDescent="0.25">
      <c r="A421" s="13">
        <v>44173</v>
      </c>
      <c r="B421" t="s">
        <v>68</v>
      </c>
      <c r="C421">
        <v>143</v>
      </c>
      <c r="D421">
        <v>569</v>
      </c>
      <c r="E421">
        <v>0</v>
      </c>
      <c r="F421">
        <v>0</v>
      </c>
      <c r="G421">
        <v>0</v>
      </c>
      <c r="H421">
        <v>0</v>
      </c>
      <c r="I421" t="s">
        <v>68</v>
      </c>
      <c r="J421"/>
    </row>
    <row r="422" spans="1:10" x14ac:dyDescent="0.25">
      <c r="A422" s="13">
        <v>44173</v>
      </c>
      <c r="B422" t="s">
        <v>69</v>
      </c>
      <c r="C422">
        <v>129</v>
      </c>
      <c r="D422">
        <v>445.5</v>
      </c>
      <c r="E422">
        <v>1</v>
      </c>
      <c r="F422">
        <v>3.5</v>
      </c>
      <c r="G422">
        <v>0</v>
      </c>
      <c r="H422">
        <v>0</v>
      </c>
      <c r="I422" t="s">
        <v>69</v>
      </c>
      <c r="J422"/>
    </row>
    <row r="423" spans="1:10" x14ac:dyDescent="0.25">
      <c r="A423" s="13">
        <v>44173</v>
      </c>
      <c r="B423" t="s">
        <v>70</v>
      </c>
      <c r="C423">
        <v>69</v>
      </c>
      <c r="D423">
        <v>241.4</v>
      </c>
      <c r="E423">
        <v>0</v>
      </c>
      <c r="F423">
        <v>0</v>
      </c>
      <c r="G423">
        <v>0</v>
      </c>
      <c r="H423">
        <v>0</v>
      </c>
      <c r="I423" t="s">
        <v>70</v>
      </c>
      <c r="J423"/>
    </row>
    <row r="424" spans="1:10" x14ac:dyDescent="0.25">
      <c r="A424" s="13">
        <v>44173</v>
      </c>
      <c r="B424" t="s">
        <v>71</v>
      </c>
      <c r="C424">
        <v>55</v>
      </c>
      <c r="D424">
        <v>290.7</v>
      </c>
      <c r="E424">
        <v>0</v>
      </c>
      <c r="F424">
        <v>0</v>
      </c>
      <c r="G424">
        <v>0</v>
      </c>
      <c r="H424">
        <v>0</v>
      </c>
      <c r="I424" t="s">
        <v>71</v>
      </c>
      <c r="J424"/>
    </row>
    <row r="425" spans="1:10" x14ac:dyDescent="0.25">
      <c r="A425" s="13">
        <v>44173</v>
      </c>
      <c r="B425" t="s">
        <v>72</v>
      </c>
      <c r="C425">
        <v>145</v>
      </c>
      <c r="D425">
        <v>336.1</v>
      </c>
      <c r="E425">
        <v>0</v>
      </c>
      <c r="F425">
        <v>0</v>
      </c>
      <c r="G425">
        <v>3</v>
      </c>
      <c r="H425">
        <v>7</v>
      </c>
      <c r="I425" t="s">
        <v>72</v>
      </c>
      <c r="J425"/>
    </row>
    <row r="426" spans="1:10" x14ac:dyDescent="0.25">
      <c r="A426" s="13">
        <v>44173</v>
      </c>
      <c r="B426" t="s">
        <v>73</v>
      </c>
      <c r="C426">
        <v>112</v>
      </c>
      <c r="D426">
        <v>217.2</v>
      </c>
      <c r="E426">
        <v>0</v>
      </c>
      <c r="F426">
        <v>0</v>
      </c>
      <c r="G426">
        <v>1</v>
      </c>
      <c r="H426">
        <v>1.9</v>
      </c>
      <c r="I426" t="s">
        <v>73</v>
      </c>
      <c r="J426"/>
    </row>
    <row r="427" spans="1:10" x14ac:dyDescent="0.25">
      <c r="A427" s="13">
        <v>44173</v>
      </c>
      <c r="B427" t="s">
        <v>74</v>
      </c>
      <c r="C427">
        <v>184</v>
      </c>
      <c r="D427">
        <v>413.9</v>
      </c>
      <c r="E427">
        <v>1</v>
      </c>
      <c r="F427">
        <v>2.2000000000000002</v>
      </c>
      <c r="G427">
        <v>3</v>
      </c>
      <c r="H427">
        <v>6.7</v>
      </c>
      <c r="I427" t="s">
        <v>74</v>
      </c>
      <c r="J427"/>
    </row>
    <row r="428" spans="1:10" x14ac:dyDescent="0.25">
      <c r="A428" s="13">
        <v>44173</v>
      </c>
      <c r="B428" t="s">
        <v>75</v>
      </c>
      <c r="C428">
        <v>49</v>
      </c>
      <c r="D428">
        <v>201.4</v>
      </c>
      <c r="E428">
        <v>1</v>
      </c>
      <c r="F428">
        <v>4.0999999999999996</v>
      </c>
      <c r="G428">
        <v>0</v>
      </c>
      <c r="H428">
        <v>0</v>
      </c>
      <c r="I428" t="s">
        <v>75</v>
      </c>
      <c r="J428"/>
    </row>
    <row r="429" spans="1:10" x14ac:dyDescent="0.25">
      <c r="A429" s="13">
        <v>44173</v>
      </c>
      <c r="B429" t="s">
        <v>76</v>
      </c>
      <c r="C429">
        <v>387</v>
      </c>
      <c r="D429">
        <v>373.6</v>
      </c>
      <c r="E429">
        <v>3</v>
      </c>
      <c r="F429">
        <v>2.9</v>
      </c>
      <c r="G429">
        <v>3</v>
      </c>
      <c r="H429">
        <v>2.9</v>
      </c>
      <c r="I429" t="s">
        <v>76</v>
      </c>
      <c r="J429"/>
    </row>
    <row r="430" spans="1:10" x14ac:dyDescent="0.25">
      <c r="A430" s="13">
        <v>44173</v>
      </c>
      <c r="B430" t="s">
        <v>77</v>
      </c>
      <c r="C430">
        <v>107</v>
      </c>
      <c r="D430">
        <v>433.6</v>
      </c>
      <c r="E430">
        <v>0</v>
      </c>
      <c r="F430">
        <v>0</v>
      </c>
      <c r="G430">
        <v>1</v>
      </c>
      <c r="H430">
        <v>4.0999999999999996</v>
      </c>
      <c r="I430" t="s">
        <v>77</v>
      </c>
      <c r="J430"/>
    </row>
    <row r="431" spans="1:10" x14ac:dyDescent="0.25">
      <c r="A431" s="13">
        <v>44173</v>
      </c>
      <c r="B431" t="s">
        <v>78</v>
      </c>
      <c r="C431">
        <v>117</v>
      </c>
      <c r="D431">
        <v>207.8</v>
      </c>
      <c r="E431">
        <v>0</v>
      </c>
      <c r="F431">
        <v>0</v>
      </c>
      <c r="G431">
        <v>2</v>
      </c>
      <c r="H431">
        <v>3.6</v>
      </c>
      <c r="I431" t="s">
        <v>78</v>
      </c>
      <c r="J431"/>
    </row>
    <row r="432" spans="1:10" x14ac:dyDescent="0.25">
      <c r="A432" s="13">
        <v>44173</v>
      </c>
      <c r="B432" t="s">
        <v>79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  <c r="I432" t="s">
        <v>79</v>
      </c>
      <c r="J432"/>
    </row>
    <row r="433" spans="1:10" x14ac:dyDescent="0.25">
      <c r="A433" s="13">
        <v>44173</v>
      </c>
      <c r="B433" t="s">
        <v>80</v>
      </c>
      <c r="C433">
        <v>574</v>
      </c>
      <c r="D433">
        <v>569.9</v>
      </c>
      <c r="E433">
        <v>1</v>
      </c>
      <c r="F433">
        <v>1</v>
      </c>
      <c r="G433">
        <v>2</v>
      </c>
      <c r="H433">
        <v>2</v>
      </c>
      <c r="I433" t="s">
        <v>80</v>
      </c>
      <c r="J433"/>
    </row>
    <row r="434" spans="1:10" x14ac:dyDescent="0.25">
      <c r="A434" s="13">
        <v>44173</v>
      </c>
      <c r="B434" t="s">
        <v>81</v>
      </c>
      <c r="C434">
        <v>172</v>
      </c>
      <c r="D434">
        <v>558.79999999999995</v>
      </c>
      <c r="E434">
        <v>0</v>
      </c>
      <c r="F434">
        <v>0</v>
      </c>
      <c r="G434">
        <v>0</v>
      </c>
      <c r="H434">
        <v>0</v>
      </c>
      <c r="I434" t="s">
        <v>81</v>
      </c>
      <c r="J434"/>
    </row>
    <row r="435" spans="1:10" x14ac:dyDescent="0.25">
      <c r="A435" s="13">
        <v>44173</v>
      </c>
      <c r="B435" t="s">
        <v>82</v>
      </c>
      <c r="C435">
        <v>203</v>
      </c>
      <c r="D435">
        <v>767.2</v>
      </c>
      <c r="E435">
        <v>0</v>
      </c>
      <c r="F435">
        <v>0</v>
      </c>
      <c r="G435">
        <v>1</v>
      </c>
      <c r="H435">
        <v>3.8</v>
      </c>
      <c r="I435" t="s">
        <v>82</v>
      </c>
      <c r="J435"/>
    </row>
    <row r="436" spans="1:10" x14ac:dyDescent="0.25">
      <c r="A436" s="13">
        <v>44173</v>
      </c>
      <c r="B436" t="s">
        <v>83</v>
      </c>
      <c r="C436">
        <v>34</v>
      </c>
      <c r="D436">
        <v>306.89999999999998</v>
      </c>
      <c r="E436">
        <v>1</v>
      </c>
      <c r="F436">
        <v>9</v>
      </c>
      <c r="G436">
        <v>0</v>
      </c>
      <c r="H436">
        <v>0</v>
      </c>
      <c r="I436" t="s">
        <v>83</v>
      </c>
      <c r="J436"/>
    </row>
    <row r="437" spans="1:10" x14ac:dyDescent="0.25">
      <c r="A437" s="13">
        <v>44173</v>
      </c>
      <c r="B437" t="s">
        <v>84</v>
      </c>
      <c r="C437">
        <v>199</v>
      </c>
      <c r="D437">
        <v>343.1</v>
      </c>
      <c r="E437">
        <v>1</v>
      </c>
      <c r="F437">
        <v>1.7</v>
      </c>
      <c r="G437">
        <v>2</v>
      </c>
      <c r="H437">
        <v>3.4</v>
      </c>
      <c r="I437" t="s">
        <v>84</v>
      </c>
      <c r="J437"/>
    </row>
    <row r="438" spans="1:10" x14ac:dyDescent="0.25">
      <c r="A438" s="13">
        <v>44173</v>
      </c>
      <c r="B438" t="s">
        <v>85</v>
      </c>
      <c r="C438">
        <v>210</v>
      </c>
      <c r="D438">
        <v>800.9</v>
      </c>
      <c r="E438">
        <v>1</v>
      </c>
      <c r="F438">
        <v>3.8</v>
      </c>
      <c r="G438">
        <v>1</v>
      </c>
      <c r="H438">
        <v>3.8</v>
      </c>
      <c r="I438" t="s">
        <v>85</v>
      </c>
      <c r="J438"/>
    </row>
    <row r="439" spans="1:10" x14ac:dyDescent="0.25">
      <c r="A439" s="13">
        <v>44173</v>
      </c>
      <c r="B439" t="s">
        <v>86</v>
      </c>
      <c r="C439">
        <v>651</v>
      </c>
      <c r="D439">
        <v>545.79999999999995</v>
      </c>
      <c r="E439">
        <v>1</v>
      </c>
      <c r="F439">
        <v>0.8</v>
      </c>
      <c r="G439">
        <v>5</v>
      </c>
      <c r="H439">
        <v>4.2</v>
      </c>
      <c r="I439" t="s">
        <v>86</v>
      </c>
      <c r="J439"/>
    </row>
    <row r="440" spans="1:10" x14ac:dyDescent="0.25">
      <c r="A440" s="13">
        <v>44173</v>
      </c>
      <c r="B440" t="s">
        <v>87</v>
      </c>
      <c r="C440">
        <v>70</v>
      </c>
      <c r="D440">
        <v>355</v>
      </c>
      <c r="E440">
        <v>0</v>
      </c>
      <c r="F440">
        <v>0</v>
      </c>
      <c r="G440">
        <v>0</v>
      </c>
      <c r="H440">
        <v>0</v>
      </c>
      <c r="I440" t="s">
        <v>87</v>
      </c>
      <c r="J440"/>
    </row>
    <row r="441" spans="1:10" x14ac:dyDescent="0.25">
      <c r="A441" s="13">
        <v>44173</v>
      </c>
      <c r="B441" t="s">
        <v>88</v>
      </c>
      <c r="C441">
        <v>123</v>
      </c>
      <c r="D441">
        <v>451</v>
      </c>
      <c r="E441">
        <v>2</v>
      </c>
      <c r="F441">
        <v>7.3</v>
      </c>
      <c r="G441">
        <v>2</v>
      </c>
      <c r="H441">
        <v>7.3</v>
      </c>
      <c r="I441" t="s">
        <v>88</v>
      </c>
      <c r="J441"/>
    </row>
    <row r="442" spans="1:10" x14ac:dyDescent="0.25">
      <c r="A442" s="13">
        <v>44173</v>
      </c>
      <c r="B442" t="s">
        <v>89</v>
      </c>
      <c r="C442">
        <v>190</v>
      </c>
      <c r="D442">
        <v>457.2</v>
      </c>
      <c r="E442">
        <v>0</v>
      </c>
      <c r="F442">
        <v>0</v>
      </c>
      <c r="G442">
        <v>0</v>
      </c>
      <c r="H442">
        <v>0</v>
      </c>
      <c r="I442" t="s">
        <v>89</v>
      </c>
      <c r="J442"/>
    </row>
    <row r="443" spans="1:10" x14ac:dyDescent="0.25">
      <c r="A443" s="13">
        <v>44173</v>
      </c>
      <c r="B443" t="s">
        <v>90</v>
      </c>
      <c r="C443">
        <v>58</v>
      </c>
      <c r="D443">
        <v>306.5</v>
      </c>
      <c r="E443">
        <v>0</v>
      </c>
      <c r="F443">
        <v>0</v>
      </c>
      <c r="G443">
        <v>3</v>
      </c>
      <c r="H443">
        <v>15.9</v>
      </c>
      <c r="I443" t="s">
        <v>90</v>
      </c>
      <c r="J443"/>
    </row>
    <row r="444" spans="1:10" x14ac:dyDescent="0.25">
      <c r="A444" s="13">
        <v>44173</v>
      </c>
      <c r="B444" t="s">
        <v>91</v>
      </c>
      <c r="C444">
        <v>141</v>
      </c>
      <c r="D444">
        <v>561.20000000000005</v>
      </c>
      <c r="E444">
        <v>0</v>
      </c>
      <c r="F444">
        <v>0</v>
      </c>
      <c r="G444">
        <v>0</v>
      </c>
      <c r="H444">
        <v>0</v>
      </c>
      <c r="I444" t="s">
        <v>91</v>
      </c>
      <c r="J444"/>
    </row>
    <row r="445" spans="1:10" x14ac:dyDescent="0.25">
      <c r="A445" s="13">
        <v>44173</v>
      </c>
      <c r="B445" t="s">
        <v>92</v>
      </c>
      <c r="C445">
        <v>92</v>
      </c>
      <c r="D445">
        <v>291</v>
      </c>
      <c r="E445">
        <v>0</v>
      </c>
      <c r="F445">
        <v>0</v>
      </c>
      <c r="G445">
        <v>0</v>
      </c>
      <c r="H445">
        <v>0</v>
      </c>
      <c r="I445" t="s">
        <v>92</v>
      </c>
      <c r="J445"/>
    </row>
    <row r="446" spans="1:10" x14ac:dyDescent="0.25">
      <c r="A446" s="13">
        <v>44173</v>
      </c>
      <c r="B446" t="s">
        <v>93</v>
      </c>
      <c r="C446">
        <v>79</v>
      </c>
      <c r="D446">
        <v>218.3</v>
      </c>
      <c r="E446">
        <v>2</v>
      </c>
      <c r="F446">
        <v>5.5</v>
      </c>
      <c r="G446">
        <v>0</v>
      </c>
      <c r="H446">
        <v>0</v>
      </c>
      <c r="I446" t="s">
        <v>93</v>
      </c>
      <c r="J446"/>
    </row>
    <row r="447" spans="1:10" x14ac:dyDescent="0.25">
      <c r="A447" s="13">
        <v>44173</v>
      </c>
      <c r="B447" t="s">
        <v>94</v>
      </c>
      <c r="C447">
        <v>627</v>
      </c>
      <c r="D447">
        <v>535.1</v>
      </c>
      <c r="E447">
        <v>5</v>
      </c>
      <c r="F447">
        <v>4.3</v>
      </c>
      <c r="G447">
        <v>5</v>
      </c>
      <c r="H447">
        <v>4.3</v>
      </c>
      <c r="I447" t="s">
        <v>94</v>
      </c>
      <c r="J447"/>
    </row>
    <row r="448" spans="1:10" x14ac:dyDescent="0.25">
      <c r="A448" s="13">
        <v>44173</v>
      </c>
      <c r="B448" t="s">
        <v>95</v>
      </c>
      <c r="C448">
        <v>23</v>
      </c>
      <c r="D448">
        <v>248.7</v>
      </c>
      <c r="E448">
        <v>1</v>
      </c>
      <c r="F448">
        <v>10.8</v>
      </c>
      <c r="G448">
        <v>0</v>
      </c>
      <c r="H448">
        <v>0</v>
      </c>
      <c r="I448" t="s">
        <v>95</v>
      </c>
      <c r="J448"/>
    </row>
    <row r="449" spans="1:10" x14ac:dyDescent="0.25">
      <c r="A449" s="13">
        <v>44173</v>
      </c>
      <c r="B449" t="s">
        <v>96</v>
      </c>
      <c r="C449">
        <v>103</v>
      </c>
      <c r="D449">
        <v>533.29999999999995</v>
      </c>
      <c r="E449">
        <v>0</v>
      </c>
      <c r="F449">
        <v>0</v>
      </c>
      <c r="G449">
        <v>0</v>
      </c>
      <c r="H449">
        <v>0</v>
      </c>
      <c r="I449" t="s">
        <v>96</v>
      </c>
      <c r="J449"/>
    </row>
    <row r="450" spans="1:10" x14ac:dyDescent="0.25">
      <c r="A450" s="13">
        <v>44173</v>
      </c>
      <c r="B450" t="s">
        <v>97</v>
      </c>
      <c r="C450">
        <v>131</v>
      </c>
      <c r="D450">
        <v>508.4</v>
      </c>
      <c r="E450">
        <v>1</v>
      </c>
      <c r="F450">
        <v>3.9</v>
      </c>
      <c r="G450">
        <v>1</v>
      </c>
      <c r="H450">
        <v>3.9</v>
      </c>
      <c r="I450" t="s">
        <v>97</v>
      </c>
      <c r="J450"/>
    </row>
    <row r="451" spans="1:10" x14ac:dyDescent="0.25">
      <c r="A451" s="13">
        <v>44173</v>
      </c>
      <c r="B451" t="s">
        <v>98</v>
      </c>
      <c r="C451">
        <v>894</v>
      </c>
      <c r="D451">
        <v>381.4</v>
      </c>
      <c r="E451">
        <v>6</v>
      </c>
      <c r="F451">
        <v>2.6</v>
      </c>
      <c r="G451">
        <v>10</v>
      </c>
      <c r="H451">
        <v>4.3</v>
      </c>
      <c r="I451" t="s">
        <v>98</v>
      </c>
      <c r="J451"/>
    </row>
    <row r="452" spans="1:10" x14ac:dyDescent="0.25">
      <c r="A452" s="13">
        <v>44173</v>
      </c>
      <c r="B452" t="s">
        <v>99</v>
      </c>
      <c r="C452">
        <v>124</v>
      </c>
      <c r="D452">
        <v>535.4</v>
      </c>
      <c r="E452">
        <v>1</v>
      </c>
      <c r="F452">
        <v>4.3</v>
      </c>
      <c r="G452">
        <v>0</v>
      </c>
      <c r="H452">
        <v>0</v>
      </c>
      <c r="I452" t="s">
        <v>99</v>
      </c>
      <c r="J452"/>
    </row>
    <row r="453" spans="1:10" x14ac:dyDescent="0.25">
      <c r="A453" s="13">
        <v>44173</v>
      </c>
      <c r="B453" t="s">
        <v>100</v>
      </c>
      <c r="C453">
        <v>288</v>
      </c>
      <c r="D453">
        <v>269</v>
      </c>
      <c r="E453">
        <v>2</v>
      </c>
      <c r="F453">
        <v>1.9</v>
      </c>
      <c r="G453">
        <v>3</v>
      </c>
      <c r="H453">
        <v>2.8</v>
      </c>
      <c r="I453" t="s">
        <v>100</v>
      </c>
      <c r="J453"/>
    </row>
    <row r="454" spans="1:10" x14ac:dyDescent="0.25">
      <c r="A454" s="13">
        <v>44173</v>
      </c>
      <c r="B454" t="s">
        <v>101</v>
      </c>
      <c r="C454">
        <v>102</v>
      </c>
      <c r="D454">
        <v>548.70000000000005</v>
      </c>
      <c r="E454">
        <v>0</v>
      </c>
      <c r="F454">
        <v>0</v>
      </c>
      <c r="G454">
        <v>0</v>
      </c>
      <c r="H454">
        <v>0</v>
      </c>
      <c r="I454" t="s">
        <v>101</v>
      </c>
      <c r="J454"/>
    </row>
    <row r="455" spans="1:10" x14ac:dyDescent="0.25">
      <c r="A455" s="13">
        <v>44173</v>
      </c>
      <c r="B455" t="s">
        <v>102</v>
      </c>
      <c r="C455">
        <v>578</v>
      </c>
      <c r="D455">
        <v>362.1</v>
      </c>
      <c r="E455">
        <v>8</v>
      </c>
      <c r="F455">
        <v>5</v>
      </c>
      <c r="G455">
        <v>6</v>
      </c>
      <c r="H455">
        <v>3.8</v>
      </c>
      <c r="I455" t="s">
        <v>102</v>
      </c>
      <c r="J455"/>
    </row>
    <row r="456" spans="1:10" x14ac:dyDescent="0.25">
      <c r="A456" s="13">
        <v>44173</v>
      </c>
      <c r="B456" t="s">
        <v>103</v>
      </c>
      <c r="C456">
        <v>96</v>
      </c>
      <c r="D456">
        <v>289.3</v>
      </c>
      <c r="E456">
        <v>1</v>
      </c>
      <c r="F456">
        <v>3</v>
      </c>
      <c r="G456">
        <v>0</v>
      </c>
      <c r="H456">
        <v>0</v>
      </c>
      <c r="I456" t="s">
        <v>103</v>
      </c>
      <c r="J456"/>
    </row>
    <row r="457" spans="1:10" x14ac:dyDescent="0.25">
      <c r="A457" s="13">
        <v>44173</v>
      </c>
      <c r="B457" t="s">
        <v>104</v>
      </c>
      <c r="C457">
        <v>120</v>
      </c>
      <c r="D457">
        <v>444.3</v>
      </c>
      <c r="E457">
        <v>0</v>
      </c>
      <c r="F457">
        <v>0</v>
      </c>
      <c r="G457">
        <v>0</v>
      </c>
      <c r="H457">
        <v>0</v>
      </c>
      <c r="I457" t="s">
        <v>104</v>
      </c>
      <c r="J457"/>
    </row>
    <row r="458" spans="1:10" x14ac:dyDescent="0.25">
      <c r="A458" s="13">
        <v>44173</v>
      </c>
      <c r="B458" t="s">
        <v>105</v>
      </c>
      <c r="C458">
        <v>150</v>
      </c>
      <c r="D458">
        <v>341.9</v>
      </c>
      <c r="E458">
        <v>1</v>
      </c>
      <c r="F458">
        <v>2.2999999999999998</v>
      </c>
      <c r="G458">
        <v>0</v>
      </c>
      <c r="H458">
        <v>0</v>
      </c>
      <c r="I458" t="s">
        <v>105</v>
      </c>
      <c r="J458"/>
    </row>
    <row r="459" spans="1:10" x14ac:dyDescent="0.25">
      <c r="A459" s="13">
        <v>44173</v>
      </c>
      <c r="B459" t="s">
        <v>106</v>
      </c>
      <c r="C459">
        <v>161</v>
      </c>
      <c r="D459">
        <v>747.3</v>
      </c>
      <c r="E459">
        <v>1</v>
      </c>
      <c r="F459">
        <v>4.5999999999999996</v>
      </c>
      <c r="G459">
        <v>2</v>
      </c>
      <c r="H459">
        <v>9.3000000000000007</v>
      </c>
      <c r="I459" t="s">
        <v>106</v>
      </c>
      <c r="J459"/>
    </row>
    <row r="460" spans="1:10" x14ac:dyDescent="0.25">
      <c r="A460" s="13">
        <v>44173</v>
      </c>
      <c r="B460" t="s">
        <v>107</v>
      </c>
      <c r="C460">
        <v>152</v>
      </c>
      <c r="D460">
        <v>382.6</v>
      </c>
      <c r="E460">
        <v>1</v>
      </c>
      <c r="F460">
        <v>2.5</v>
      </c>
      <c r="G460">
        <v>1</v>
      </c>
      <c r="H460">
        <v>2.5</v>
      </c>
      <c r="I460" t="s">
        <v>107</v>
      </c>
      <c r="J460"/>
    </row>
    <row r="461" spans="1:10" x14ac:dyDescent="0.25">
      <c r="A461" s="13">
        <v>44173</v>
      </c>
      <c r="B461" t="s">
        <v>108</v>
      </c>
      <c r="C461">
        <v>89</v>
      </c>
      <c r="D461">
        <v>289.7</v>
      </c>
      <c r="E461">
        <v>0</v>
      </c>
      <c r="F461">
        <v>0</v>
      </c>
      <c r="G461">
        <v>0</v>
      </c>
      <c r="H461">
        <v>0</v>
      </c>
      <c r="I461" t="s">
        <v>108</v>
      </c>
      <c r="J461"/>
    </row>
    <row r="462" spans="1:10" x14ac:dyDescent="0.25">
      <c r="A462" s="13">
        <v>44173</v>
      </c>
      <c r="B462" t="s">
        <v>109</v>
      </c>
      <c r="C462">
        <v>86</v>
      </c>
      <c r="D462">
        <v>508.2</v>
      </c>
      <c r="E462">
        <v>0</v>
      </c>
      <c r="F462">
        <v>0</v>
      </c>
      <c r="G462">
        <v>0</v>
      </c>
      <c r="H462">
        <v>0</v>
      </c>
      <c r="I462" t="s">
        <v>109</v>
      </c>
      <c r="J462"/>
    </row>
    <row r="463" spans="1:10" x14ac:dyDescent="0.25">
      <c r="A463" s="13">
        <v>44173</v>
      </c>
      <c r="B463" t="s">
        <v>110</v>
      </c>
      <c r="C463">
        <v>169</v>
      </c>
      <c r="D463">
        <v>639.4</v>
      </c>
      <c r="E463">
        <v>0</v>
      </c>
      <c r="F463">
        <v>0</v>
      </c>
      <c r="G463">
        <v>0</v>
      </c>
      <c r="H463">
        <v>0</v>
      </c>
      <c r="I463" t="s">
        <v>110</v>
      </c>
      <c r="J463"/>
    </row>
    <row r="464" spans="1:10" x14ac:dyDescent="0.25">
      <c r="A464" s="13">
        <v>44173</v>
      </c>
      <c r="B464" t="s">
        <v>111</v>
      </c>
      <c r="C464">
        <v>190</v>
      </c>
      <c r="D464">
        <v>379.6</v>
      </c>
      <c r="E464">
        <v>1</v>
      </c>
      <c r="F464">
        <v>2</v>
      </c>
      <c r="G464">
        <v>0</v>
      </c>
      <c r="H464">
        <v>0</v>
      </c>
      <c r="I464" t="s">
        <v>111</v>
      </c>
      <c r="J464"/>
    </row>
    <row r="465" spans="1:10" x14ac:dyDescent="0.25">
      <c r="A465" s="13">
        <v>44173</v>
      </c>
      <c r="B465" t="s">
        <v>112</v>
      </c>
      <c r="C465">
        <v>66</v>
      </c>
      <c r="D465">
        <v>173.3</v>
      </c>
      <c r="E465">
        <v>4</v>
      </c>
      <c r="F465">
        <v>10.5</v>
      </c>
      <c r="G465">
        <v>0</v>
      </c>
      <c r="H465">
        <v>0</v>
      </c>
      <c r="I465" t="s">
        <v>112</v>
      </c>
      <c r="J465"/>
    </row>
    <row r="466" spans="1:10" x14ac:dyDescent="0.25">
      <c r="A466" s="13">
        <v>44173</v>
      </c>
      <c r="B466" t="s">
        <v>113</v>
      </c>
      <c r="C466">
        <v>110</v>
      </c>
      <c r="D466">
        <v>460.2</v>
      </c>
      <c r="E466">
        <v>0</v>
      </c>
      <c r="F466">
        <v>0</v>
      </c>
      <c r="G466">
        <v>0</v>
      </c>
      <c r="H466">
        <v>0</v>
      </c>
      <c r="I466" t="s">
        <v>113</v>
      </c>
      <c r="J466"/>
    </row>
    <row r="467" spans="1:10" x14ac:dyDescent="0.25">
      <c r="A467" s="13">
        <v>44173</v>
      </c>
      <c r="B467" t="s">
        <v>114</v>
      </c>
      <c r="C467">
        <v>184</v>
      </c>
      <c r="D467">
        <v>316.89999999999998</v>
      </c>
      <c r="E467">
        <v>1</v>
      </c>
      <c r="F467">
        <v>1.7</v>
      </c>
      <c r="G467">
        <v>0</v>
      </c>
      <c r="H467">
        <v>0</v>
      </c>
      <c r="I467" t="s">
        <v>114</v>
      </c>
      <c r="J467"/>
    </row>
    <row r="468" spans="1:10" x14ac:dyDescent="0.25">
      <c r="A468" s="13">
        <v>44173</v>
      </c>
      <c r="B468" t="s">
        <v>115</v>
      </c>
      <c r="C468">
        <v>226</v>
      </c>
      <c r="D468">
        <v>610.4</v>
      </c>
      <c r="E468">
        <v>0</v>
      </c>
      <c r="F468">
        <v>0</v>
      </c>
      <c r="G468">
        <v>0</v>
      </c>
      <c r="H468">
        <v>0</v>
      </c>
      <c r="I468" t="s">
        <v>115</v>
      </c>
      <c r="J468"/>
    </row>
    <row r="469" spans="1:10" x14ac:dyDescent="0.25">
      <c r="A469" s="13">
        <v>44173</v>
      </c>
      <c r="B469" t="s">
        <v>116</v>
      </c>
      <c r="C469">
        <v>416</v>
      </c>
      <c r="D469">
        <v>566.5</v>
      </c>
      <c r="E469">
        <v>7</v>
      </c>
      <c r="F469">
        <v>9.5</v>
      </c>
      <c r="G469">
        <v>5</v>
      </c>
      <c r="H469">
        <v>6.8</v>
      </c>
      <c r="I469" t="s">
        <v>116</v>
      </c>
      <c r="J469"/>
    </row>
    <row r="470" spans="1:10" x14ac:dyDescent="0.25">
      <c r="A470" s="13">
        <v>44173</v>
      </c>
      <c r="B470" t="s">
        <v>117</v>
      </c>
      <c r="C470">
        <v>72</v>
      </c>
      <c r="D470">
        <v>579</v>
      </c>
      <c r="E470">
        <v>0</v>
      </c>
      <c r="F470">
        <v>0</v>
      </c>
      <c r="G470">
        <v>1</v>
      </c>
      <c r="H470">
        <v>8</v>
      </c>
      <c r="I470" t="s">
        <v>117</v>
      </c>
      <c r="J470"/>
    </row>
    <row r="471" spans="1:10" x14ac:dyDescent="0.25">
      <c r="A471" s="13">
        <v>44173</v>
      </c>
      <c r="B471" t="s">
        <v>118</v>
      </c>
      <c r="C471">
        <v>400</v>
      </c>
      <c r="D471">
        <v>171.8</v>
      </c>
      <c r="E471">
        <v>2</v>
      </c>
      <c r="F471">
        <v>0.9</v>
      </c>
      <c r="G471">
        <v>3</v>
      </c>
      <c r="H471">
        <v>1.3</v>
      </c>
      <c r="I471" t="s">
        <v>382</v>
      </c>
      <c r="J471"/>
    </row>
    <row r="472" spans="1:10" x14ac:dyDescent="0.25">
      <c r="A472" s="13">
        <v>44173</v>
      </c>
      <c r="B472" t="s">
        <v>119</v>
      </c>
      <c r="C472">
        <v>52</v>
      </c>
      <c r="D472">
        <v>366.9</v>
      </c>
      <c r="E472">
        <v>1</v>
      </c>
      <c r="F472">
        <v>7.1</v>
      </c>
      <c r="G472">
        <v>0</v>
      </c>
      <c r="H472">
        <v>0</v>
      </c>
      <c r="I472" t="s">
        <v>119</v>
      </c>
      <c r="J472"/>
    </row>
    <row r="473" spans="1:10" x14ac:dyDescent="0.25">
      <c r="A473" s="13">
        <v>44173</v>
      </c>
      <c r="B473" t="s">
        <v>120</v>
      </c>
      <c r="C473">
        <v>123</v>
      </c>
      <c r="D473">
        <v>505.9</v>
      </c>
      <c r="E473">
        <v>1</v>
      </c>
      <c r="F473">
        <v>4.0999999999999996</v>
      </c>
      <c r="G473">
        <v>4</v>
      </c>
      <c r="H473">
        <v>16.5</v>
      </c>
      <c r="I473" t="s">
        <v>120</v>
      </c>
      <c r="J473"/>
    </row>
    <row r="474" spans="1:10" x14ac:dyDescent="0.25">
      <c r="A474" s="13">
        <v>44173</v>
      </c>
      <c r="B474" t="s">
        <v>121</v>
      </c>
      <c r="C474">
        <v>66</v>
      </c>
      <c r="D474">
        <v>459.3</v>
      </c>
      <c r="E474">
        <v>1</v>
      </c>
      <c r="F474">
        <v>7</v>
      </c>
      <c r="G474">
        <v>1</v>
      </c>
      <c r="H474">
        <v>7</v>
      </c>
      <c r="I474" t="s">
        <v>121</v>
      </c>
      <c r="J474"/>
    </row>
    <row r="475" spans="1:10" x14ac:dyDescent="0.25">
      <c r="A475" s="13">
        <v>44173</v>
      </c>
      <c r="B475" t="s">
        <v>122</v>
      </c>
      <c r="C475">
        <v>551</v>
      </c>
      <c r="D475">
        <v>338.2</v>
      </c>
      <c r="E475">
        <v>7</v>
      </c>
      <c r="F475">
        <v>4.3</v>
      </c>
      <c r="G475">
        <v>13</v>
      </c>
      <c r="H475">
        <v>8</v>
      </c>
      <c r="I475" t="s">
        <v>122</v>
      </c>
      <c r="J475"/>
    </row>
    <row r="476" spans="1:10" x14ac:dyDescent="0.25">
      <c r="A476" s="13">
        <v>44173</v>
      </c>
      <c r="B476" t="s">
        <v>123</v>
      </c>
      <c r="C476">
        <v>616</v>
      </c>
      <c r="D476">
        <v>394.9</v>
      </c>
      <c r="E476">
        <v>1</v>
      </c>
      <c r="F476">
        <v>0.6</v>
      </c>
      <c r="G476">
        <v>1</v>
      </c>
      <c r="H476">
        <v>0.6</v>
      </c>
      <c r="I476" t="s">
        <v>123</v>
      </c>
      <c r="J476"/>
    </row>
    <row r="477" spans="1:10" x14ac:dyDescent="0.25">
      <c r="A477" s="13">
        <v>44173</v>
      </c>
      <c r="B477" t="s">
        <v>124</v>
      </c>
      <c r="C477">
        <v>61</v>
      </c>
      <c r="D477">
        <v>201.4</v>
      </c>
      <c r="E477">
        <v>1</v>
      </c>
      <c r="F477">
        <v>3.3</v>
      </c>
      <c r="G477">
        <v>1</v>
      </c>
      <c r="H477">
        <v>3.3</v>
      </c>
      <c r="I477" t="s">
        <v>124</v>
      </c>
      <c r="J477"/>
    </row>
    <row r="478" spans="1:10" x14ac:dyDescent="0.25">
      <c r="A478" s="13">
        <v>44173</v>
      </c>
      <c r="B478" t="s">
        <v>125</v>
      </c>
      <c r="C478">
        <v>143</v>
      </c>
      <c r="D478">
        <v>234.6</v>
      </c>
      <c r="E478">
        <v>0</v>
      </c>
      <c r="F478">
        <v>0</v>
      </c>
      <c r="G478">
        <v>3</v>
      </c>
      <c r="H478">
        <v>4.9000000000000004</v>
      </c>
      <c r="I478" t="s">
        <v>125</v>
      </c>
      <c r="J478"/>
    </row>
    <row r="479" spans="1:10" x14ac:dyDescent="0.25">
      <c r="A479" s="13">
        <v>44173</v>
      </c>
      <c r="B479" t="s">
        <v>126</v>
      </c>
      <c r="C479">
        <v>216</v>
      </c>
      <c r="D479">
        <v>446.2</v>
      </c>
      <c r="E479">
        <v>1</v>
      </c>
      <c r="F479">
        <v>2.1</v>
      </c>
      <c r="G479">
        <v>0</v>
      </c>
      <c r="H479">
        <v>0</v>
      </c>
      <c r="I479" t="s">
        <v>126</v>
      </c>
      <c r="J479"/>
    </row>
    <row r="480" spans="1:10" x14ac:dyDescent="0.25">
      <c r="A480" s="13">
        <v>44173</v>
      </c>
      <c r="B480" t="s">
        <v>127</v>
      </c>
      <c r="C480">
        <v>134</v>
      </c>
      <c r="D480">
        <v>732.4</v>
      </c>
      <c r="E480">
        <v>0</v>
      </c>
      <c r="F480">
        <v>0</v>
      </c>
      <c r="G480">
        <v>0</v>
      </c>
      <c r="H480">
        <v>0</v>
      </c>
      <c r="I480" t="s">
        <v>127</v>
      </c>
      <c r="J480"/>
    </row>
    <row r="481" spans="1:10" x14ac:dyDescent="0.25">
      <c r="A481" s="13">
        <v>44173</v>
      </c>
      <c r="B481" t="s">
        <v>128</v>
      </c>
      <c r="C481">
        <v>27</v>
      </c>
      <c r="D481">
        <v>171.7</v>
      </c>
      <c r="E481">
        <v>0</v>
      </c>
      <c r="F481">
        <v>0</v>
      </c>
      <c r="G481">
        <v>0</v>
      </c>
      <c r="H481">
        <v>0</v>
      </c>
      <c r="I481" t="s">
        <v>128</v>
      </c>
      <c r="J481"/>
    </row>
    <row r="482" spans="1:10" x14ac:dyDescent="0.25">
      <c r="A482" s="13">
        <v>44173</v>
      </c>
      <c r="B482" t="s">
        <v>129</v>
      </c>
      <c r="C482">
        <v>30</v>
      </c>
      <c r="D482">
        <v>245.7</v>
      </c>
      <c r="E482">
        <v>1</v>
      </c>
      <c r="F482">
        <v>8.1999999999999993</v>
      </c>
      <c r="G482">
        <v>0</v>
      </c>
      <c r="H482">
        <v>0</v>
      </c>
      <c r="I482" t="s">
        <v>129</v>
      </c>
      <c r="J482"/>
    </row>
    <row r="483" spans="1:10" x14ac:dyDescent="0.25">
      <c r="A483" s="13">
        <v>44173</v>
      </c>
      <c r="B483" t="s">
        <v>130</v>
      </c>
      <c r="C483">
        <v>198</v>
      </c>
      <c r="D483">
        <v>505.3</v>
      </c>
      <c r="E483">
        <v>2</v>
      </c>
      <c r="F483">
        <v>5.0999999999999996</v>
      </c>
      <c r="G483">
        <v>1</v>
      </c>
      <c r="H483">
        <v>2.6</v>
      </c>
      <c r="I483" t="s">
        <v>130</v>
      </c>
      <c r="J483"/>
    </row>
    <row r="484" spans="1:10" x14ac:dyDescent="0.25">
      <c r="A484" s="13">
        <v>44173</v>
      </c>
      <c r="B484" t="s">
        <v>131</v>
      </c>
      <c r="C484">
        <v>119</v>
      </c>
      <c r="D484">
        <v>437</v>
      </c>
      <c r="E484">
        <v>1</v>
      </c>
      <c r="F484">
        <v>3.7</v>
      </c>
      <c r="G484">
        <v>5</v>
      </c>
      <c r="H484">
        <v>18.399999999999999</v>
      </c>
      <c r="I484" t="s">
        <v>131</v>
      </c>
      <c r="J484"/>
    </row>
    <row r="485" spans="1:10" x14ac:dyDescent="0.25">
      <c r="A485" s="13">
        <v>44173</v>
      </c>
      <c r="B485" t="s">
        <v>132</v>
      </c>
      <c r="C485">
        <v>21</v>
      </c>
      <c r="D485">
        <v>113</v>
      </c>
      <c r="E485">
        <v>0</v>
      </c>
      <c r="F485">
        <v>0</v>
      </c>
      <c r="G485">
        <v>0</v>
      </c>
      <c r="H485">
        <v>0</v>
      </c>
      <c r="I485" t="s">
        <v>132</v>
      </c>
      <c r="J485"/>
    </row>
    <row r="486" spans="1:10" x14ac:dyDescent="0.25">
      <c r="A486" s="13">
        <v>44173</v>
      </c>
      <c r="B486" t="s">
        <v>133</v>
      </c>
      <c r="C486">
        <v>55</v>
      </c>
      <c r="D486">
        <v>108.9</v>
      </c>
      <c r="E486">
        <v>0</v>
      </c>
      <c r="F486">
        <v>0</v>
      </c>
      <c r="G486">
        <v>1</v>
      </c>
      <c r="H486">
        <v>2</v>
      </c>
      <c r="I486" t="s">
        <v>133</v>
      </c>
      <c r="J486"/>
    </row>
    <row r="487" spans="1:10" x14ac:dyDescent="0.25">
      <c r="A487" s="13">
        <v>44173</v>
      </c>
      <c r="B487" t="s">
        <v>134</v>
      </c>
      <c r="C487">
        <v>182</v>
      </c>
      <c r="D487">
        <v>316</v>
      </c>
      <c r="E487">
        <v>0</v>
      </c>
      <c r="F487">
        <v>0</v>
      </c>
      <c r="G487">
        <v>1</v>
      </c>
      <c r="H487">
        <v>1.7</v>
      </c>
      <c r="I487" t="s">
        <v>134</v>
      </c>
      <c r="J487"/>
    </row>
    <row r="488" spans="1:10" x14ac:dyDescent="0.25">
      <c r="A488" s="13">
        <v>44173</v>
      </c>
      <c r="B488" t="s">
        <v>135</v>
      </c>
      <c r="C488">
        <v>283</v>
      </c>
      <c r="D488">
        <v>325</v>
      </c>
      <c r="E488">
        <v>3</v>
      </c>
      <c r="F488">
        <v>3.4</v>
      </c>
      <c r="G488">
        <v>2</v>
      </c>
      <c r="H488">
        <v>2.2999999999999998</v>
      </c>
      <c r="I488" t="s">
        <v>135</v>
      </c>
      <c r="J488"/>
    </row>
    <row r="489" spans="1:10" x14ac:dyDescent="0.25">
      <c r="A489" s="13">
        <v>44173</v>
      </c>
      <c r="B489" t="s">
        <v>136</v>
      </c>
      <c r="C489">
        <v>69</v>
      </c>
      <c r="D489">
        <v>427.2</v>
      </c>
      <c r="E489">
        <v>1</v>
      </c>
      <c r="F489">
        <v>6.2</v>
      </c>
      <c r="G489">
        <v>1</v>
      </c>
      <c r="H489">
        <v>6.2</v>
      </c>
      <c r="I489" t="s">
        <v>136</v>
      </c>
      <c r="J489"/>
    </row>
    <row r="490" spans="1:10" x14ac:dyDescent="0.25">
      <c r="A490" s="13">
        <v>44173</v>
      </c>
      <c r="B490" t="s">
        <v>137</v>
      </c>
      <c r="C490">
        <v>63</v>
      </c>
      <c r="D490">
        <v>262.89999999999998</v>
      </c>
      <c r="E490">
        <v>0</v>
      </c>
      <c r="F490">
        <v>0</v>
      </c>
      <c r="G490">
        <v>0</v>
      </c>
      <c r="H490">
        <v>0</v>
      </c>
      <c r="I490" t="s">
        <v>137</v>
      </c>
      <c r="J490"/>
    </row>
    <row r="491" spans="1:10" x14ac:dyDescent="0.25">
      <c r="A491" s="13">
        <v>44173</v>
      </c>
      <c r="B491" t="s">
        <v>138</v>
      </c>
      <c r="C491">
        <v>202</v>
      </c>
      <c r="D491">
        <v>562.4</v>
      </c>
      <c r="E491">
        <v>1</v>
      </c>
      <c r="F491">
        <v>2.8</v>
      </c>
      <c r="G491">
        <v>0</v>
      </c>
      <c r="H491">
        <v>0</v>
      </c>
      <c r="I491" t="s">
        <v>138</v>
      </c>
      <c r="J491"/>
    </row>
    <row r="492" spans="1:10" x14ac:dyDescent="0.25">
      <c r="A492" s="13">
        <v>44173</v>
      </c>
      <c r="B492" t="s">
        <v>139</v>
      </c>
      <c r="C492">
        <v>115</v>
      </c>
      <c r="D492">
        <v>286.5</v>
      </c>
      <c r="E492">
        <v>2</v>
      </c>
      <c r="F492">
        <v>5</v>
      </c>
      <c r="G492">
        <v>0</v>
      </c>
      <c r="H492">
        <v>0</v>
      </c>
      <c r="I492" t="s">
        <v>139</v>
      </c>
      <c r="J492"/>
    </row>
    <row r="493" spans="1:10" x14ac:dyDescent="0.25">
      <c r="A493" s="13">
        <v>44173</v>
      </c>
      <c r="B493" t="s">
        <v>140</v>
      </c>
      <c r="C493">
        <v>350</v>
      </c>
      <c r="D493">
        <v>378.7</v>
      </c>
      <c r="E493">
        <v>1</v>
      </c>
      <c r="F493">
        <v>1.1000000000000001</v>
      </c>
      <c r="G493">
        <v>0</v>
      </c>
      <c r="H493">
        <v>0</v>
      </c>
      <c r="I493" t="s">
        <v>140</v>
      </c>
      <c r="J493"/>
    </row>
    <row r="494" spans="1:10" x14ac:dyDescent="0.25">
      <c r="A494" s="13">
        <v>44173</v>
      </c>
      <c r="B494" t="s">
        <v>141</v>
      </c>
      <c r="C494">
        <v>146</v>
      </c>
      <c r="D494">
        <v>467.9</v>
      </c>
      <c r="E494">
        <v>0</v>
      </c>
      <c r="F494">
        <v>0</v>
      </c>
      <c r="G494">
        <v>0</v>
      </c>
      <c r="H494">
        <v>0</v>
      </c>
      <c r="I494" t="s">
        <v>141</v>
      </c>
      <c r="J494"/>
    </row>
    <row r="495" spans="1:10" x14ac:dyDescent="0.25">
      <c r="A495" s="13">
        <v>44173</v>
      </c>
      <c r="B495" t="s">
        <v>142</v>
      </c>
      <c r="C495">
        <v>310</v>
      </c>
      <c r="D495">
        <v>382.1</v>
      </c>
      <c r="E495">
        <v>1</v>
      </c>
      <c r="F495">
        <v>1.2</v>
      </c>
      <c r="G495">
        <v>2</v>
      </c>
      <c r="H495">
        <v>2.5</v>
      </c>
      <c r="I495" t="s">
        <v>383</v>
      </c>
      <c r="J495"/>
    </row>
    <row r="496" spans="1:10" x14ac:dyDescent="0.25">
      <c r="A496" s="13">
        <v>44173</v>
      </c>
      <c r="B496" t="s">
        <v>143</v>
      </c>
      <c r="C496">
        <v>131</v>
      </c>
      <c r="D496">
        <v>274.10000000000002</v>
      </c>
      <c r="E496">
        <v>1</v>
      </c>
      <c r="F496">
        <v>2.1</v>
      </c>
      <c r="G496">
        <v>1</v>
      </c>
      <c r="H496">
        <v>2.1</v>
      </c>
      <c r="I496" t="s">
        <v>143</v>
      </c>
      <c r="J496"/>
    </row>
    <row r="497" spans="1:10" x14ac:dyDescent="0.25">
      <c r="A497" s="13">
        <v>44173</v>
      </c>
      <c r="B497" t="s">
        <v>144</v>
      </c>
      <c r="C497">
        <v>40</v>
      </c>
      <c r="D497">
        <v>243.1</v>
      </c>
      <c r="E497">
        <v>1</v>
      </c>
      <c r="F497">
        <v>6.1</v>
      </c>
      <c r="G497">
        <v>0</v>
      </c>
      <c r="H497">
        <v>0</v>
      </c>
      <c r="I497" t="s">
        <v>144</v>
      </c>
      <c r="J497"/>
    </row>
    <row r="498" spans="1:10" x14ac:dyDescent="0.25">
      <c r="A498" s="13">
        <v>44173</v>
      </c>
      <c r="B498" t="s">
        <v>145</v>
      </c>
      <c r="C498">
        <v>229</v>
      </c>
      <c r="D498">
        <v>512.4</v>
      </c>
      <c r="E498">
        <v>1</v>
      </c>
      <c r="F498">
        <v>2.2000000000000002</v>
      </c>
      <c r="G498">
        <v>3</v>
      </c>
      <c r="H498">
        <v>6.7</v>
      </c>
      <c r="I498" t="s">
        <v>145</v>
      </c>
      <c r="J498"/>
    </row>
    <row r="499" spans="1:10" x14ac:dyDescent="0.25">
      <c r="A499" s="13">
        <v>44173</v>
      </c>
      <c r="B499" t="s">
        <v>146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  <c r="I499" t="s">
        <v>146</v>
      </c>
      <c r="J499"/>
    </row>
    <row r="500" spans="1:10" x14ac:dyDescent="0.25">
      <c r="A500" s="13">
        <v>44173</v>
      </c>
      <c r="B500" t="s">
        <v>147</v>
      </c>
      <c r="C500">
        <v>51</v>
      </c>
      <c r="D500">
        <v>328.7</v>
      </c>
      <c r="E500">
        <v>0</v>
      </c>
      <c r="F500">
        <v>0</v>
      </c>
      <c r="G500">
        <v>0</v>
      </c>
      <c r="H500">
        <v>0</v>
      </c>
      <c r="I500" t="s">
        <v>147</v>
      </c>
      <c r="J500"/>
    </row>
    <row r="501" spans="1:10" x14ac:dyDescent="0.25">
      <c r="A501" s="13">
        <v>44173</v>
      </c>
      <c r="B501" t="s">
        <v>148</v>
      </c>
      <c r="C501">
        <v>267</v>
      </c>
      <c r="D501">
        <v>294</v>
      </c>
      <c r="E501">
        <v>1</v>
      </c>
      <c r="F501">
        <v>1.1000000000000001</v>
      </c>
      <c r="G501">
        <v>1</v>
      </c>
      <c r="H501">
        <v>1.1000000000000001</v>
      </c>
      <c r="I501" t="s">
        <v>148</v>
      </c>
      <c r="J501"/>
    </row>
    <row r="502" spans="1:10" x14ac:dyDescent="0.25">
      <c r="A502" s="13">
        <v>44173</v>
      </c>
      <c r="B502" t="s">
        <v>149</v>
      </c>
      <c r="C502">
        <v>288</v>
      </c>
      <c r="D502">
        <v>329.5</v>
      </c>
      <c r="E502">
        <v>0</v>
      </c>
      <c r="F502">
        <v>0</v>
      </c>
      <c r="G502">
        <v>0</v>
      </c>
      <c r="H502">
        <v>0</v>
      </c>
      <c r="I502" t="s">
        <v>149</v>
      </c>
      <c r="J502"/>
    </row>
    <row r="503" spans="1:10" x14ac:dyDescent="0.25">
      <c r="A503" s="13">
        <v>44173</v>
      </c>
      <c r="B503" t="s">
        <v>150</v>
      </c>
      <c r="C503">
        <v>122</v>
      </c>
      <c r="D503">
        <v>348.4</v>
      </c>
      <c r="E503">
        <v>2</v>
      </c>
      <c r="F503">
        <v>5.7</v>
      </c>
      <c r="G503">
        <v>2</v>
      </c>
      <c r="H503">
        <v>5.7</v>
      </c>
      <c r="I503" t="s">
        <v>150</v>
      </c>
      <c r="J503"/>
    </row>
    <row r="504" spans="1:10" x14ac:dyDescent="0.25">
      <c r="A504" s="13">
        <v>44173</v>
      </c>
      <c r="B504" t="s">
        <v>151</v>
      </c>
      <c r="C504">
        <v>133</v>
      </c>
      <c r="D504">
        <v>274.60000000000002</v>
      </c>
      <c r="E504">
        <v>0</v>
      </c>
      <c r="F504">
        <v>0</v>
      </c>
      <c r="G504">
        <v>1</v>
      </c>
      <c r="H504">
        <v>2.1</v>
      </c>
      <c r="I504" t="s">
        <v>151</v>
      </c>
      <c r="J504"/>
    </row>
    <row r="505" spans="1:10" x14ac:dyDescent="0.25">
      <c r="A505" s="13">
        <v>44173</v>
      </c>
      <c r="B505" t="s">
        <v>152</v>
      </c>
      <c r="C505">
        <v>96</v>
      </c>
      <c r="D505">
        <v>172.4</v>
      </c>
      <c r="E505">
        <v>1</v>
      </c>
      <c r="F505">
        <v>1.8</v>
      </c>
      <c r="G505">
        <v>0</v>
      </c>
      <c r="H505">
        <v>0</v>
      </c>
      <c r="I505" t="s">
        <v>152</v>
      </c>
      <c r="J505"/>
    </row>
    <row r="506" spans="1:10" x14ac:dyDescent="0.25">
      <c r="A506" s="13">
        <v>44173</v>
      </c>
      <c r="B506" t="s">
        <v>153</v>
      </c>
      <c r="C506">
        <v>270</v>
      </c>
      <c r="D506">
        <v>368.5</v>
      </c>
      <c r="E506">
        <v>2</v>
      </c>
      <c r="F506">
        <v>2.7</v>
      </c>
      <c r="G506">
        <v>0</v>
      </c>
      <c r="H506">
        <v>0</v>
      </c>
      <c r="I506" t="s">
        <v>153</v>
      </c>
      <c r="J506"/>
    </row>
    <row r="507" spans="1:10" x14ac:dyDescent="0.25">
      <c r="A507" s="13">
        <v>44173</v>
      </c>
      <c r="B507" t="s">
        <v>154</v>
      </c>
      <c r="C507">
        <v>217</v>
      </c>
      <c r="D507">
        <v>511.4</v>
      </c>
      <c r="E507">
        <v>2</v>
      </c>
      <c r="F507">
        <v>4.7</v>
      </c>
      <c r="G507">
        <v>5</v>
      </c>
      <c r="H507">
        <v>11.8</v>
      </c>
      <c r="I507" t="s">
        <v>154</v>
      </c>
      <c r="J507"/>
    </row>
    <row r="508" spans="1:10" x14ac:dyDescent="0.25">
      <c r="A508" s="13">
        <v>44173</v>
      </c>
      <c r="B508" t="s">
        <v>155</v>
      </c>
      <c r="C508">
        <v>257</v>
      </c>
      <c r="D508">
        <v>512.5</v>
      </c>
      <c r="E508">
        <v>1</v>
      </c>
      <c r="F508">
        <v>2</v>
      </c>
      <c r="G508">
        <v>0</v>
      </c>
      <c r="H508">
        <v>0</v>
      </c>
      <c r="I508" t="s">
        <v>155</v>
      </c>
      <c r="J508"/>
    </row>
    <row r="509" spans="1:10" x14ac:dyDescent="0.25">
      <c r="A509" s="13">
        <v>44173</v>
      </c>
      <c r="B509" t="s">
        <v>156</v>
      </c>
      <c r="C509">
        <v>165</v>
      </c>
      <c r="D509">
        <v>399.8</v>
      </c>
      <c r="E509">
        <v>0</v>
      </c>
      <c r="F509">
        <v>0</v>
      </c>
      <c r="G509">
        <v>0</v>
      </c>
      <c r="H509">
        <v>0</v>
      </c>
      <c r="I509" t="s">
        <v>156</v>
      </c>
      <c r="J509"/>
    </row>
    <row r="510" spans="1:10" x14ac:dyDescent="0.25">
      <c r="A510" s="13">
        <v>44173</v>
      </c>
      <c r="B510" t="s">
        <v>157</v>
      </c>
      <c r="C510">
        <v>79</v>
      </c>
      <c r="D510">
        <v>286.7</v>
      </c>
      <c r="E510">
        <v>1</v>
      </c>
      <c r="F510">
        <v>3.6</v>
      </c>
      <c r="G510">
        <v>0</v>
      </c>
      <c r="H510">
        <v>0</v>
      </c>
      <c r="I510" t="s">
        <v>157</v>
      </c>
      <c r="J510"/>
    </row>
    <row r="511" spans="1:10" x14ac:dyDescent="0.25">
      <c r="A511" s="13">
        <v>44173</v>
      </c>
      <c r="B511" t="s">
        <v>158</v>
      </c>
      <c r="C511">
        <v>123</v>
      </c>
      <c r="D511">
        <v>360.6</v>
      </c>
      <c r="E511">
        <v>1</v>
      </c>
      <c r="F511">
        <v>2.9</v>
      </c>
      <c r="G511">
        <v>0</v>
      </c>
      <c r="H511">
        <v>0</v>
      </c>
      <c r="I511" t="s">
        <v>158</v>
      </c>
      <c r="J511"/>
    </row>
    <row r="512" spans="1:10" x14ac:dyDescent="0.25">
      <c r="A512" s="13">
        <v>44173</v>
      </c>
      <c r="B512" t="s">
        <v>159</v>
      </c>
      <c r="C512">
        <v>97</v>
      </c>
      <c r="D512">
        <v>355.4</v>
      </c>
      <c r="E512">
        <v>3</v>
      </c>
      <c r="F512">
        <v>11</v>
      </c>
      <c r="G512">
        <v>0</v>
      </c>
      <c r="H512">
        <v>0</v>
      </c>
      <c r="I512" t="s">
        <v>159</v>
      </c>
      <c r="J512"/>
    </row>
    <row r="513" spans="1:10" x14ac:dyDescent="0.25">
      <c r="A513" s="13">
        <v>44173</v>
      </c>
      <c r="B513" t="s">
        <v>160</v>
      </c>
      <c r="C513">
        <v>180</v>
      </c>
      <c r="D513">
        <v>331.4</v>
      </c>
      <c r="E513">
        <v>0</v>
      </c>
      <c r="F513">
        <v>0</v>
      </c>
      <c r="G513">
        <v>1</v>
      </c>
      <c r="H513">
        <v>1.8</v>
      </c>
      <c r="I513" t="s">
        <v>160</v>
      </c>
      <c r="J513"/>
    </row>
    <row r="514" spans="1:10" x14ac:dyDescent="0.25">
      <c r="A514" s="13">
        <v>44173</v>
      </c>
      <c r="B514" t="s">
        <v>161</v>
      </c>
      <c r="C514">
        <v>22</v>
      </c>
      <c r="D514">
        <v>173.3</v>
      </c>
      <c r="E514">
        <v>0</v>
      </c>
      <c r="F514">
        <v>0</v>
      </c>
      <c r="G514">
        <v>0</v>
      </c>
      <c r="H514">
        <v>0</v>
      </c>
      <c r="I514" t="s">
        <v>161</v>
      </c>
      <c r="J514"/>
    </row>
    <row r="515" spans="1:10" x14ac:dyDescent="0.25">
      <c r="A515" s="13">
        <v>44173</v>
      </c>
      <c r="B515" t="s">
        <v>162</v>
      </c>
      <c r="C515">
        <v>330</v>
      </c>
      <c r="D515">
        <v>501.9</v>
      </c>
      <c r="E515">
        <v>2</v>
      </c>
      <c r="F515">
        <v>3</v>
      </c>
      <c r="G515">
        <v>1</v>
      </c>
      <c r="H515">
        <v>1.5</v>
      </c>
      <c r="I515" t="s">
        <v>162</v>
      </c>
      <c r="J515"/>
    </row>
    <row r="516" spans="1:10" x14ac:dyDescent="0.25">
      <c r="A516" s="13">
        <v>44173</v>
      </c>
      <c r="B516" t="s">
        <v>163</v>
      </c>
      <c r="C516">
        <v>111</v>
      </c>
      <c r="D516">
        <v>242.6</v>
      </c>
      <c r="E516">
        <v>1</v>
      </c>
      <c r="F516">
        <v>2.2000000000000002</v>
      </c>
      <c r="G516">
        <v>1</v>
      </c>
      <c r="H516">
        <v>2.2000000000000002</v>
      </c>
      <c r="I516" t="s">
        <v>163</v>
      </c>
      <c r="J516"/>
    </row>
    <row r="517" spans="1:10" x14ac:dyDescent="0.25">
      <c r="A517" s="13">
        <v>44173</v>
      </c>
      <c r="B517" t="s">
        <v>164</v>
      </c>
      <c r="C517">
        <v>78</v>
      </c>
      <c r="D517">
        <v>342.9</v>
      </c>
      <c r="E517">
        <v>1</v>
      </c>
      <c r="F517">
        <v>4.4000000000000004</v>
      </c>
      <c r="G517">
        <v>0</v>
      </c>
      <c r="H517">
        <v>0</v>
      </c>
      <c r="I517" t="s">
        <v>164</v>
      </c>
      <c r="J517"/>
    </row>
    <row r="518" spans="1:10" x14ac:dyDescent="0.25">
      <c r="A518" s="13">
        <v>44173</v>
      </c>
      <c r="B518" t="s">
        <v>165</v>
      </c>
      <c r="C518">
        <v>131</v>
      </c>
      <c r="D518">
        <v>443.7</v>
      </c>
      <c r="E518">
        <v>0</v>
      </c>
      <c r="F518">
        <v>0</v>
      </c>
      <c r="G518">
        <v>0</v>
      </c>
      <c r="H518">
        <v>0</v>
      </c>
      <c r="I518" t="s">
        <v>165</v>
      </c>
      <c r="J518"/>
    </row>
    <row r="519" spans="1:10" x14ac:dyDescent="0.25">
      <c r="A519" s="13">
        <v>44173</v>
      </c>
      <c r="B519" t="s">
        <v>166</v>
      </c>
      <c r="C519">
        <v>182</v>
      </c>
      <c r="D519">
        <v>323.2</v>
      </c>
      <c r="E519">
        <v>0</v>
      </c>
      <c r="F519">
        <v>0</v>
      </c>
      <c r="G519">
        <v>0</v>
      </c>
      <c r="H519">
        <v>0</v>
      </c>
      <c r="I519" t="s">
        <v>166</v>
      </c>
      <c r="J519"/>
    </row>
    <row r="520" spans="1:10" x14ac:dyDescent="0.25">
      <c r="A520" s="13">
        <v>44173</v>
      </c>
      <c r="B520" t="s">
        <v>167</v>
      </c>
      <c r="C520">
        <v>133</v>
      </c>
      <c r="D520">
        <v>590.5</v>
      </c>
      <c r="E520">
        <v>0</v>
      </c>
      <c r="F520">
        <v>0</v>
      </c>
      <c r="G520">
        <v>0</v>
      </c>
      <c r="H520">
        <v>0</v>
      </c>
      <c r="I520" t="s">
        <v>167</v>
      </c>
      <c r="J520"/>
    </row>
    <row r="521" spans="1:10" x14ac:dyDescent="0.25">
      <c r="A521" s="13">
        <v>44173</v>
      </c>
      <c r="B521" t="s">
        <v>168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  <c r="I521" t="s">
        <v>168</v>
      </c>
      <c r="J521"/>
    </row>
    <row r="522" spans="1:10" x14ac:dyDescent="0.25">
      <c r="A522" s="13">
        <v>44173</v>
      </c>
      <c r="B522" t="s">
        <v>169</v>
      </c>
      <c r="C522">
        <v>112</v>
      </c>
      <c r="D522">
        <v>299.10000000000002</v>
      </c>
      <c r="E522">
        <v>0</v>
      </c>
      <c r="F522">
        <v>0</v>
      </c>
      <c r="G522">
        <v>2</v>
      </c>
      <c r="H522">
        <v>5.3</v>
      </c>
      <c r="I522" t="s">
        <v>169</v>
      </c>
      <c r="J522"/>
    </row>
    <row r="523" spans="1:10" x14ac:dyDescent="0.25">
      <c r="A523" s="13">
        <v>44173</v>
      </c>
      <c r="B523" t="s">
        <v>170</v>
      </c>
      <c r="C523">
        <v>35</v>
      </c>
      <c r="D523">
        <v>304.60000000000002</v>
      </c>
      <c r="E523">
        <v>0</v>
      </c>
      <c r="F523">
        <v>0</v>
      </c>
      <c r="G523">
        <v>1</v>
      </c>
      <c r="H523">
        <v>8.6999999999999993</v>
      </c>
      <c r="I523" t="s">
        <v>170</v>
      </c>
      <c r="J523"/>
    </row>
    <row r="524" spans="1:10" x14ac:dyDescent="0.25">
      <c r="A524" s="13">
        <v>44173</v>
      </c>
      <c r="B524" t="s">
        <v>171</v>
      </c>
      <c r="C524">
        <v>78</v>
      </c>
      <c r="D524">
        <v>277</v>
      </c>
      <c r="E524">
        <v>0</v>
      </c>
      <c r="F524">
        <v>0</v>
      </c>
      <c r="G524">
        <v>0</v>
      </c>
      <c r="H524">
        <v>0</v>
      </c>
      <c r="I524" t="s">
        <v>171</v>
      </c>
      <c r="J524"/>
    </row>
    <row r="525" spans="1:10" x14ac:dyDescent="0.25">
      <c r="A525" s="13">
        <v>44173</v>
      </c>
      <c r="B525" t="s">
        <v>172</v>
      </c>
      <c r="C525">
        <v>323</v>
      </c>
      <c r="D525">
        <v>517.79999999999995</v>
      </c>
      <c r="E525">
        <v>2</v>
      </c>
      <c r="F525">
        <v>3.2</v>
      </c>
      <c r="G525">
        <v>1</v>
      </c>
      <c r="H525">
        <v>1.6</v>
      </c>
      <c r="I525" t="s">
        <v>172</v>
      </c>
      <c r="J525"/>
    </row>
    <row r="526" spans="1:10" x14ac:dyDescent="0.25">
      <c r="A526" s="13">
        <v>44173</v>
      </c>
      <c r="B526" t="s">
        <v>173</v>
      </c>
      <c r="C526">
        <v>36</v>
      </c>
      <c r="D526">
        <v>319.10000000000002</v>
      </c>
      <c r="E526">
        <v>1</v>
      </c>
      <c r="F526">
        <v>8.9</v>
      </c>
      <c r="G526">
        <v>0</v>
      </c>
      <c r="H526">
        <v>0</v>
      </c>
      <c r="I526" t="s">
        <v>384</v>
      </c>
      <c r="J526"/>
    </row>
    <row r="527" spans="1:10" x14ac:dyDescent="0.25">
      <c r="A527" s="13">
        <v>44173</v>
      </c>
      <c r="B527" t="s">
        <v>174</v>
      </c>
      <c r="C527">
        <v>160</v>
      </c>
      <c r="D527">
        <v>128.9</v>
      </c>
      <c r="E527">
        <v>4</v>
      </c>
      <c r="F527">
        <v>3.2</v>
      </c>
      <c r="G527">
        <v>0</v>
      </c>
      <c r="H527">
        <v>0</v>
      </c>
      <c r="I527" t="s">
        <v>174</v>
      </c>
      <c r="J527"/>
    </row>
    <row r="528" spans="1:10" x14ac:dyDescent="0.25">
      <c r="A528" s="13">
        <v>44173</v>
      </c>
      <c r="B528" t="s">
        <v>175</v>
      </c>
      <c r="C528">
        <v>363</v>
      </c>
      <c r="D528">
        <v>290.2</v>
      </c>
      <c r="E528">
        <v>3</v>
      </c>
      <c r="F528">
        <v>2.4</v>
      </c>
      <c r="G528">
        <v>1</v>
      </c>
      <c r="H528">
        <v>0.8</v>
      </c>
      <c r="I528" t="s">
        <v>175</v>
      </c>
      <c r="J528"/>
    </row>
    <row r="529" spans="1:10" x14ac:dyDescent="0.25">
      <c r="A529" s="13">
        <v>44173</v>
      </c>
      <c r="B529" t="s">
        <v>176</v>
      </c>
      <c r="C529">
        <v>116</v>
      </c>
      <c r="D529">
        <v>428.7</v>
      </c>
      <c r="E529">
        <v>1</v>
      </c>
      <c r="F529">
        <v>3.7</v>
      </c>
      <c r="G529">
        <v>0</v>
      </c>
      <c r="H529">
        <v>0</v>
      </c>
      <c r="I529" t="s">
        <v>176</v>
      </c>
      <c r="J529"/>
    </row>
    <row r="530" spans="1:10" x14ac:dyDescent="0.25">
      <c r="A530" s="13">
        <v>44173</v>
      </c>
      <c r="B530" t="s">
        <v>177</v>
      </c>
      <c r="C530">
        <v>288</v>
      </c>
      <c r="D530">
        <v>376.3</v>
      </c>
      <c r="E530">
        <v>8</v>
      </c>
      <c r="F530">
        <v>10.5</v>
      </c>
      <c r="G530">
        <v>7</v>
      </c>
      <c r="H530">
        <v>9.1</v>
      </c>
      <c r="I530" t="s">
        <v>177</v>
      </c>
      <c r="J530"/>
    </row>
    <row r="531" spans="1:10" x14ac:dyDescent="0.25">
      <c r="A531" s="13">
        <v>44173</v>
      </c>
      <c r="B531" t="s">
        <v>178</v>
      </c>
      <c r="C531">
        <v>291</v>
      </c>
      <c r="D531">
        <v>370.2</v>
      </c>
      <c r="E531">
        <v>1</v>
      </c>
      <c r="F531">
        <v>1.3</v>
      </c>
      <c r="G531">
        <v>2</v>
      </c>
      <c r="H531">
        <v>2.5</v>
      </c>
      <c r="I531" t="s">
        <v>178</v>
      </c>
      <c r="J531"/>
    </row>
    <row r="532" spans="1:10" x14ac:dyDescent="0.25">
      <c r="A532" s="13">
        <v>44173</v>
      </c>
      <c r="B532" t="s">
        <v>179</v>
      </c>
      <c r="C532">
        <v>169</v>
      </c>
      <c r="D532">
        <v>471</v>
      </c>
      <c r="E532">
        <v>1</v>
      </c>
      <c r="F532">
        <v>2.8</v>
      </c>
      <c r="G532">
        <v>2</v>
      </c>
      <c r="H532">
        <v>5.6</v>
      </c>
      <c r="I532" t="s">
        <v>179</v>
      </c>
      <c r="J532"/>
    </row>
    <row r="533" spans="1:10" x14ac:dyDescent="0.25">
      <c r="A533" s="13">
        <v>44173</v>
      </c>
      <c r="B533" t="s">
        <v>180</v>
      </c>
      <c r="C533">
        <v>88</v>
      </c>
      <c r="D533">
        <v>289.5</v>
      </c>
      <c r="E533">
        <v>0</v>
      </c>
      <c r="F533">
        <v>0</v>
      </c>
      <c r="G533">
        <v>0</v>
      </c>
      <c r="H533">
        <v>0</v>
      </c>
      <c r="I533" t="s">
        <v>180</v>
      </c>
      <c r="J533"/>
    </row>
    <row r="534" spans="1:10" x14ac:dyDescent="0.25">
      <c r="A534" s="13">
        <v>44173</v>
      </c>
      <c r="B534" t="s">
        <v>181</v>
      </c>
      <c r="C534">
        <v>193</v>
      </c>
      <c r="D534">
        <v>414.2</v>
      </c>
      <c r="E534">
        <v>1</v>
      </c>
      <c r="F534">
        <v>2.1</v>
      </c>
      <c r="G534">
        <v>2</v>
      </c>
      <c r="H534">
        <v>4.3</v>
      </c>
      <c r="I534" t="s">
        <v>181</v>
      </c>
      <c r="J534"/>
    </row>
    <row r="535" spans="1:10" x14ac:dyDescent="0.25">
      <c r="A535" s="13">
        <v>44173</v>
      </c>
      <c r="B535" t="s">
        <v>182</v>
      </c>
      <c r="C535">
        <v>117</v>
      </c>
      <c r="D535">
        <v>509.7</v>
      </c>
      <c r="E535">
        <v>2</v>
      </c>
      <c r="F535">
        <v>8.6999999999999993</v>
      </c>
      <c r="G535">
        <v>0</v>
      </c>
      <c r="H535">
        <v>0</v>
      </c>
      <c r="I535" t="s">
        <v>182</v>
      </c>
      <c r="J535"/>
    </row>
    <row r="536" spans="1:10" x14ac:dyDescent="0.25">
      <c r="A536" s="13">
        <v>44173</v>
      </c>
      <c r="B536" t="s">
        <v>183</v>
      </c>
      <c r="C536">
        <v>120</v>
      </c>
      <c r="D536">
        <v>355.8</v>
      </c>
      <c r="E536">
        <v>0</v>
      </c>
      <c r="F536">
        <v>0</v>
      </c>
      <c r="G536">
        <v>1</v>
      </c>
      <c r="H536">
        <v>3</v>
      </c>
      <c r="I536" t="s">
        <v>183</v>
      </c>
      <c r="J536"/>
    </row>
    <row r="537" spans="1:10" x14ac:dyDescent="0.25">
      <c r="A537" s="13">
        <v>44173</v>
      </c>
      <c r="B537" t="s">
        <v>184</v>
      </c>
      <c r="C537">
        <v>120</v>
      </c>
      <c r="D537">
        <v>512.6</v>
      </c>
      <c r="E537">
        <v>0</v>
      </c>
      <c r="F537">
        <v>0</v>
      </c>
      <c r="G537">
        <v>0</v>
      </c>
      <c r="H537">
        <v>0</v>
      </c>
      <c r="I537" t="s">
        <v>184</v>
      </c>
      <c r="J537"/>
    </row>
    <row r="538" spans="1:10" x14ac:dyDescent="0.25">
      <c r="A538" s="13">
        <v>44173</v>
      </c>
      <c r="B538" t="s">
        <v>185</v>
      </c>
      <c r="C538">
        <v>86</v>
      </c>
      <c r="D538">
        <v>594.5</v>
      </c>
      <c r="E538">
        <v>0</v>
      </c>
      <c r="F538">
        <v>0</v>
      </c>
      <c r="G538">
        <v>0</v>
      </c>
      <c r="H538">
        <v>0</v>
      </c>
      <c r="I538" t="s">
        <v>185</v>
      </c>
      <c r="J538"/>
    </row>
    <row r="539" spans="1:10" x14ac:dyDescent="0.25">
      <c r="A539" s="13">
        <v>44173</v>
      </c>
      <c r="B539" t="s">
        <v>186</v>
      </c>
      <c r="C539">
        <v>27</v>
      </c>
      <c r="D539">
        <v>283.10000000000002</v>
      </c>
      <c r="E539">
        <v>0</v>
      </c>
      <c r="F539">
        <v>0</v>
      </c>
      <c r="G539">
        <v>0</v>
      </c>
      <c r="H539">
        <v>0</v>
      </c>
      <c r="I539" t="s">
        <v>186</v>
      </c>
      <c r="J539"/>
    </row>
    <row r="540" spans="1:10" x14ac:dyDescent="0.25">
      <c r="A540" s="13">
        <v>44173</v>
      </c>
      <c r="B540" t="s">
        <v>187</v>
      </c>
      <c r="C540">
        <v>148</v>
      </c>
      <c r="D540">
        <v>652.5</v>
      </c>
      <c r="E540">
        <v>2</v>
      </c>
      <c r="F540">
        <v>8.8000000000000007</v>
      </c>
      <c r="G540">
        <v>2</v>
      </c>
      <c r="H540">
        <v>8.8000000000000007</v>
      </c>
      <c r="I540" t="s">
        <v>187</v>
      </c>
      <c r="J540"/>
    </row>
    <row r="541" spans="1:10" x14ac:dyDescent="0.25">
      <c r="A541" s="13">
        <v>44173</v>
      </c>
      <c r="B541" t="s">
        <v>188</v>
      </c>
      <c r="C541">
        <v>98</v>
      </c>
      <c r="D541">
        <v>391.5</v>
      </c>
      <c r="E541">
        <v>0</v>
      </c>
      <c r="F541">
        <v>0</v>
      </c>
      <c r="G541">
        <v>2</v>
      </c>
      <c r="H541">
        <v>8</v>
      </c>
      <c r="I541" t="s">
        <v>188</v>
      </c>
      <c r="J541"/>
    </row>
    <row r="542" spans="1:10" x14ac:dyDescent="0.25">
      <c r="A542" s="13">
        <v>44173</v>
      </c>
      <c r="B542" t="s">
        <v>189</v>
      </c>
      <c r="C542">
        <v>98</v>
      </c>
      <c r="D542">
        <v>408.9</v>
      </c>
      <c r="E542">
        <v>1</v>
      </c>
      <c r="F542">
        <v>4.2</v>
      </c>
      <c r="G542">
        <v>0</v>
      </c>
      <c r="H542">
        <v>0</v>
      </c>
      <c r="I542" t="s">
        <v>189</v>
      </c>
      <c r="J542"/>
    </row>
    <row r="543" spans="1:10" x14ac:dyDescent="0.25">
      <c r="A543" s="13">
        <v>44173</v>
      </c>
      <c r="B543" t="s">
        <v>190</v>
      </c>
      <c r="C543">
        <v>131</v>
      </c>
      <c r="D543">
        <v>394.4</v>
      </c>
      <c r="E543">
        <v>0</v>
      </c>
      <c r="F543">
        <v>0</v>
      </c>
      <c r="G543">
        <v>3</v>
      </c>
      <c r="H543">
        <v>9</v>
      </c>
      <c r="I543" t="s">
        <v>190</v>
      </c>
      <c r="J543"/>
    </row>
    <row r="544" spans="1:10" x14ac:dyDescent="0.25">
      <c r="A544" s="13">
        <v>44173</v>
      </c>
      <c r="B544" t="s">
        <v>191</v>
      </c>
      <c r="C544">
        <v>479</v>
      </c>
      <c r="D544">
        <v>394</v>
      </c>
      <c r="E544">
        <v>3</v>
      </c>
      <c r="F544">
        <v>2.5</v>
      </c>
      <c r="G544">
        <v>3</v>
      </c>
      <c r="H544">
        <v>2.5</v>
      </c>
      <c r="I544" t="s">
        <v>191</v>
      </c>
      <c r="J544"/>
    </row>
    <row r="545" spans="1:10" x14ac:dyDescent="0.25">
      <c r="A545" s="13">
        <v>44173</v>
      </c>
      <c r="B545" t="s">
        <v>192</v>
      </c>
      <c r="C545">
        <v>214</v>
      </c>
      <c r="D545">
        <v>474.5</v>
      </c>
      <c r="E545">
        <v>1</v>
      </c>
      <c r="F545">
        <v>2.2000000000000002</v>
      </c>
      <c r="G545">
        <v>1</v>
      </c>
      <c r="H545">
        <v>2.2000000000000002</v>
      </c>
      <c r="I545" t="s">
        <v>192</v>
      </c>
      <c r="J545"/>
    </row>
    <row r="546" spans="1:10" x14ac:dyDescent="0.25">
      <c r="A546" s="13">
        <v>44173</v>
      </c>
      <c r="B546" t="s">
        <v>193</v>
      </c>
      <c r="C546">
        <v>84</v>
      </c>
      <c r="D546">
        <v>446.1</v>
      </c>
      <c r="E546">
        <v>1</v>
      </c>
      <c r="F546">
        <v>5.3</v>
      </c>
      <c r="G546">
        <v>2</v>
      </c>
      <c r="H546">
        <v>10.6</v>
      </c>
      <c r="I546" t="s">
        <v>193</v>
      </c>
      <c r="J546"/>
    </row>
    <row r="547" spans="1:10" x14ac:dyDescent="0.25">
      <c r="A547" s="13">
        <v>44173</v>
      </c>
      <c r="B547" t="s">
        <v>194</v>
      </c>
      <c r="C547">
        <v>354</v>
      </c>
      <c r="D547">
        <v>436</v>
      </c>
      <c r="E547">
        <v>0</v>
      </c>
      <c r="F547">
        <v>0</v>
      </c>
      <c r="G547">
        <v>1</v>
      </c>
      <c r="H547">
        <v>1.2</v>
      </c>
      <c r="I547" t="s">
        <v>194</v>
      </c>
      <c r="J547"/>
    </row>
    <row r="548" spans="1:10" x14ac:dyDescent="0.25">
      <c r="A548" s="13">
        <v>44173</v>
      </c>
      <c r="B548" t="s">
        <v>195</v>
      </c>
      <c r="C548">
        <v>78</v>
      </c>
      <c r="D548">
        <v>230</v>
      </c>
      <c r="E548">
        <v>0</v>
      </c>
      <c r="F548">
        <v>0</v>
      </c>
      <c r="G548">
        <v>0</v>
      </c>
      <c r="H548">
        <v>0</v>
      </c>
      <c r="I548" t="s">
        <v>195</v>
      </c>
      <c r="J548"/>
    </row>
    <row r="549" spans="1:10" x14ac:dyDescent="0.25">
      <c r="A549" s="13">
        <v>44173</v>
      </c>
      <c r="B549" t="s">
        <v>196</v>
      </c>
      <c r="C549">
        <v>76</v>
      </c>
      <c r="D549">
        <v>155.69999999999999</v>
      </c>
      <c r="E549">
        <v>0</v>
      </c>
      <c r="F549">
        <v>0</v>
      </c>
      <c r="G549">
        <v>0</v>
      </c>
      <c r="H549">
        <v>0</v>
      </c>
      <c r="I549" t="s">
        <v>385</v>
      </c>
      <c r="J549"/>
    </row>
    <row r="550" spans="1:10" x14ac:dyDescent="0.25">
      <c r="A550" s="13">
        <v>44173</v>
      </c>
      <c r="B550" t="s">
        <v>197</v>
      </c>
      <c r="C550">
        <v>97</v>
      </c>
      <c r="D550">
        <v>501.5</v>
      </c>
      <c r="E550">
        <v>1</v>
      </c>
      <c r="F550">
        <v>5.2</v>
      </c>
      <c r="G550">
        <v>1</v>
      </c>
      <c r="H550">
        <v>5.2</v>
      </c>
      <c r="I550" t="s">
        <v>197</v>
      </c>
      <c r="J550"/>
    </row>
    <row r="551" spans="1:10" x14ac:dyDescent="0.25">
      <c r="A551" s="13">
        <v>44173</v>
      </c>
      <c r="B551" t="s">
        <v>198</v>
      </c>
      <c r="C551">
        <v>49</v>
      </c>
      <c r="D551">
        <v>147.69999999999999</v>
      </c>
      <c r="E551">
        <v>1</v>
      </c>
      <c r="F551">
        <v>3</v>
      </c>
      <c r="G551">
        <v>1</v>
      </c>
      <c r="H551">
        <v>3</v>
      </c>
      <c r="I551" t="s">
        <v>198</v>
      </c>
      <c r="J551"/>
    </row>
    <row r="552" spans="1:10" x14ac:dyDescent="0.25">
      <c r="A552" s="13">
        <v>44173</v>
      </c>
      <c r="B552" t="s">
        <v>199</v>
      </c>
      <c r="C552">
        <v>156</v>
      </c>
      <c r="D552">
        <v>256.60000000000002</v>
      </c>
      <c r="E552">
        <v>0</v>
      </c>
      <c r="F552">
        <v>0</v>
      </c>
      <c r="G552">
        <v>2</v>
      </c>
      <c r="H552">
        <v>3.3</v>
      </c>
      <c r="I552" t="s">
        <v>199</v>
      </c>
      <c r="J552"/>
    </row>
    <row r="553" spans="1:10" x14ac:dyDescent="0.25">
      <c r="A553" s="13">
        <v>44173</v>
      </c>
      <c r="B553" t="s">
        <v>200</v>
      </c>
      <c r="C553">
        <v>38</v>
      </c>
      <c r="D553">
        <v>347.4</v>
      </c>
      <c r="E553">
        <v>0</v>
      </c>
      <c r="F553">
        <v>0</v>
      </c>
      <c r="G553">
        <v>0</v>
      </c>
      <c r="H553">
        <v>0</v>
      </c>
      <c r="I553" t="s">
        <v>200</v>
      </c>
      <c r="J553"/>
    </row>
    <row r="554" spans="1:10" x14ac:dyDescent="0.25">
      <c r="A554" s="13">
        <v>44173</v>
      </c>
      <c r="B554" t="s">
        <v>201</v>
      </c>
      <c r="C554">
        <v>120</v>
      </c>
      <c r="D554">
        <v>323.2</v>
      </c>
      <c r="E554">
        <v>2</v>
      </c>
      <c r="F554">
        <v>5.4</v>
      </c>
      <c r="G554">
        <v>2</v>
      </c>
      <c r="H554">
        <v>5.4</v>
      </c>
      <c r="I554" t="s">
        <v>201</v>
      </c>
      <c r="J554"/>
    </row>
    <row r="555" spans="1:10" x14ac:dyDescent="0.25">
      <c r="A555" s="13">
        <v>44173</v>
      </c>
      <c r="B555" t="s">
        <v>202</v>
      </c>
      <c r="C555">
        <v>179</v>
      </c>
      <c r="D555">
        <v>407.7</v>
      </c>
      <c r="E555">
        <v>0</v>
      </c>
      <c r="F555">
        <v>0</v>
      </c>
      <c r="G555">
        <v>0</v>
      </c>
      <c r="H555">
        <v>0</v>
      </c>
      <c r="I555" t="s">
        <v>202</v>
      </c>
      <c r="J555"/>
    </row>
    <row r="556" spans="1:10" x14ac:dyDescent="0.25">
      <c r="A556" s="13">
        <v>44173</v>
      </c>
      <c r="B556" t="s">
        <v>203</v>
      </c>
      <c r="C556">
        <v>119</v>
      </c>
      <c r="D556">
        <v>330.5</v>
      </c>
      <c r="E556">
        <v>1</v>
      </c>
      <c r="F556">
        <v>2.8</v>
      </c>
      <c r="G556">
        <v>0</v>
      </c>
      <c r="H556">
        <v>0</v>
      </c>
      <c r="I556" t="s">
        <v>203</v>
      </c>
      <c r="J556"/>
    </row>
    <row r="557" spans="1:10" x14ac:dyDescent="0.25">
      <c r="A557" s="13">
        <v>44173</v>
      </c>
      <c r="B557" t="s">
        <v>204</v>
      </c>
      <c r="C557">
        <v>69</v>
      </c>
      <c r="D557">
        <v>495.8</v>
      </c>
      <c r="E557">
        <v>0</v>
      </c>
      <c r="F557">
        <v>0</v>
      </c>
      <c r="G557">
        <v>0</v>
      </c>
      <c r="H557">
        <v>0</v>
      </c>
      <c r="I557" t="s">
        <v>204</v>
      </c>
      <c r="J557"/>
    </row>
    <row r="558" spans="1:10" x14ac:dyDescent="0.25">
      <c r="A558" s="13">
        <v>44173</v>
      </c>
      <c r="B558" t="s">
        <v>205</v>
      </c>
      <c r="C558">
        <v>19</v>
      </c>
      <c r="D558">
        <v>242.1</v>
      </c>
      <c r="E558">
        <v>0</v>
      </c>
      <c r="F558">
        <v>0</v>
      </c>
      <c r="G558">
        <v>1</v>
      </c>
      <c r="H558">
        <v>12.7</v>
      </c>
      <c r="I558" t="s">
        <v>205</v>
      </c>
      <c r="J558"/>
    </row>
    <row r="559" spans="1:10" x14ac:dyDescent="0.25">
      <c r="A559" s="13">
        <v>44173</v>
      </c>
      <c r="B559" t="s">
        <v>206</v>
      </c>
      <c r="C559">
        <v>175</v>
      </c>
      <c r="D559">
        <v>719</v>
      </c>
      <c r="E559">
        <v>1</v>
      </c>
      <c r="F559">
        <v>4.0999999999999996</v>
      </c>
      <c r="G559">
        <v>3</v>
      </c>
      <c r="H559">
        <v>12.3</v>
      </c>
      <c r="I559" t="s">
        <v>206</v>
      </c>
      <c r="J559"/>
    </row>
    <row r="560" spans="1:10" x14ac:dyDescent="0.25">
      <c r="A560" s="13">
        <v>44173</v>
      </c>
      <c r="B560" t="s">
        <v>207</v>
      </c>
      <c r="C560">
        <v>100</v>
      </c>
      <c r="D560">
        <v>587.6</v>
      </c>
      <c r="E560">
        <v>0</v>
      </c>
      <c r="F560">
        <v>0</v>
      </c>
      <c r="G560">
        <v>0</v>
      </c>
      <c r="H560">
        <v>0</v>
      </c>
      <c r="I560" t="s">
        <v>207</v>
      </c>
      <c r="J560"/>
    </row>
    <row r="561" spans="1:10" x14ac:dyDescent="0.25">
      <c r="A561" s="13">
        <v>44173</v>
      </c>
      <c r="B561" t="s">
        <v>208</v>
      </c>
      <c r="C561">
        <v>220</v>
      </c>
      <c r="D561">
        <v>346.7</v>
      </c>
      <c r="E561">
        <v>0</v>
      </c>
      <c r="F561">
        <v>0</v>
      </c>
      <c r="G561">
        <v>0</v>
      </c>
      <c r="H561">
        <v>0</v>
      </c>
      <c r="I561" t="s">
        <v>208</v>
      </c>
      <c r="J561"/>
    </row>
    <row r="562" spans="1:10" x14ac:dyDescent="0.25">
      <c r="A562" s="13">
        <v>44173</v>
      </c>
      <c r="B562" t="s">
        <v>209</v>
      </c>
      <c r="C562">
        <v>156</v>
      </c>
      <c r="D562">
        <v>541.5</v>
      </c>
      <c r="E562">
        <v>2</v>
      </c>
      <c r="F562">
        <v>6.9</v>
      </c>
      <c r="G562">
        <v>1</v>
      </c>
      <c r="H562">
        <v>3.5</v>
      </c>
      <c r="I562" t="s">
        <v>209</v>
      </c>
      <c r="J562"/>
    </row>
    <row r="563" spans="1:10" x14ac:dyDescent="0.25">
      <c r="A563" s="13">
        <v>44173</v>
      </c>
      <c r="B563" t="s">
        <v>210</v>
      </c>
      <c r="C563">
        <v>226</v>
      </c>
      <c r="D563">
        <v>523.5</v>
      </c>
      <c r="E563">
        <v>1</v>
      </c>
      <c r="F563">
        <v>2.2999999999999998</v>
      </c>
      <c r="G563">
        <v>0</v>
      </c>
      <c r="H563">
        <v>0</v>
      </c>
      <c r="I563" t="s">
        <v>210</v>
      </c>
      <c r="J563"/>
    </row>
    <row r="564" spans="1:10" x14ac:dyDescent="0.25">
      <c r="A564" s="13">
        <v>44173</v>
      </c>
      <c r="B564" t="s">
        <v>211</v>
      </c>
      <c r="C564">
        <v>542</v>
      </c>
      <c r="D564">
        <v>305.10000000000002</v>
      </c>
      <c r="E564">
        <v>2</v>
      </c>
      <c r="F564">
        <v>1.1000000000000001</v>
      </c>
      <c r="G564">
        <v>2</v>
      </c>
      <c r="H564">
        <v>1.1000000000000001</v>
      </c>
      <c r="I564" t="s">
        <v>211</v>
      </c>
      <c r="J564"/>
    </row>
    <row r="565" spans="1:10" x14ac:dyDescent="0.25">
      <c r="A565" s="13">
        <v>44173</v>
      </c>
      <c r="B565" t="s">
        <v>212</v>
      </c>
      <c r="C565">
        <v>326</v>
      </c>
      <c r="D565">
        <v>382.5</v>
      </c>
      <c r="E565">
        <v>3</v>
      </c>
      <c r="F565">
        <v>3.5</v>
      </c>
      <c r="G565">
        <v>5</v>
      </c>
      <c r="H565">
        <v>5.9</v>
      </c>
      <c r="I565" t="s">
        <v>212</v>
      </c>
      <c r="J565"/>
    </row>
    <row r="566" spans="1:10" x14ac:dyDescent="0.25">
      <c r="A566" s="13">
        <v>44173</v>
      </c>
      <c r="B566" t="s">
        <v>361</v>
      </c>
      <c r="C566">
        <v>153</v>
      </c>
      <c r="D566">
        <v>338.3</v>
      </c>
      <c r="E566">
        <v>3</v>
      </c>
      <c r="F566">
        <v>6.6</v>
      </c>
      <c r="G566">
        <v>0</v>
      </c>
      <c r="H566">
        <v>0</v>
      </c>
      <c r="I566" t="s">
        <v>361</v>
      </c>
      <c r="J566"/>
    </row>
    <row r="567" spans="1:10" x14ac:dyDescent="0.25">
      <c r="A567" s="13">
        <v>44173</v>
      </c>
      <c r="B567" t="s">
        <v>213</v>
      </c>
      <c r="C567">
        <v>5</v>
      </c>
      <c r="D567">
        <v>67.599999999999994</v>
      </c>
      <c r="E567">
        <v>0</v>
      </c>
      <c r="F567">
        <v>0</v>
      </c>
      <c r="G567">
        <v>0</v>
      </c>
      <c r="H567">
        <v>0</v>
      </c>
      <c r="I567" t="s">
        <v>213</v>
      </c>
      <c r="J567"/>
    </row>
    <row r="568" spans="1:10" x14ac:dyDescent="0.25">
      <c r="A568" s="13">
        <v>44173</v>
      </c>
      <c r="B568" t="s">
        <v>214</v>
      </c>
      <c r="C568">
        <v>39</v>
      </c>
      <c r="D568">
        <v>124.8</v>
      </c>
      <c r="E568">
        <v>1</v>
      </c>
      <c r="F568">
        <v>3.2</v>
      </c>
      <c r="G568">
        <v>0</v>
      </c>
      <c r="H568">
        <v>0</v>
      </c>
      <c r="I568" t="s">
        <v>214</v>
      </c>
      <c r="J568"/>
    </row>
    <row r="569" spans="1:10" x14ac:dyDescent="0.25">
      <c r="A569" s="13">
        <v>44173</v>
      </c>
      <c r="B569" t="s">
        <v>215</v>
      </c>
      <c r="C569">
        <v>333</v>
      </c>
      <c r="D569">
        <v>704.2</v>
      </c>
      <c r="E569">
        <v>0</v>
      </c>
      <c r="F569">
        <v>0</v>
      </c>
      <c r="G569">
        <v>3</v>
      </c>
      <c r="H569">
        <v>6.3</v>
      </c>
      <c r="I569" t="s">
        <v>215</v>
      </c>
      <c r="J569"/>
    </row>
    <row r="570" spans="1:10" x14ac:dyDescent="0.25">
      <c r="A570" s="13">
        <v>44173</v>
      </c>
      <c r="B570" t="s">
        <v>216</v>
      </c>
      <c r="C570">
        <v>173</v>
      </c>
      <c r="D570">
        <v>397.6</v>
      </c>
      <c r="E570">
        <v>1</v>
      </c>
      <c r="F570">
        <v>2.2999999999999998</v>
      </c>
      <c r="G570">
        <v>0</v>
      </c>
      <c r="H570">
        <v>0</v>
      </c>
      <c r="I570" t="s">
        <v>216</v>
      </c>
      <c r="J570"/>
    </row>
    <row r="571" spans="1:10" x14ac:dyDescent="0.25">
      <c r="A571" s="13">
        <v>44173</v>
      </c>
      <c r="B571" t="s">
        <v>217</v>
      </c>
      <c r="C571">
        <v>78</v>
      </c>
      <c r="D571">
        <v>333.6</v>
      </c>
      <c r="E571">
        <v>0</v>
      </c>
      <c r="F571">
        <v>0</v>
      </c>
      <c r="G571">
        <v>0</v>
      </c>
      <c r="H571">
        <v>0</v>
      </c>
      <c r="I571" t="s">
        <v>217</v>
      </c>
      <c r="J571"/>
    </row>
    <row r="572" spans="1:10" x14ac:dyDescent="0.25">
      <c r="A572" s="13">
        <v>44173</v>
      </c>
      <c r="B572" t="s">
        <v>218</v>
      </c>
      <c r="C572">
        <v>96</v>
      </c>
      <c r="D572">
        <v>344.7</v>
      </c>
      <c r="E572">
        <v>0</v>
      </c>
      <c r="F572">
        <v>0</v>
      </c>
      <c r="G572">
        <v>0</v>
      </c>
      <c r="H572">
        <v>0</v>
      </c>
      <c r="I572" t="s">
        <v>218</v>
      </c>
      <c r="J572"/>
    </row>
    <row r="573" spans="1:10" x14ac:dyDescent="0.25">
      <c r="A573" s="13">
        <v>44173</v>
      </c>
      <c r="B573" t="s">
        <v>219</v>
      </c>
      <c r="C573">
        <v>107</v>
      </c>
      <c r="D573">
        <v>430.8</v>
      </c>
      <c r="E573">
        <v>0</v>
      </c>
      <c r="F573">
        <v>0</v>
      </c>
      <c r="G573">
        <v>1</v>
      </c>
      <c r="H573">
        <v>4</v>
      </c>
      <c r="I573" t="s">
        <v>219</v>
      </c>
      <c r="J573"/>
    </row>
    <row r="574" spans="1:10" x14ac:dyDescent="0.25">
      <c r="A574" s="13">
        <v>44173</v>
      </c>
      <c r="B574" t="s">
        <v>220</v>
      </c>
      <c r="C574">
        <v>82</v>
      </c>
      <c r="D574">
        <v>438.2</v>
      </c>
      <c r="E574">
        <v>0</v>
      </c>
      <c r="F574">
        <v>0</v>
      </c>
      <c r="G574">
        <v>0</v>
      </c>
      <c r="H574">
        <v>0</v>
      </c>
      <c r="I574" t="s">
        <v>220</v>
      </c>
      <c r="J574"/>
    </row>
    <row r="575" spans="1:10" x14ac:dyDescent="0.25">
      <c r="A575" s="13">
        <v>44173</v>
      </c>
      <c r="B575" t="s">
        <v>221</v>
      </c>
      <c r="C575">
        <v>158</v>
      </c>
      <c r="D575">
        <v>602</v>
      </c>
      <c r="E575">
        <v>1</v>
      </c>
      <c r="F575">
        <v>3.8</v>
      </c>
      <c r="G575">
        <v>0</v>
      </c>
      <c r="H575">
        <v>0</v>
      </c>
      <c r="I575" t="s">
        <v>221</v>
      </c>
      <c r="J575"/>
    </row>
    <row r="576" spans="1:10" x14ac:dyDescent="0.25">
      <c r="A576" s="13">
        <v>44173</v>
      </c>
      <c r="B576" t="s">
        <v>222</v>
      </c>
      <c r="C576">
        <v>92</v>
      </c>
      <c r="D576">
        <v>240.8</v>
      </c>
      <c r="E576">
        <v>0</v>
      </c>
      <c r="F576">
        <v>0</v>
      </c>
      <c r="G576">
        <v>0</v>
      </c>
      <c r="H576">
        <v>0</v>
      </c>
      <c r="I576" t="s">
        <v>222</v>
      </c>
      <c r="J576"/>
    </row>
    <row r="577" spans="1:10" x14ac:dyDescent="0.25">
      <c r="A577" s="13">
        <v>44173</v>
      </c>
      <c r="B577" t="s">
        <v>223</v>
      </c>
      <c r="C577">
        <v>65</v>
      </c>
      <c r="D577">
        <v>274.89999999999998</v>
      </c>
      <c r="E577">
        <v>0</v>
      </c>
      <c r="F577">
        <v>0</v>
      </c>
      <c r="G577">
        <v>0</v>
      </c>
      <c r="H577">
        <v>0</v>
      </c>
      <c r="I577" t="s">
        <v>223</v>
      </c>
      <c r="J577"/>
    </row>
    <row r="578" spans="1:10" x14ac:dyDescent="0.25">
      <c r="A578" s="13">
        <v>44173</v>
      </c>
      <c r="B578" t="s">
        <v>224</v>
      </c>
      <c r="C578">
        <v>143</v>
      </c>
      <c r="D578">
        <v>449.2</v>
      </c>
      <c r="E578">
        <v>2</v>
      </c>
      <c r="F578">
        <v>6.3</v>
      </c>
      <c r="G578">
        <v>3</v>
      </c>
      <c r="H578">
        <v>9.4</v>
      </c>
      <c r="I578" t="s">
        <v>224</v>
      </c>
      <c r="J578"/>
    </row>
    <row r="579" spans="1:10" x14ac:dyDescent="0.25">
      <c r="A579" s="13">
        <v>44173</v>
      </c>
      <c r="B579" t="s">
        <v>225</v>
      </c>
      <c r="C579">
        <v>43</v>
      </c>
      <c r="D579">
        <v>235.6</v>
      </c>
      <c r="E579">
        <v>0</v>
      </c>
      <c r="F579">
        <v>0</v>
      </c>
      <c r="G579">
        <v>0</v>
      </c>
      <c r="H579">
        <v>0</v>
      </c>
      <c r="I579" t="s">
        <v>225</v>
      </c>
      <c r="J579"/>
    </row>
    <row r="580" spans="1:10" x14ac:dyDescent="0.25">
      <c r="A580" s="13">
        <v>44173</v>
      </c>
      <c r="B580" t="s">
        <v>226</v>
      </c>
      <c r="C580">
        <v>30</v>
      </c>
      <c r="D580">
        <v>166.6</v>
      </c>
      <c r="E580">
        <v>0</v>
      </c>
      <c r="F580">
        <v>0</v>
      </c>
      <c r="G580">
        <v>1</v>
      </c>
      <c r="H580">
        <v>5.6</v>
      </c>
      <c r="I580" t="s">
        <v>226</v>
      </c>
      <c r="J580"/>
    </row>
    <row r="581" spans="1:10" x14ac:dyDescent="0.25">
      <c r="A581" s="13">
        <v>44173</v>
      </c>
      <c r="B581" t="s">
        <v>227</v>
      </c>
      <c r="C581">
        <v>87</v>
      </c>
      <c r="D581">
        <v>293.7</v>
      </c>
      <c r="E581">
        <v>0</v>
      </c>
      <c r="F581">
        <v>0</v>
      </c>
      <c r="G581">
        <v>0</v>
      </c>
      <c r="H581">
        <v>0</v>
      </c>
      <c r="I581" t="s">
        <v>227</v>
      </c>
      <c r="J581"/>
    </row>
    <row r="582" spans="1:10" x14ac:dyDescent="0.25">
      <c r="A582" s="13">
        <v>44173</v>
      </c>
      <c r="B582" t="s">
        <v>228</v>
      </c>
      <c r="C582">
        <v>226</v>
      </c>
      <c r="D582">
        <v>403.7</v>
      </c>
      <c r="E582">
        <v>3</v>
      </c>
      <c r="F582">
        <v>5.4</v>
      </c>
      <c r="G582">
        <v>2</v>
      </c>
      <c r="H582">
        <v>3.6</v>
      </c>
      <c r="I582" t="s">
        <v>228</v>
      </c>
      <c r="J582"/>
    </row>
    <row r="583" spans="1:10" x14ac:dyDescent="0.25">
      <c r="A583" s="13">
        <v>44173</v>
      </c>
      <c r="B583" t="s">
        <v>229</v>
      </c>
      <c r="C583">
        <v>55</v>
      </c>
      <c r="D583">
        <v>215.9</v>
      </c>
      <c r="E583">
        <v>1</v>
      </c>
      <c r="F583">
        <v>3.9</v>
      </c>
      <c r="G583">
        <v>0</v>
      </c>
      <c r="H583">
        <v>0</v>
      </c>
      <c r="I583" t="s">
        <v>229</v>
      </c>
      <c r="J583"/>
    </row>
    <row r="584" spans="1:10" x14ac:dyDescent="0.25">
      <c r="A584" s="13">
        <v>44173</v>
      </c>
      <c r="B584" t="s">
        <v>230</v>
      </c>
      <c r="C584">
        <v>44</v>
      </c>
      <c r="D584">
        <v>452</v>
      </c>
      <c r="E584">
        <v>0</v>
      </c>
      <c r="F584">
        <v>0</v>
      </c>
      <c r="G584">
        <v>0</v>
      </c>
      <c r="H584">
        <v>0</v>
      </c>
      <c r="I584" t="s">
        <v>230</v>
      </c>
      <c r="J584"/>
    </row>
    <row r="585" spans="1:10" x14ac:dyDescent="0.25">
      <c r="A585" s="13">
        <v>44173</v>
      </c>
      <c r="B585" t="s">
        <v>231</v>
      </c>
      <c r="C585">
        <v>40</v>
      </c>
      <c r="D585">
        <v>338</v>
      </c>
      <c r="E585">
        <v>0</v>
      </c>
      <c r="F585">
        <v>0</v>
      </c>
      <c r="G585">
        <v>0</v>
      </c>
      <c r="H585">
        <v>0</v>
      </c>
      <c r="I585" t="s">
        <v>231</v>
      </c>
      <c r="J585"/>
    </row>
    <row r="586" spans="1:10" x14ac:dyDescent="0.25">
      <c r="A586" s="13">
        <v>44173</v>
      </c>
      <c r="B586" t="s">
        <v>232</v>
      </c>
      <c r="C586">
        <v>51</v>
      </c>
      <c r="D586">
        <v>171.5</v>
      </c>
      <c r="E586">
        <v>0</v>
      </c>
      <c r="F586">
        <v>0</v>
      </c>
      <c r="G586">
        <v>0</v>
      </c>
      <c r="H586">
        <v>0</v>
      </c>
      <c r="I586" t="s">
        <v>232</v>
      </c>
      <c r="J586"/>
    </row>
    <row r="587" spans="1:10" x14ac:dyDescent="0.25">
      <c r="A587" s="13">
        <v>44173</v>
      </c>
      <c r="B587" t="s">
        <v>233</v>
      </c>
      <c r="C587">
        <v>336</v>
      </c>
      <c r="D587">
        <v>365.6</v>
      </c>
      <c r="E587">
        <v>1</v>
      </c>
      <c r="F587">
        <v>1.1000000000000001</v>
      </c>
      <c r="G587">
        <v>0</v>
      </c>
      <c r="H587">
        <v>0</v>
      </c>
      <c r="I587" t="s">
        <v>233</v>
      </c>
      <c r="J587"/>
    </row>
    <row r="588" spans="1:10" x14ac:dyDescent="0.25">
      <c r="A588" s="13">
        <v>44173</v>
      </c>
      <c r="B588" t="s">
        <v>234</v>
      </c>
      <c r="C588">
        <v>148</v>
      </c>
      <c r="D588">
        <v>375.7</v>
      </c>
      <c r="E588">
        <v>0</v>
      </c>
      <c r="F588">
        <v>0</v>
      </c>
      <c r="G588">
        <v>7</v>
      </c>
      <c r="H588">
        <v>17.8</v>
      </c>
      <c r="I588" t="s">
        <v>234</v>
      </c>
      <c r="J588"/>
    </row>
    <row r="589" spans="1:10" x14ac:dyDescent="0.25">
      <c r="A589" s="13">
        <v>44173</v>
      </c>
      <c r="B589" t="s">
        <v>235</v>
      </c>
      <c r="C589">
        <v>74</v>
      </c>
      <c r="D589">
        <v>527.6</v>
      </c>
      <c r="E589">
        <v>0</v>
      </c>
      <c r="F589">
        <v>0</v>
      </c>
      <c r="G589">
        <v>0</v>
      </c>
      <c r="H589">
        <v>0</v>
      </c>
      <c r="I589" t="s">
        <v>235</v>
      </c>
      <c r="J589"/>
    </row>
    <row r="590" spans="1:10" x14ac:dyDescent="0.25">
      <c r="A590" s="13">
        <v>44173</v>
      </c>
      <c r="B590" t="s">
        <v>236</v>
      </c>
      <c r="C590">
        <v>49</v>
      </c>
      <c r="D590">
        <v>479</v>
      </c>
      <c r="E590">
        <v>0</v>
      </c>
      <c r="F590">
        <v>0</v>
      </c>
      <c r="G590">
        <v>0</v>
      </c>
      <c r="H590">
        <v>0</v>
      </c>
      <c r="I590" t="s">
        <v>236</v>
      </c>
      <c r="J590"/>
    </row>
    <row r="591" spans="1:10" x14ac:dyDescent="0.25">
      <c r="A591" s="13">
        <v>44173</v>
      </c>
      <c r="B591" t="s">
        <v>237</v>
      </c>
      <c r="C591">
        <v>152</v>
      </c>
      <c r="D591">
        <v>317.3</v>
      </c>
      <c r="E591">
        <v>1</v>
      </c>
      <c r="F591">
        <v>2.1</v>
      </c>
      <c r="G591">
        <v>1</v>
      </c>
      <c r="H591">
        <v>2.1</v>
      </c>
      <c r="I591" t="s">
        <v>237</v>
      </c>
      <c r="J591"/>
    </row>
    <row r="592" spans="1:10" x14ac:dyDescent="0.25">
      <c r="A592" s="13">
        <v>44173</v>
      </c>
      <c r="B592" t="s">
        <v>238</v>
      </c>
      <c r="C592">
        <v>121</v>
      </c>
      <c r="D592">
        <v>376.5</v>
      </c>
      <c r="E592">
        <v>0</v>
      </c>
      <c r="F592">
        <v>0</v>
      </c>
      <c r="G592">
        <v>2</v>
      </c>
      <c r="H592">
        <v>6.2</v>
      </c>
      <c r="I592" t="s">
        <v>238</v>
      </c>
      <c r="J592"/>
    </row>
    <row r="593" spans="1:10" x14ac:dyDescent="0.25">
      <c r="A593" s="13">
        <v>44173</v>
      </c>
      <c r="B593" t="s">
        <v>239</v>
      </c>
      <c r="C593">
        <v>120</v>
      </c>
      <c r="D593">
        <v>276.3</v>
      </c>
      <c r="E593">
        <v>0</v>
      </c>
      <c r="F593">
        <v>0</v>
      </c>
      <c r="G593">
        <v>0</v>
      </c>
      <c r="H593">
        <v>0</v>
      </c>
      <c r="I593" t="s">
        <v>239</v>
      </c>
      <c r="J593"/>
    </row>
    <row r="594" spans="1:10" x14ac:dyDescent="0.25">
      <c r="A594" s="13">
        <v>44173</v>
      </c>
      <c r="B594" t="s">
        <v>240</v>
      </c>
      <c r="C594">
        <v>20</v>
      </c>
      <c r="D594">
        <v>164</v>
      </c>
      <c r="E594">
        <v>0</v>
      </c>
      <c r="F594">
        <v>0</v>
      </c>
      <c r="G594">
        <v>0</v>
      </c>
      <c r="H594">
        <v>0</v>
      </c>
      <c r="I594" t="s">
        <v>240</v>
      </c>
      <c r="J594"/>
    </row>
    <row r="595" spans="1:10" x14ac:dyDescent="0.25">
      <c r="A595" s="13">
        <v>44173</v>
      </c>
      <c r="B595" t="s">
        <v>241</v>
      </c>
      <c r="C595">
        <v>272</v>
      </c>
      <c r="D595">
        <v>491.8</v>
      </c>
      <c r="E595">
        <v>2</v>
      </c>
      <c r="F595">
        <v>3.6</v>
      </c>
      <c r="G595">
        <v>1</v>
      </c>
      <c r="H595">
        <v>1.8</v>
      </c>
      <c r="I595" t="s">
        <v>241</v>
      </c>
      <c r="J595"/>
    </row>
    <row r="596" spans="1:10" x14ac:dyDescent="0.25">
      <c r="A596" s="13">
        <v>44173</v>
      </c>
      <c r="B596" t="s">
        <v>242</v>
      </c>
      <c r="C596">
        <v>255</v>
      </c>
      <c r="D596">
        <v>313.89999999999998</v>
      </c>
      <c r="E596">
        <v>3</v>
      </c>
      <c r="F596">
        <v>3.7</v>
      </c>
      <c r="G596">
        <v>1</v>
      </c>
      <c r="H596">
        <v>1.2</v>
      </c>
      <c r="I596" t="s">
        <v>242</v>
      </c>
      <c r="J596"/>
    </row>
    <row r="597" spans="1:10" x14ac:dyDescent="0.25">
      <c r="A597" s="13">
        <v>44173</v>
      </c>
      <c r="B597" t="s">
        <v>243</v>
      </c>
      <c r="C597">
        <v>134</v>
      </c>
      <c r="D597">
        <v>555.70000000000005</v>
      </c>
      <c r="E597">
        <v>0</v>
      </c>
      <c r="F597">
        <v>0</v>
      </c>
      <c r="G597">
        <v>3</v>
      </c>
      <c r="H597">
        <v>12.4</v>
      </c>
      <c r="I597" t="s">
        <v>243</v>
      </c>
      <c r="J597"/>
    </row>
    <row r="598" spans="1:10" x14ac:dyDescent="0.25">
      <c r="A598" s="13">
        <v>44173</v>
      </c>
      <c r="B598" t="s">
        <v>244</v>
      </c>
      <c r="C598">
        <v>228</v>
      </c>
      <c r="D598">
        <v>604.6</v>
      </c>
      <c r="E598">
        <v>0</v>
      </c>
      <c r="F598">
        <v>0</v>
      </c>
      <c r="G598">
        <v>0</v>
      </c>
      <c r="H598">
        <v>0</v>
      </c>
      <c r="I598" t="s">
        <v>244</v>
      </c>
      <c r="J598"/>
    </row>
    <row r="599" spans="1:10" x14ac:dyDescent="0.25">
      <c r="A599" s="13">
        <v>44173</v>
      </c>
      <c r="B599" t="s">
        <v>245</v>
      </c>
      <c r="C599">
        <v>104</v>
      </c>
      <c r="D599">
        <v>457.5</v>
      </c>
      <c r="E599">
        <v>0</v>
      </c>
      <c r="F599">
        <v>0</v>
      </c>
      <c r="G599">
        <v>0</v>
      </c>
      <c r="H599">
        <v>0</v>
      </c>
      <c r="I599" t="s">
        <v>245</v>
      </c>
      <c r="J599"/>
    </row>
    <row r="600" spans="1:10" x14ac:dyDescent="0.25">
      <c r="A600" s="13">
        <v>44173</v>
      </c>
      <c r="B600" t="s">
        <v>246</v>
      </c>
      <c r="C600">
        <v>130</v>
      </c>
      <c r="D600">
        <v>413.8</v>
      </c>
      <c r="E600">
        <v>0</v>
      </c>
      <c r="F600">
        <v>0</v>
      </c>
      <c r="G600">
        <v>2</v>
      </c>
      <c r="H600">
        <v>6.4</v>
      </c>
      <c r="I600" t="s">
        <v>246</v>
      </c>
      <c r="J600"/>
    </row>
    <row r="601" spans="1:10" x14ac:dyDescent="0.25">
      <c r="A601" s="13">
        <v>44173</v>
      </c>
      <c r="B601" t="s">
        <v>247</v>
      </c>
      <c r="C601">
        <v>36</v>
      </c>
      <c r="D601">
        <v>661.3</v>
      </c>
      <c r="E601">
        <v>0</v>
      </c>
      <c r="F601">
        <v>0</v>
      </c>
      <c r="G601">
        <v>0</v>
      </c>
      <c r="H601">
        <v>0</v>
      </c>
      <c r="I601" t="s">
        <v>247</v>
      </c>
      <c r="J601"/>
    </row>
    <row r="602" spans="1:10" x14ac:dyDescent="0.25">
      <c r="A602" s="13">
        <v>44173</v>
      </c>
      <c r="B602" t="s">
        <v>248</v>
      </c>
      <c r="C602">
        <v>49</v>
      </c>
      <c r="D602">
        <v>373.7</v>
      </c>
      <c r="E602">
        <v>0</v>
      </c>
      <c r="F602">
        <v>0</v>
      </c>
      <c r="G602">
        <v>1</v>
      </c>
      <c r="H602">
        <v>7.6</v>
      </c>
      <c r="I602" t="s">
        <v>248</v>
      </c>
      <c r="J602"/>
    </row>
    <row r="603" spans="1:10" x14ac:dyDescent="0.25">
      <c r="A603" s="13">
        <v>44173</v>
      </c>
      <c r="B603" t="s">
        <v>249</v>
      </c>
      <c r="C603">
        <v>212</v>
      </c>
      <c r="D603">
        <v>484.4</v>
      </c>
      <c r="E603">
        <v>0</v>
      </c>
      <c r="F603">
        <v>0</v>
      </c>
      <c r="G603">
        <v>1</v>
      </c>
      <c r="H603">
        <v>2.2999999999999998</v>
      </c>
      <c r="I603" t="s">
        <v>249</v>
      </c>
      <c r="J603"/>
    </row>
    <row r="604" spans="1:10" x14ac:dyDescent="0.25">
      <c r="A604" s="13">
        <v>44173</v>
      </c>
      <c r="B604" t="s">
        <v>250</v>
      </c>
      <c r="C604">
        <v>172</v>
      </c>
      <c r="D604">
        <v>854.9</v>
      </c>
      <c r="E604">
        <v>1</v>
      </c>
      <c r="F604">
        <v>5</v>
      </c>
      <c r="G604">
        <v>1</v>
      </c>
      <c r="H604">
        <v>5</v>
      </c>
      <c r="I604" t="s">
        <v>250</v>
      </c>
      <c r="J604"/>
    </row>
    <row r="605" spans="1:10" x14ac:dyDescent="0.25">
      <c r="A605" s="13">
        <v>44173</v>
      </c>
      <c r="B605" t="s">
        <v>251</v>
      </c>
      <c r="C605">
        <v>194</v>
      </c>
      <c r="D605">
        <v>420</v>
      </c>
      <c r="E605">
        <v>2</v>
      </c>
      <c r="F605">
        <v>4.3</v>
      </c>
      <c r="G605">
        <v>8</v>
      </c>
      <c r="H605">
        <v>17.3</v>
      </c>
      <c r="I605" t="s">
        <v>251</v>
      </c>
      <c r="J605"/>
    </row>
    <row r="606" spans="1:10" x14ac:dyDescent="0.25">
      <c r="A606" s="13">
        <v>44173</v>
      </c>
      <c r="B606" t="s">
        <v>252</v>
      </c>
      <c r="C606">
        <v>221</v>
      </c>
      <c r="D606">
        <v>578.9</v>
      </c>
      <c r="E606">
        <v>2</v>
      </c>
      <c r="F606">
        <v>5.2</v>
      </c>
      <c r="G606">
        <v>0</v>
      </c>
      <c r="H606">
        <v>0</v>
      </c>
      <c r="I606" t="s">
        <v>252</v>
      </c>
      <c r="J606"/>
    </row>
    <row r="607" spans="1:10" x14ac:dyDescent="0.25">
      <c r="A607" s="13">
        <v>44173</v>
      </c>
      <c r="B607" t="s">
        <v>253</v>
      </c>
      <c r="C607">
        <v>178</v>
      </c>
      <c r="D607">
        <v>326.89999999999998</v>
      </c>
      <c r="E607">
        <v>1</v>
      </c>
      <c r="F607">
        <v>1.8</v>
      </c>
      <c r="G607">
        <v>0</v>
      </c>
      <c r="H607">
        <v>0</v>
      </c>
      <c r="I607" t="s">
        <v>386</v>
      </c>
      <c r="J607"/>
    </row>
    <row r="608" spans="1:10" x14ac:dyDescent="0.25">
      <c r="A608" s="13">
        <v>44173</v>
      </c>
      <c r="B608" t="s">
        <v>254</v>
      </c>
      <c r="C608">
        <v>90</v>
      </c>
      <c r="D608">
        <v>437.4</v>
      </c>
      <c r="E608">
        <v>0</v>
      </c>
      <c r="F608">
        <v>0</v>
      </c>
      <c r="G608">
        <v>0</v>
      </c>
      <c r="H608">
        <v>0</v>
      </c>
      <c r="I608" t="s">
        <v>254</v>
      </c>
      <c r="J608"/>
    </row>
    <row r="609" spans="1:10" x14ac:dyDescent="0.25">
      <c r="A609" s="13">
        <v>44173</v>
      </c>
      <c r="B609" t="s">
        <v>255</v>
      </c>
      <c r="C609">
        <v>284</v>
      </c>
      <c r="D609">
        <v>487.5</v>
      </c>
      <c r="E609">
        <v>0</v>
      </c>
      <c r="F609">
        <v>0</v>
      </c>
      <c r="G609">
        <v>1</v>
      </c>
      <c r="H609">
        <v>1.7</v>
      </c>
      <c r="I609" t="s">
        <v>255</v>
      </c>
      <c r="J609"/>
    </row>
    <row r="610" spans="1:10" x14ac:dyDescent="0.25">
      <c r="A610" s="13">
        <v>44173</v>
      </c>
      <c r="B610" t="s">
        <v>256</v>
      </c>
      <c r="C610">
        <v>323</v>
      </c>
      <c r="D610">
        <v>418.1</v>
      </c>
      <c r="E610">
        <v>3</v>
      </c>
      <c r="F610">
        <v>3.9</v>
      </c>
      <c r="G610">
        <v>2</v>
      </c>
      <c r="H610">
        <v>2.6</v>
      </c>
      <c r="I610" t="s">
        <v>256</v>
      </c>
      <c r="J610"/>
    </row>
    <row r="611" spans="1:10" x14ac:dyDescent="0.25">
      <c r="A611" s="13">
        <v>44173</v>
      </c>
      <c r="B611" t="s">
        <v>257</v>
      </c>
      <c r="C611">
        <v>2592</v>
      </c>
      <c r="D611">
        <v>398.1</v>
      </c>
      <c r="E611">
        <v>29</v>
      </c>
      <c r="F611">
        <v>4.5</v>
      </c>
      <c r="G611">
        <v>10</v>
      </c>
      <c r="H611">
        <v>1.5</v>
      </c>
      <c r="I611" t="s">
        <v>257</v>
      </c>
      <c r="J611"/>
    </row>
    <row r="612" spans="1:10" x14ac:dyDescent="0.25">
      <c r="A612" s="13">
        <v>44173</v>
      </c>
      <c r="B612" t="s">
        <v>258</v>
      </c>
      <c r="C612">
        <v>13</v>
      </c>
      <c r="D612">
        <v>762.9</v>
      </c>
      <c r="E612">
        <v>0</v>
      </c>
      <c r="F612">
        <v>0</v>
      </c>
      <c r="G612">
        <v>0</v>
      </c>
      <c r="H612">
        <v>0</v>
      </c>
      <c r="I612" t="s">
        <v>258</v>
      </c>
      <c r="J612"/>
    </row>
    <row r="613" spans="1:10" x14ac:dyDescent="0.25">
      <c r="A613" s="13">
        <v>44173</v>
      </c>
      <c r="B613" t="s">
        <v>259</v>
      </c>
      <c r="C613">
        <v>86</v>
      </c>
      <c r="D613">
        <v>375.9</v>
      </c>
      <c r="E613">
        <v>3</v>
      </c>
      <c r="F613">
        <v>13.1</v>
      </c>
      <c r="G613">
        <v>1</v>
      </c>
      <c r="H613">
        <v>4.4000000000000004</v>
      </c>
      <c r="I613" t="s">
        <v>259</v>
      </c>
      <c r="J613"/>
    </row>
    <row r="614" spans="1:10" x14ac:dyDescent="0.25">
      <c r="A614" s="13">
        <v>44173</v>
      </c>
      <c r="B614" t="s">
        <v>260</v>
      </c>
      <c r="C614">
        <v>197</v>
      </c>
      <c r="D614">
        <v>423.8</v>
      </c>
      <c r="E614">
        <v>0</v>
      </c>
      <c r="F614">
        <v>0</v>
      </c>
      <c r="G614">
        <v>1</v>
      </c>
      <c r="H614">
        <v>2.2000000000000002</v>
      </c>
      <c r="I614" t="s">
        <v>260</v>
      </c>
      <c r="J614"/>
    </row>
    <row r="615" spans="1:10" x14ac:dyDescent="0.25">
      <c r="A615" s="13">
        <v>44173</v>
      </c>
      <c r="B615" t="s">
        <v>261</v>
      </c>
      <c r="C615">
        <v>94</v>
      </c>
      <c r="D615">
        <v>951.4</v>
      </c>
      <c r="E615">
        <v>0</v>
      </c>
      <c r="F615">
        <v>0</v>
      </c>
      <c r="G615">
        <v>1</v>
      </c>
      <c r="H615">
        <v>10.1</v>
      </c>
      <c r="I615" t="s">
        <v>261</v>
      </c>
      <c r="J615"/>
    </row>
    <row r="616" spans="1:10" x14ac:dyDescent="0.25">
      <c r="A616" s="13">
        <v>44173</v>
      </c>
      <c r="B616" t="s">
        <v>262</v>
      </c>
      <c r="C616">
        <v>448</v>
      </c>
      <c r="D616">
        <v>569</v>
      </c>
      <c r="E616">
        <v>11</v>
      </c>
      <c r="F616">
        <v>14</v>
      </c>
      <c r="G616">
        <v>2</v>
      </c>
      <c r="H616">
        <v>2.5</v>
      </c>
      <c r="I616" t="s">
        <v>262</v>
      </c>
      <c r="J616"/>
    </row>
    <row r="617" spans="1:10" x14ac:dyDescent="0.25">
      <c r="A617" s="13">
        <v>44173</v>
      </c>
      <c r="B617" t="s">
        <v>263</v>
      </c>
      <c r="C617">
        <v>1</v>
      </c>
      <c r="D617">
        <v>105.6</v>
      </c>
      <c r="E617">
        <v>0</v>
      </c>
      <c r="F617">
        <v>0</v>
      </c>
      <c r="G617">
        <v>0</v>
      </c>
      <c r="H617">
        <v>0</v>
      </c>
      <c r="I617" t="s">
        <v>263</v>
      </c>
      <c r="J617"/>
    </row>
    <row r="618" spans="1:10" x14ac:dyDescent="0.25">
      <c r="A618" s="13">
        <v>44173</v>
      </c>
      <c r="B618" t="s">
        <v>264</v>
      </c>
      <c r="C618">
        <v>46</v>
      </c>
      <c r="D618">
        <v>135.9</v>
      </c>
      <c r="E618">
        <v>0</v>
      </c>
      <c r="F618">
        <v>0</v>
      </c>
      <c r="G618">
        <v>0</v>
      </c>
      <c r="H618">
        <v>0</v>
      </c>
      <c r="I618" t="s">
        <v>264</v>
      </c>
      <c r="J618"/>
    </row>
    <row r="619" spans="1:10" x14ac:dyDescent="0.25">
      <c r="A619" s="13">
        <v>44173</v>
      </c>
      <c r="B619" t="s">
        <v>265</v>
      </c>
      <c r="C619">
        <v>1601</v>
      </c>
      <c r="D619">
        <v>293.3</v>
      </c>
      <c r="E619">
        <v>25</v>
      </c>
      <c r="F619">
        <v>4.5999999999999996</v>
      </c>
      <c r="G619">
        <v>3</v>
      </c>
      <c r="H619">
        <v>0.5</v>
      </c>
      <c r="I619" t="s">
        <v>387</v>
      </c>
      <c r="J619"/>
    </row>
    <row r="620" spans="1:10" x14ac:dyDescent="0.25">
      <c r="A620" s="13">
        <v>44173</v>
      </c>
      <c r="B620" t="s">
        <v>266</v>
      </c>
      <c r="C620">
        <v>716</v>
      </c>
      <c r="D620">
        <v>461.6</v>
      </c>
      <c r="E620">
        <v>6</v>
      </c>
      <c r="F620">
        <v>3.9</v>
      </c>
      <c r="G620">
        <v>5</v>
      </c>
      <c r="H620">
        <v>3.2</v>
      </c>
      <c r="I620" t="s">
        <v>266</v>
      </c>
      <c r="J620"/>
    </row>
    <row r="621" spans="1:10" x14ac:dyDescent="0.25">
      <c r="A621" s="13">
        <v>44173</v>
      </c>
      <c r="B621" t="s">
        <v>267</v>
      </c>
      <c r="C621">
        <v>55</v>
      </c>
      <c r="D621">
        <v>521.1</v>
      </c>
      <c r="E621">
        <v>1</v>
      </c>
      <c r="F621">
        <v>9.5</v>
      </c>
      <c r="G621">
        <v>0</v>
      </c>
      <c r="H621">
        <v>0</v>
      </c>
      <c r="I621" t="s">
        <v>267</v>
      </c>
      <c r="J621"/>
    </row>
    <row r="622" spans="1:10" x14ac:dyDescent="0.25">
      <c r="A622" s="13">
        <v>44173</v>
      </c>
      <c r="B622" t="s">
        <v>268</v>
      </c>
      <c r="C622">
        <v>56</v>
      </c>
      <c r="D622">
        <v>480.1</v>
      </c>
      <c r="E622">
        <v>0</v>
      </c>
      <c r="F622">
        <v>0</v>
      </c>
      <c r="G622">
        <v>0</v>
      </c>
      <c r="H622">
        <v>0</v>
      </c>
      <c r="I622" t="s">
        <v>268</v>
      </c>
      <c r="J622"/>
    </row>
    <row r="623" spans="1:10" x14ac:dyDescent="0.25">
      <c r="A623" s="13">
        <v>44173</v>
      </c>
      <c r="B623" t="s">
        <v>269</v>
      </c>
      <c r="C623">
        <v>140</v>
      </c>
      <c r="D623">
        <v>479.3</v>
      </c>
      <c r="E623">
        <v>0</v>
      </c>
      <c r="F623">
        <v>0</v>
      </c>
      <c r="G623">
        <v>0</v>
      </c>
      <c r="H623">
        <v>0</v>
      </c>
      <c r="I623" t="s">
        <v>269</v>
      </c>
      <c r="J623"/>
    </row>
    <row r="624" spans="1:10" x14ac:dyDescent="0.25">
      <c r="A624" s="13">
        <v>44173</v>
      </c>
      <c r="B624" t="s">
        <v>270</v>
      </c>
      <c r="C624">
        <v>372</v>
      </c>
      <c r="D624">
        <v>402.5</v>
      </c>
      <c r="E624">
        <v>3</v>
      </c>
      <c r="F624">
        <v>3.2</v>
      </c>
      <c r="G624">
        <v>3</v>
      </c>
      <c r="H624">
        <v>3.2</v>
      </c>
      <c r="I624" t="s">
        <v>270</v>
      </c>
      <c r="J624"/>
    </row>
    <row r="625" spans="1:10" x14ac:dyDescent="0.25">
      <c r="A625" s="13">
        <v>44173</v>
      </c>
      <c r="B625" t="s">
        <v>271</v>
      </c>
      <c r="C625">
        <v>196</v>
      </c>
      <c r="D625">
        <v>777.2</v>
      </c>
      <c r="E625">
        <v>1</v>
      </c>
      <c r="F625">
        <v>4</v>
      </c>
      <c r="G625">
        <v>3</v>
      </c>
      <c r="H625">
        <v>11.9</v>
      </c>
      <c r="I625" t="s">
        <v>271</v>
      </c>
      <c r="J625"/>
    </row>
    <row r="626" spans="1:10" x14ac:dyDescent="0.25">
      <c r="A626" s="13">
        <v>44173</v>
      </c>
      <c r="B626" t="s">
        <v>272</v>
      </c>
      <c r="C626">
        <v>99</v>
      </c>
      <c r="D626">
        <v>426.5</v>
      </c>
      <c r="E626">
        <v>2</v>
      </c>
      <c r="F626">
        <v>8.6</v>
      </c>
      <c r="G626">
        <v>1</v>
      </c>
      <c r="H626">
        <v>4.3</v>
      </c>
      <c r="I626" t="s">
        <v>272</v>
      </c>
      <c r="J626"/>
    </row>
    <row r="627" spans="1:10" x14ac:dyDescent="0.25">
      <c r="A627" s="13">
        <v>44173</v>
      </c>
      <c r="B627" t="s">
        <v>273</v>
      </c>
      <c r="C627">
        <v>91</v>
      </c>
      <c r="D627">
        <v>162.1</v>
      </c>
      <c r="E627">
        <v>1</v>
      </c>
      <c r="F627">
        <v>1.8</v>
      </c>
      <c r="G627">
        <v>3</v>
      </c>
      <c r="H627">
        <v>5.3</v>
      </c>
      <c r="I627" t="s">
        <v>273</v>
      </c>
      <c r="J627"/>
    </row>
    <row r="628" spans="1:10" x14ac:dyDescent="0.25">
      <c r="A628" s="13">
        <v>44173</v>
      </c>
      <c r="B628" t="s">
        <v>274</v>
      </c>
      <c r="C628">
        <v>172</v>
      </c>
      <c r="D628">
        <v>369.1</v>
      </c>
      <c r="E628">
        <v>2</v>
      </c>
      <c r="F628">
        <v>4.3</v>
      </c>
      <c r="G628">
        <v>1</v>
      </c>
      <c r="H628">
        <v>2.1</v>
      </c>
      <c r="I628" t="s">
        <v>274</v>
      </c>
      <c r="J628"/>
    </row>
    <row r="629" spans="1:10" x14ac:dyDescent="0.25">
      <c r="A629" s="13">
        <v>44173</v>
      </c>
      <c r="B629" t="s">
        <v>275</v>
      </c>
      <c r="C629">
        <v>79</v>
      </c>
      <c r="D629">
        <v>407.9</v>
      </c>
      <c r="E629">
        <v>0</v>
      </c>
      <c r="F629">
        <v>0</v>
      </c>
      <c r="G629">
        <v>0</v>
      </c>
      <c r="H629">
        <v>0</v>
      </c>
      <c r="I629" t="s">
        <v>275</v>
      </c>
      <c r="J629"/>
    </row>
    <row r="630" spans="1:10" x14ac:dyDescent="0.25">
      <c r="A630" s="13">
        <v>44173</v>
      </c>
      <c r="B630" t="s">
        <v>276</v>
      </c>
      <c r="C630">
        <v>59</v>
      </c>
      <c r="D630">
        <v>340.6</v>
      </c>
      <c r="E630">
        <v>1</v>
      </c>
      <c r="F630">
        <v>5.8</v>
      </c>
      <c r="G630">
        <v>1</v>
      </c>
      <c r="H630">
        <v>5.8</v>
      </c>
      <c r="I630" t="s">
        <v>276</v>
      </c>
      <c r="J630"/>
    </row>
    <row r="631" spans="1:10" x14ac:dyDescent="0.25">
      <c r="A631" s="13">
        <v>44173</v>
      </c>
      <c r="B631" t="s">
        <v>277</v>
      </c>
      <c r="C631">
        <v>137</v>
      </c>
      <c r="D631">
        <v>432.4</v>
      </c>
      <c r="E631">
        <v>1</v>
      </c>
      <c r="F631">
        <v>3.2</v>
      </c>
      <c r="G631">
        <v>0</v>
      </c>
      <c r="H631">
        <v>0</v>
      </c>
      <c r="I631" t="s">
        <v>277</v>
      </c>
      <c r="J631"/>
    </row>
    <row r="632" spans="1:10" x14ac:dyDescent="0.25">
      <c r="A632" s="13">
        <v>44173</v>
      </c>
      <c r="B632" t="s">
        <v>278</v>
      </c>
      <c r="C632">
        <v>96</v>
      </c>
      <c r="D632">
        <v>559.9</v>
      </c>
      <c r="E632">
        <v>0</v>
      </c>
      <c r="F632">
        <v>0</v>
      </c>
      <c r="G632">
        <v>0</v>
      </c>
      <c r="H632">
        <v>0</v>
      </c>
      <c r="I632" t="s">
        <v>278</v>
      </c>
      <c r="J632"/>
    </row>
    <row r="633" spans="1:10" x14ac:dyDescent="0.25">
      <c r="A633" s="13">
        <v>44173</v>
      </c>
      <c r="B633" t="s">
        <v>279</v>
      </c>
      <c r="C633">
        <v>70</v>
      </c>
      <c r="D633">
        <v>322.2</v>
      </c>
      <c r="E633">
        <v>0</v>
      </c>
      <c r="F633">
        <v>0</v>
      </c>
      <c r="G633">
        <v>0</v>
      </c>
      <c r="H633">
        <v>0</v>
      </c>
      <c r="I633" t="s">
        <v>279</v>
      </c>
      <c r="J633"/>
    </row>
    <row r="634" spans="1:10" x14ac:dyDescent="0.25">
      <c r="A634" s="13">
        <v>44173</v>
      </c>
      <c r="B634" t="s">
        <v>280</v>
      </c>
      <c r="C634">
        <v>54</v>
      </c>
      <c r="D634">
        <v>221.2</v>
      </c>
      <c r="E634">
        <v>0</v>
      </c>
      <c r="F634">
        <v>0</v>
      </c>
      <c r="G634">
        <v>0</v>
      </c>
      <c r="H634">
        <v>0</v>
      </c>
      <c r="I634" t="s">
        <v>280</v>
      </c>
      <c r="J634"/>
    </row>
    <row r="635" spans="1:10" x14ac:dyDescent="0.25">
      <c r="A635" s="13">
        <v>44173</v>
      </c>
      <c r="B635" t="s">
        <v>281</v>
      </c>
      <c r="C635">
        <v>119</v>
      </c>
      <c r="D635">
        <v>269.7</v>
      </c>
      <c r="E635">
        <v>0</v>
      </c>
      <c r="F635">
        <v>0</v>
      </c>
      <c r="G635">
        <v>0</v>
      </c>
      <c r="H635">
        <v>0</v>
      </c>
      <c r="I635" t="s">
        <v>281</v>
      </c>
      <c r="J635"/>
    </row>
    <row r="636" spans="1:10" x14ac:dyDescent="0.25">
      <c r="A636" s="13">
        <v>44173</v>
      </c>
      <c r="B636" t="s">
        <v>282</v>
      </c>
      <c r="C636">
        <v>131</v>
      </c>
      <c r="D636">
        <v>523.9</v>
      </c>
      <c r="E636">
        <v>1</v>
      </c>
      <c r="F636">
        <v>4</v>
      </c>
      <c r="G636">
        <v>0</v>
      </c>
      <c r="H636">
        <v>0</v>
      </c>
      <c r="I636" t="s">
        <v>388</v>
      </c>
      <c r="J636"/>
    </row>
    <row r="637" spans="1:10" x14ac:dyDescent="0.25">
      <c r="A637" s="13">
        <v>44173</v>
      </c>
      <c r="B637" t="s">
        <v>283</v>
      </c>
      <c r="C637">
        <v>325</v>
      </c>
      <c r="D637">
        <v>500.5</v>
      </c>
      <c r="E637">
        <v>4</v>
      </c>
      <c r="F637">
        <v>6.2</v>
      </c>
      <c r="G637">
        <v>9</v>
      </c>
      <c r="H637">
        <v>13.9</v>
      </c>
      <c r="I637" t="s">
        <v>283</v>
      </c>
      <c r="J637"/>
    </row>
    <row r="638" spans="1:10" x14ac:dyDescent="0.25">
      <c r="A638" s="13">
        <v>44173</v>
      </c>
      <c r="B638" t="s">
        <v>362</v>
      </c>
      <c r="C638">
        <v>415</v>
      </c>
      <c r="D638">
        <v>461.2</v>
      </c>
      <c r="E638">
        <v>0</v>
      </c>
      <c r="F638">
        <v>0</v>
      </c>
      <c r="G638">
        <v>3</v>
      </c>
      <c r="H638">
        <v>3.3</v>
      </c>
      <c r="I638" t="s">
        <v>362</v>
      </c>
      <c r="J638"/>
    </row>
    <row r="639" spans="1:10" x14ac:dyDescent="0.25">
      <c r="A639" s="13">
        <v>44173</v>
      </c>
      <c r="B639" t="s">
        <v>284</v>
      </c>
      <c r="C639">
        <v>215</v>
      </c>
      <c r="D639">
        <v>395</v>
      </c>
      <c r="E639">
        <v>1</v>
      </c>
      <c r="F639">
        <v>1.8</v>
      </c>
      <c r="G639">
        <v>0</v>
      </c>
      <c r="H639">
        <v>0</v>
      </c>
      <c r="I639" t="s">
        <v>284</v>
      </c>
      <c r="J639"/>
    </row>
    <row r="640" spans="1:10" x14ac:dyDescent="0.25">
      <c r="A640" s="13">
        <v>44173</v>
      </c>
      <c r="B640" t="s">
        <v>285</v>
      </c>
      <c r="C640">
        <v>2</v>
      </c>
      <c r="D640">
        <v>40.9</v>
      </c>
      <c r="E640">
        <v>0</v>
      </c>
      <c r="F640">
        <v>0</v>
      </c>
      <c r="G640">
        <v>0</v>
      </c>
      <c r="H640">
        <v>0</v>
      </c>
      <c r="I640" t="s">
        <v>285</v>
      </c>
      <c r="J640"/>
    </row>
    <row r="641" spans="1:10" x14ac:dyDescent="0.25">
      <c r="A641" s="13">
        <v>44173</v>
      </c>
      <c r="B641" t="s">
        <v>286</v>
      </c>
      <c r="C641">
        <v>10</v>
      </c>
      <c r="D641">
        <v>73.7</v>
      </c>
      <c r="E641">
        <v>0</v>
      </c>
      <c r="F641">
        <v>0</v>
      </c>
      <c r="G641">
        <v>0</v>
      </c>
      <c r="H641">
        <v>0</v>
      </c>
      <c r="I641" t="s">
        <v>286</v>
      </c>
      <c r="J641"/>
    </row>
    <row r="642" spans="1:10" x14ac:dyDescent="0.25">
      <c r="A642" s="13">
        <v>44173</v>
      </c>
      <c r="B642" t="s">
        <v>287</v>
      </c>
      <c r="C642">
        <v>172</v>
      </c>
      <c r="D642">
        <v>459.4</v>
      </c>
      <c r="E642">
        <v>0</v>
      </c>
      <c r="F642">
        <v>0</v>
      </c>
      <c r="G642">
        <v>0</v>
      </c>
      <c r="H642">
        <v>0</v>
      </c>
      <c r="I642" t="s">
        <v>287</v>
      </c>
      <c r="J642"/>
    </row>
    <row r="643" spans="1:10" x14ac:dyDescent="0.25">
      <c r="A643" s="13">
        <v>44173</v>
      </c>
      <c r="B643" t="s">
        <v>288</v>
      </c>
      <c r="C643">
        <v>72</v>
      </c>
      <c r="D643">
        <v>279.5</v>
      </c>
      <c r="E643">
        <v>1</v>
      </c>
      <c r="F643">
        <v>3.9</v>
      </c>
      <c r="G643">
        <v>0</v>
      </c>
      <c r="H643">
        <v>0</v>
      </c>
      <c r="I643" t="s">
        <v>288</v>
      </c>
      <c r="J643"/>
    </row>
    <row r="644" spans="1:10" x14ac:dyDescent="0.25">
      <c r="A644" s="13">
        <v>44173</v>
      </c>
      <c r="B644" t="s">
        <v>289</v>
      </c>
      <c r="C644">
        <v>164</v>
      </c>
      <c r="D644">
        <v>389</v>
      </c>
      <c r="E644">
        <v>4</v>
      </c>
      <c r="F644">
        <v>9.5</v>
      </c>
      <c r="G644">
        <v>2</v>
      </c>
      <c r="H644">
        <v>4.7</v>
      </c>
      <c r="I644" t="s">
        <v>289</v>
      </c>
      <c r="J644"/>
    </row>
    <row r="645" spans="1:10" x14ac:dyDescent="0.25">
      <c r="A645" s="13">
        <v>44173</v>
      </c>
      <c r="B645" t="s">
        <v>290</v>
      </c>
      <c r="C645">
        <v>1239</v>
      </c>
      <c r="D645">
        <v>563.70000000000005</v>
      </c>
      <c r="E645">
        <v>7</v>
      </c>
      <c r="F645">
        <v>3.2</v>
      </c>
      <c r="G645">
        <v>6</v>
      </c>
      <c r="H645">
        <v>2.7</v>
      </c>
      <c r="I645" t="s">
        <v>290</v>
      </c>
      <c r="J645"/>
    </row>
    <row r="646" spans="1:10" x14ac:dyDescent="0.25">
      <c r="A646" s="13">
        <v>44173</v>
      </c>
      <c r="B646" t="s">
        <v>291</v>
      </c>
      <c r="C646">
        <v>109</v>
      </c>
      <c r="D646">
        <v>512.29999999999995</v>
      </c>
      <c r="E646">
        <v>1</v>
      </c>
      <c r="F646">
        <v>4.7</v>
      </c>
      <c r="G646">
        <v>1</v>
      </c>
      <c r="H646">
        <v>4.7</v>
      </c>
      <c r="I646" t="s">
        <v>291</v>
      </c>
      <c r="J646"/>
    </row>
    <row r="647" spans="1:10" x14ac:dyDescent="0.25">
      <c r="A647" s="13">
        <v>44173</v>
      </c>
      <c r="B647" t="s">
        <v>292</v>
      </c>
      <c r="C647">
        <v>138</v>
      </c>
      <c r="D647">
        <v>409</v>
      </c>
      <c r="E647">
        <v>1</v>
      </c>
      <c r="F647">
        <v>3</v>
      </c>
      <c r="G647">
        <v>0</v>
      </c>
      <c r="H647">
        <v>0</v>
      </c>
      <c r="I647" t="s">
        <v>292</v>
      </c>
      <c r="J647"/>
    </row>
    <row r="648" spans="1:10" x14ac:dyDescent="0.25">
      <c r="A648" s="13">
        <v>44173</v>
      </c>
      <c r="B648" t="s">
        <v>293</v>
      </c>
      <c r="C648">
        <v>34</v>
      </c>
      <c r="D648">
        <v>100.3</v>
      </c>
      <c r="E648">
        <v>1</v>
      </c>
      <c r="F648">
        <v>3</v>
      </c>
      <c r="G648">
        <v>1</v>
      </c>
      <c r="H648">
        <v>3</v>
      </c>
      <c r="I648" t="s">
        <v>293</v>
      </c>
      <c r="J648"/>
    </row>
    <row r="649" spans="1:10" x14ac:dyDescent="0.25">
      <c r="A649" s="13">
        <v>44173</v>
      </c>
      <c r="B649" t="s">
        <v>294</v>
      </c>
      <c r="C649">
        <v>45</v>
      </c>
      <c r="D649">
        <v>140.4</v>
      </c>
      <c r="E649">
        <v>1</v>
      </c>
      <c r="F649">
        <v>3.1</v>
      </c>
      <c r="G649">
        <v>0</v>
      </c>
      <c r="H649">
        <v>0</v>
      </c>
      <c r="I649" t="s">
        <v>294</v>
      </c>
      <c r="J649"/>
    </row>
    <row r="650" spans="1:10" x14ac:dyDescent="0.25">
      <c r="A650" s="13">
        <v>44173</v>
      </c>
      <c r="B650" t="s">
        <v>295</v>
      </c>
      <c r="C650">
        <v>212</v>
      </c>
      <c r="D650">
        <v>503.3</v>
      </c>
      <c r="E650">
        <v>0</v>
      </c>
      <c r="F650">
        <v>0</v>
      </c>
      <c r="G650">
        <v>1</v>
      </c>
      <c r="H650">
        <v>2.4</v>
      </c>
      <c r="I650" t="s">
        <v>295</v>
      </c>
      <c r="J650"/>
    </row>
    <row r="651" spans="1:10" x14ac:dyDescent="0.25">
      <c r="A651" s="13">
        <v>44173</v>
      </c>
      <c r="B651" t="s">
        <v>296</v>
      </c>
      <c r="C651">
        <v>71</v>
      </c>
      <c r="D651">
        <v>519.5</v>
      </c>
      <c r="E651">
        <v>0</v>
      </c>
      <c r="F651">
        <v>0</v>
      </c>
      <c r="G651">
        <v>0</v>
      </c>
      <c r="H651">
        <v>0</v>
      </c>
      <c r="I651" t="s">
        <v>296</v>
      </c>
      <c r="J651"/>
    </row>
    <row r="652" spans="1:10" x14ac:dyDescent="0.25">
      <c r="A652" s="13">
        <v>44173</v>
      </c>
      <c r="B652" t="s">
        <v>297</v>
      </c>
      <c r="C652">
        <v>93</v>
      </c>
      <c r="D652">
        <v>315.5</v>
      </c>
      <c r="E652">
        <v>0</v>
      </c>
      <c r="F652">
        <v>0</v>
      </c>
      <c r="G652">
        <v>1</v>
      </c>
      <c r="H652">
        <v>3.4</v>
      </c>
      <c r="I652" t="s">
        <v>297</v>
      </c>
      <c r="J652"/>
    </row>
    <row r="653" spans="1:10" x14ac:dyDescent="0.25">
      <c r="A653" s="13">
        <v>44173</v>
      </c>
      <c r="B653" t="s">
        <v>298</v>
      </c>
      <c r="C653">
        <v>357</v>
      </c>
      <c r="D653">
        <v>1697.5</v>
      </c>
      <c r="E653">
        <v>5</v>
      </c>
      <c r="F653">
        <v>23.8</v>
      </c>
      <c r="G653">
        <v>0</v>
      </c>
      <c r="H653">
        <v>0</v>
      </c>
      <c r="I653" t="s">
        <v>298</v>
      </c>
      <c r="J653"/>
    </row>
    <row r="654" spans="1:10" x14ac:dyDescent="0.25">
      <c r="A654" s="13">
        <v>44173</v>
      </c>
      <c r="B654" t="s">
        <v>299</v>
      </c>
      <c r="C654">
        <v>1191</v>
      </c>
      <c r="D654">
        <v>333.1</v>
      </c>
      <c r="E654">
        <v>16</v>
      </c>
      <c r="F654">
        <v>4.5</v>
      </c>
      <c r="G654">
        <v>11</v>
      </c>
      <c r="H654">
        <v>3.1</v>
      </c>
      <c r="I654" t="s">
        <v>389</v>
      </c>
      <c r="J654"/>
    </row>
    <row r="655" spans="1:10" x14ac:dyDescent="0.25">
      <c r="A655" s="13">
        <v>44173</v>
      </c>
      <c r="B655" t="s">
        <v>300</v>
      </c>
      <c r="C655">
        <v>189</v>
      </c>
      <c r="D655">
        <v>381.2</v>
      </c>
      <c r="E655">
        <v>5</v>
      </c>
      <c r="F655">
        <v>10.1</v>
      </c>
      <c r="G655">
        <v>0</v>
      </c>
      <c r="H655">
        <v>0</v>
      </c>
      <c r="I655" t="s">
        <v>300</v>
      </c>
      <c r="J655"/>
    </row>
    <row r="656" spans="1:10" x14ac:dyDescent="0.25">
      <c r="A656" s="13">
        <v>44173</v>
      </c>
      <c r="B656" t="s">
        <v>301</v>
      </c>
      <c r="C656">
        <v>66</v>
      </c>
      <c r="D656">
        <v>653.1</v>
      </c>
      <c r="E656">
        <v>1</v>
      </c>
      <c r="F656">
        <v>9.9</v>
      </c>
      <c r="G656">
        <v>0</v>
      </c>
      <c r="H656">
        <v>0</v>
      </c>
      <c r="I656" t="s">
        <v>301</v>
      </c>
      <c r="J656"/>
    </row>
    <row r="657" spans="1:10" x14ac:dyDescent="0.25">
      <c r="A657" s="13">
        <v>44173</v>
      </c>
      <c r="B657" t="s">
        <v>302</v>
      </c>
      <c r="C657">
        <v>77</v>
      </c>
      <c r="D657">
        <v>470.5</v>
      </c>
      <c r="E657">
        <v>1</v>
      </c>
      <c r="F657">
        <v>6.1</v>
      </c>
      <c r="G657">
        <v>0</v>
      </c>
      <c r="H657">
        <v>0</v>
      </c>
      <c r="I657" t="s">
        <v>302</v>
      </c>
      <c r="J657"/>
    </row>
    <row r="658" spans="1:10" x14ac:dyDescent="0.25">
      <c r="A658" s="13">
        <v>44173</v>
      </c>
      <c r="B658" t="s">
        <v>303</v>
      </c>
      <c r="C658">
        <v>150</v>
      </c>
      <c r="D658">
        <v>480.9</v>
      </c>
      <c r="E658">
        <v>0</v>
      </c>
      <c r="F658">
        <v>0</v>
      </c>
      <c r="G658">
        <v>0</v>
      </c>
      <c r="H658">
        <v>0</v>
      </c>
      <c r="I658" t="s">
        <v>303</v>
      </c>
      <c r="J658"/>
    </row>
    <row r="659" spans="1:10" x14ac:dyDescent="0.25">
      <c r="A659" s="13">
        <v>44173</v>
      </c>
      <c r="B659" t="s">
        <v>304</v>
      </c>
      <c r="C659">
        <v>83</v>
      </c>
      <c r="D659">
        <v>303.10000000000002</v>
      </c>
      <c r="E659">
        <v>0</v>
      </c>
      <c r="F659">
        <v>0</v>
      </c>
      <c r="G659">
        <v>0</v>
      </c>
      <c r="H659">
        <v>0</v>
      </c>
      <c r="I659" t="s">
        <v>304</v>
      </c>
      <c r="J659"/>
    </row>
    <row r="660" spans="1:10" x14ac:dyDescent="0.25">
      <c r="A660" s="13">
        <v>44173</v>
      </c>
      <c r="B660" t="s">
        <v>305</v>
      </c>
      <c r="C660">
        <v>596</v>
      </c>
      <c r="D660">
        <v>896.3</v>
      </c>
      <c r="E660">
        <v>3</v>
      </c>
      <c r="F660">
        <v>4.5</v>
      </c>
      <c r="G660">
        <v>11</v>
      </c>
      <c r="H660">
        <v>16.5</v>
      </c>
      <c r="I660" t="s">
        <v>305</v>
      </c>
      <c r="J660"/>
    </row>
    <row r="661" spans="1:10" x14ac:dyDescent="0.25">
      <c r="A661" s="13">
        <v>44173</v>
      </c>
      <c r="B661" t="s">
        <v>306</v>
      </c>
      <c r="C661">
        <v>20</v>
      </c>
      <c r="D661">
        <v>91.4</v>
      </c>
      <c r="E661">
        <v>0</v>
      </c>
      <c r="F661">
        <v>0</v>
      </c>
      <c r="G661">
        <v>0</v>
      </c>
      <c r="H661">
        <v>0</v>
      </c>
      <c r="I661" t="s">
        <v>306</v>
      </c>
      <c r="J661"/>
    </row>
    <row r="662" spans="1:10" x14ac:dyDescent="0.25">
      <c r="A662" s="13">
        <v>44173</v>
      </c>
      <c r="B662" t="s">
        <v>307</v>
      </c>
      <c r="C662">
        <v>170</v>
      </c>
      <c r="D662">
        <v>373.9</v>
      </c>
      <c r="E662">
        <v>1</v>
      </c>
      <c r="F662">
        <v>2.2000000000000002</v>
      </c>
      <c r="G662">
        <v>4</v>
      </c>
      <c r="H662">
        <v>8.8000000000000007</v>
      </c>
      <c r="I662" t="s">
        <v>307</v>
      </c>
      <c r="J662"/>
    </row>
    <row r="663" spans="1:10" x14ac:dyDescent="0.25">
      <c r="A663" s="13">
        <v>44173</v>
      </c>
      <c r="B663" t="s">
        <v>308</v>
      </c>
      <c r="C663">
        <v>289</v>
      </c>
      <c r="D663">
        <v>421</v>
      </c>
      <c r="E663">
        <v>4</v>
      </c>
      <c r="F663">
        <v>5.8</v>
      </c>
      <c r="G663">
        <v>6</v>
      </c>
      <c r="H663">
        <v>8.6999999999999993</v>
      </c>
      <c r="I663" t="s">
        <v>308</v>
      </c>
      <c r="J663"/>
    </row>
    <row r="664" spans="1:10" x14ac:dyDescent="0.25">
      <c r="A664" s="13">
        <v>44173</v>
      </c>
      <c r="B664" t="s">
        <v>309</v>
      </c>
      <c r="C664">
        <v>363</v>
      </c>
      <c r="D664">
        <v>356.6</v>
      </c>
      <c r="E664">
        <v>1</v>
      </c>
      <c r="F664">
        <v>1</v>
      </c>
      <c r="G664">
        <v>8</v>
      </c>
      <c r="H664">
        <v>7.9</v>
      </c>
      <c r="I664" t="s">
        <v>309</v>
      </c>
      <c r="J664"/>
    </row>
    <row r="665" spans="1:10" x14ac:dyDescent="0.25">
      <c r="A665" s="13">
        <v>44173</v>
      </c>
      <c r="B665" t="s">
        <v>310</v>
      </c>
      <c r="C665">
        <v>196</v>
      </c>
      <c r="D665">
        <v>449.4</v>
      </c>
      <c r="E665">
        <v>2</v>
      </c>
      <c r="F665">
        <v>4.5999999999999996</v>
      </c>
      <c r="G665">
        <v>0</v>
      </c>
      <c r="H665">
        <v>0</v>
      </c>
      <c r="I665" t="s">
        <v>310</v>
      </c>
      <c r="J665"/>
    </row>
    <row r="666" spans="1:10" x14ac:dyDescent="0.25">
      <c r="A666" s="13">
        <v>44173</v>
      </c>
      <c r="B666" t="s">
        <v>311</v>
      </c>
      <c r="C666">
        <v>280</v>
      </c>
      <c r="D666">
        <v>492.9</v>
      </c>
      <c r="E666">
        <v>1</v>
      </c>
      <c r="F666">
        <v>1.8</v>
      </c>
      <c r="G666">
        <v>2</v>
      </c>
      <c r="H666">
        <v>3.5</v>
      </c>
      <c r="I666" t="s">
        <v>311</v>
      </c>
      <c r="J666"/>
    </row>
    <row r="667" spans="1:10" x14ac:dyDescent="0.25">
      <c r="A667" s="13">
        <v>44173</v>
      </c>
      <c r="B667" t="s">
        <v>312</v>
      </c>
      <c r="C667">
        <v>359</v>
      </c>
      <c r="D667">
        <v>489.1</v>
      </c>
      <c r="E667">
        <v>6</v>
      </c>
      <c r="F667">
        <v>8.1999999999999993</v>
      </c>
      <c r="G667">
        <v>1</v>
      </c>
      <c r="H667">
        <v>1.4</v>
      </c>
      <c r="I667" t="s">
        <v>312</v>
      </c>
      <c r="J667"/>
    </row>
    <row r="668" spans="1:10" x14ac:dyDescent="0.25">
      <c r="A668" s="13">
        <v>44173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313</v>
      </c>
      <c r="J668"/>
    </row>
    <row r="669" spans="1:10" x14ac:dyDescent="0.25">
      <c r="A669" s="13">
        <v>44173</v>
      </c>
      <c r="B669" t="s">
        <v>314</v>
      </c>
      <c r="C669">
        <v>66</v>
      </c>
      <c r="D669">
        <v>148.80000000000001</v>
      </c>
      <c r="E669">
        <v>3</v>
      </c>
      <c r="F669">
        <v>6.8</v>
      </c>
      <c r="G669">
        <v>0</v>
      </c>
      <c r="H669">
        <v>0</v>
      </c>
      <c r="I669" t="s">
        <v>314</v>
      </c>
      <c r="J669"/>
    </row>
    <row r="670" spans="1:10" x14ac:dyDescent="0.25">
      <c r="A670" s="13">
        <v>44173</v>
      </c>
      <c r="B670" t="s">
        <v>315</v>
      </c>
      <c r="C670">
        <v>25</v>
      </c>
      <c r="D670">
        <v>200.4</v>
      </c>
      <c r="E670">
        <v>0</v>
      </c>
      <c r="F670">
        <v>0</v>
      </c>
      <c r="G670">
        <v>0</v>
      </c>
      <c r="H670">
        <v>0</v>
      </c>
      <c r="I670" t="s">
        <v>315</v>
      </c>
      <c r="J670"/>
    </row>
    <row r="671" spans="1:10" x14ac:dyDescent="0.25">
      <c r="A671" s="13">
        <v>44173</v>
      </c>
      <c r="B671" t="s">
        <v>316</v>
      </c>
      <c r="C671">
        <v>80</v>
      </c>
      <c r="D671">
        <v>312.5</v>
      </c>
      <c r="E671">
        <v>0</v>
      </c>
      <c r="F671">
        <v>0</v>
      </c>
      <c r="G671">
        <v>2</v>
      </c>
      <c r="H671">
        <v>7.8</v>
      </c>
      <c r="I671" t="s">
        <v>316</v>
      </c>
      <c r="J671"/>
    </row>
    <row r="672" spans="1:10" x14ac:dyDescent="0.25">
      <c r="A672" s="13">
        <v>44173</v>
      </c>
      <c r="B672" t="s">
        <v>317</v>
      </c>
      <c r="C672">
        <v>69</v>
      </c>
      <c r="D672">
        <v>281</v>
      </c>
      <c r="E672">
        <v>0</v>
      </c>
      <c r="F672">
        <v>0</v>
      </c>
      <c r="G672">
        <v>0</v>
      </c>
      <c r="H672">
        <v>0</v>
      </c>
      <c r="I672" t="s">
        <v>317</v>
      </c>
      <c r="J672"/>
    </row>
    <row r="673" spans="1:10" x14ac:dyDescent="0.25">
      <c r="A673" s="13">
        <v>44173</v>
      </c>
      <c r="B673" t="s">
        <v>318</v>
      </c>
      <c r="C673">
        <v>263</v>
      </c>
      <c r="D673">
        <v>990.3</v>
      </c>
      <c r="E673">
        <v>2</v>
      </c>
      <c r="F673">
        <v>7.5</v>
      </c>
      <c r="G673">
        <v>2</v>
      </c>
      <c r="H673">
        <v>7.5</v>
      </c>
      <c r="I673" t="s">
        <v>318</v>
      </c>
      <c r="J673"/>
    </row>
    <row r="674" spans="1:10" x14ac:dyDescent="0.25">
      <c r="A674" s="13">
        <v>44173</v>
      </c>
      <c r="B674" t="s">
        <v>319</v>
      </c>
      <c r="C674">
        <v>60</v>
      </c>
      <c r="D674">
        <v>130.19999999999999</v>
      </c>
      <c r="E674">
        <v>0</v>
      </c>
      <c r="F674">
        <v>0</v>
      </c>
      <c r="G674">
        <v>0</v>
      </c>
      <c r="H674">
        <v>0</v>
      </c>
      <c r="I674" t="s">
        <v>319</v>
      </c>
      <c r="J674"/>
    </row>
    <row r="675" spans="1:10" x14ac:dyDescent="0.25">
      <c r="A675" s="13">
        <v>44173</v>
      </c>
      <c r="B675" t="s">
        <v>320</v>
      </c>
      <c r="C675">
        <v>57</v>
      </c>
      <c r="D675">
        <v>326.5</v>
      </c>
      <c r="E675">
        <v>0</v>
      </c>
      <c r="F675">
        <v>0</v>
      </c>
      <c r="G675">
        <v>0</v>
      </c>
      <c r="H675">
        <v>0</v>
      </c>
      <c r="I675" t="s">
        <v>320</v>
      </c>
      <c r="J675"/>
    </row>
    <row r="676" spans="1:10" x14ac:dyDescent="0.25">
      <c r="A676" s="13">
        <v>44173</v>
      </c>
      <c r="B676" t="s">
        <v>321</v>
      </c>
      <c r="C676">
        <v>252</v>
      </c>
      <c r="D676">
        <v>518.1</v>
      </c>
      <c r="E676">
        <v>0</v>
      </c>
      <c r="F676">
        <v>0</v>
      </c>
      <c r="G676">
        <v>6</v>
      </c>
      <c r="H676">
        <v>12.3</v>
      </c>
      <c r="I676" t="s">
        <v>321</v>
      </c>
      <c r="J676"/>
    </row>
    <row r="677" spans="1:10" x14ac:dyDescent="0.25">
      <c r="A677" s="13">
        <v>44173</v>
      </c>
      <c r="B677" t="s">
        <v>322</v>
      </c>
      <c r="C677">
        <v>167</v>
      </c>
      <c r="D677">
        <v>570.1</v>
      </c>
      <c r="E677">
        <v>5</v>
      </c>
      <c r="F677">
        <v>17.100000000000001</v>
      </c>
      <c r="G677">
        <v>2</v>
      </c>
      <c r="H677">
        <v>6.8</v>
      </c>
      <c r="I677" t="s">
        <v>322</v>
      </c>
      <c r="J677"/>
    </row>
    <row r="678" spans="1:10" x14ac:dyDescent="0.25">
      <c r="A678" s="13">
        <v>44173</v>
      </c>
      <c r="B678" t="s">
        <v>323</v>
      </c>
      <c r="C678">
        <v>174</v>
      </c>
      <c r="D678">
        <v>438.7</v>
      </c>
      <c r="E678">
        <v>0</v>
      </c>
      <c r="F678">
        <v>0</v>
      </c>
      <c r="G678">
        <v>3</v>
      </c>
      <c r="H678">
        <v>7.6</v>
      </c>
      <c r="I678" t="s">
        <v>323</v>
      </c>
      <c r="J678"/>
    </row>
    <row r="679" spans="1:10" x14ac:dyDescent="0.25">
      <c r="A679" s="13">
        <v>44173</v>
      </c>
      <c r="B679" t="s">
        <v>324</v>
      </c>
      <c r="C679">
        <v>120</v>
      </c>
      <c r="D679">
        <v>456.2</v>
      </c>
      <c r="E679">
        <v>1</v>
      </c>
      <c r="F679">
        <v>3.8</v>
      </c>
      <c r="G679">
        <v>1</v>
      </c>
      <c r="H679">
        <v>3.8</v>
      </c>
      <c r="I679" t="s">
        <v>324</v>
      </c>
      <c r="J679"/>
    </row>
    <row r="680" spans="1:10" x14ac:dyDescent="0.25">
      <c r="A680" s="13">
        <v>44173</v>
      </c>
      <c r="B680" t="s">
        <v>325</v>
      </c>
      <c r="C680">
        <v>70</v>
      </c>
      <c r="D680">
        <v>401.7</v>
      </c>
      <c r="E680">
        <v>0</v>
      </c>
      <c r="F680">
        <v>0</v>
      </c>
      <c r="G680">
        <v>0</v>
      </c>
      <c r="H680">
        <v>0</v>
      </c>
      <c r="I680" t="s">
        <v>325</v>
      </c>
      <c r="J680"/>
    </row>
    <row r="681" spans="1:10" x14ac:dyDescent="0.25">
      <c r="A681" s="13">
        <v>44173</v>
      </c>
      <c r="B681" t="s">
        <v>326</v>
      </c>
      <c r="C681">
        <v>286</v>
      </c>
      <c r="D681">
        <v>570.79999999999995</v>
      </c>
      <c r="E681">
        <v>1</v>
      </c>
      <c r="F681">
        <v>2</v>
      </c>
      <c r="G681">
        <v>5</v>
      </c>
      <c r="H681">
        <v>10</v>
      </c>
      <c r="I681" t="s">
        <v>326</v>
      </c>
      <c r="J681"/>
    </row>
    <row r="682" spans="1:10" x14ac:dyDescent="0.25">
      <c r="A682" s="13">
        <v>44173</v>
      </c>
      <c r="B682" t="s">
        <v>327</v>
      </c>
      <c r="C682">
        <v>100</v>
      </c>
      <c r="D682">
        <v>506.6</v>
      </c>
      <c r="E682">
        <v>0</v>
      </c>
      <c r="F682">
        <v>0</v>
      </c>
      <c r="G682">
        <v>0</v>
      </c>
      <c r="H682">
        <v>0</v>
      </c>
      <c r="I682" t="s">
        <v>327</v>
      </c>
      <c r="J682"/>
    </row>
    <row r="683" spans="1:10" x14ac:dyDescent="0.25">
      <c r="A683" s="13">
        <v>44173</v>
      </c>
      <c r="B683" t="s">
        <v>328</v>
      </c>
      <c r="C683">
        <v>417</v>
      </c>
      <c r="D683">
        <v>815.6</v>
      </c>
      <c r="E683">
        <v>1</v>
      </c>
      <c r="F683">
        <v>2</v>
      </c>
      <c r="G683">
        <v>4</v>
      </c>
      <c r="H683">
        <v>7.8</v>
      </c>
      <c r="I683" t="s">
        <v>328</v>
      </c>
      <c r="J683"/>
    </row>
    <row r="684" spans="1:10" x14ac:dyDescent="0.25">
      <c r="A684" s="13">
        <v>44173</v>
      </c>
      <c r="B684" t="s">
        <v>329</v>
      </c>
      <c r="C684">
        <v>50</v>
      </c>
      <c r="D684">
        <v>258.7</v>
      </c>
      <c r="E684">
        <v>0</v>
      </c>
      <c r="F684">
        <v>0</v>
      </c>
      <c r="G684">
        <v>0</v>
      </c>
      <c r="H684">
        <v>0</v>
      </c>
      <c r="I684" t="s">
        <v>329</v>
      </c>
      <c r="J684"/>
    </row>
    <row r="685" spans="1:10" x14ac:dyDescent="0.25">
      <c r="A685" s="13">
        <v>44173</v>
      </c>
      <c r="B685" t="s">
        <v>330</v>
      </c>
      <c r="C685">
        <v>139</v>
      </c>
      <c r="D685">
        <v>219.5</v>
      </c>
      <c r="E685">
        <v>1</v>
      </c>
      <c r="F685">
        <v>1.6</v>
      </c>
      <c r="G685">
        <v>0</v>
      </c>
      <c r="H685">
        <v>0</v>
      </c>
      <c r="I685" t="s">
        <v>330</v>
      </c>
      <c r="J685"/>
    </row>
    <row r="686" spans="1:10" x14ac:dyDescent="0.25">
      <c r="A686" s="13">
        <v>44173</v>
      </c>
      <c r="B686" t="s">
        <v>331</v>
      </c>
      <c r="C686">
        <v>18</v>
      </c>
      <c r="D686">
        <v>92.5</v>
      </c>
      <c r="E686">
        <v>0</v>
      </c>
      <c r="F686">
        <v>0</v>
      </c>
      <c r="G686">
        <v>0</v>
      </c>
      <c r="H686">
        <v>0</v>
      </c>
      <c r="I686" t="s">
        <v>331</v>
      </c>
      <c r="J686"/>
    </row>
    <row r="687" spans="1:10" x14ac:dyDescent="0.25">
      <c r="A687" s="13">
        <v>44173</v>
      </c>
      <c r="B687" t="s">
        <v>332</v>
      </c>
      <c r="C687">
        <v>97</v>
      </c>
      <c r="D687">
        <v>647.9</v>
      </c>
      <c r="E687">
        <v>1</v>
      </c>
      <c r="F687">
        <v>6.7</v>
      </c>
      <c r="G687">
        <v>0</v>
      </c>
      <c r="H687">
        <v>0</v>
      </c>
      <c r="I687" t="s">
        <v>332</v>
      </c>
      <c r="J687"/>
    </row>
    <row r="688" spans="1:10" x14ac:dyDescent="0.25">
      <c r="A688" s="13">
        <v>44173</v>
      </c>
      <c r="B688" t="s">
        <v>333</v>
      </c>
      <c r="C688">
        <v>95</v>
      </c>
      <c r="D688">
        <v>369.2</v>
      </c>
      <c r="E688">
        <v>1</v>
      </c>
      <c r="F688">
        <v>3.9</v>
      </c>
      <c r="G688">
        <v>0</v>
      </c>
      <c r="H688">
        <v>0</v>
      </c>
      <c r="I688" t="s">
        <v>333</v>
      </c>
      <c r="J688"/>
    </row>
    <row r="689" spans="1:10" x14ac:dyDescent="0.25">
      <c r="A689" s="13">
        <v>44173</v>
      </c>
      <c r="B689" t="s">
        <v>334</v>
      </c>
      <c r="C689">
        <v>724</v>
      </c>
      <c r="D689">
        <v>655.9</v>
      </c>
      <c r="E689">
        <v>4</v>
      </c>
      <c r="F689">
        <v>3.6</v>
      </c>
      <c r="G689">
        <v>4</v>
      </c>
      <c r="H689">
        <v>3.6</v>
      </c>
      <c r="I689" t="s">
        <v>334</v>
      </c>
      <c r="J689"/>
    </row>
    <row r="690" spans="1:10" x14ac:dyDescent="0.25">
      <c r="A690" s="13">
        <v>44173</v>
      </c>
      <c r="B690" t="s">
        <v>335</v>
      </c>
      <c r="C690">
        <v>48</v>
      </c>
      <c r="D690">
        <v>185.2</v>
      </c>
      <c r="E690">
        <v>0</v>
      </c>
      <c r="F690">
        <v>0</v>
      </c>
      <c r="G690">
        <v>1</v>
      </c>
      <c r="H690">
        <v>3.9</v>
      </c>
      <c r="I690" t="s">
        <v>335</v>
      </c>
      <c r="J690"/>
    </row>
    <row r="691" spans="1:10" x14ac:dyDescent="0.25">
      <c r="A691" s="13">
        <v>44173</v>
      </c>
      <c r="B691" t="s">
        <v>336</v>
      </c>
      <c r="C691">
        <v>28</v>
      </c>
      <c r="D691">
        <v>190.1</v>
      </c>
      <c r="E691">
        <v>0</v>
      </c>
      <c r="F691">
        <v>0</v>
      </c>
      <c r="G691">
        <v>0</v>
      </c>
      <c r="H691">
        <v>0</v>
      </c>
      <c r="I691" t="s">
        <v>336</v>
      </c>
      <c r="J691"/>
    </row>
    <row r="692" spans="1:10" x14ac:dyDescent="0.25">
      <c r="A692" s="13">
        <v>44173</v>
      </c>
      <c r="B692" t="s">
        <v>337</v>
      </c>
      <c r="C692">
        <v>207</v>
      </c>
      <c r="D692">
        <v>846.8</v>
      </c>
      <c r="E692">
        <v>3</v>
      </c>
      <c r="F692">
        <v>12.3</v>
      </c>
      <c r="G692">
        <v>4</v>
      </c>
      <c r="H692">
        <v>16.399999999999999</v>
      </c>
      <c r="I692" t="s">
        <v>337</v>
      </c>
      <c r="J692"/>
    </row>
    <row r="693" spans="1:10" x14ac:dyDescent="0.25">
      <c r="A693" s="13">
        <v>44173</v>
      </c>
      <c r="B693" t="s">
        <v>338</v>
      </c>
      <c r="C693">
        <v>168</v>
      </c>
      <c r="D693">
        <v>408.7</v>
      </c>
      <c r="E693">
        <v>1</v>
      </c>
      <c r="F693">
        <v>2.4</v>
      </c>
      <c r="G693">
        <v>2</v>
      </c>
      <c r="H693">
        <v>4.9000000000000004</v>
      </c>
      <c r="I693" t="s">
        <v>338</v>
      </c>
      <c r="J693"/>
    </row>
    <row r="694" spans="1:10" x14ac:dyDescent="0.25">
      <c r="A694" s="13">
        <v>44173</v>
      </c>
      <c r="B694" t="s">
        <v>339</v>
      </c>
      <c r="C694">
        <v>77</v>
      </c>
      <c r="D694">
        <v>316.10000000000002</v>
      </c>
      <c r="E694">
        <v>0</v>
      </c>
      <c r="F694">
        <v>0</v>
      </c>
      <c r="G694">
        <v>0</v>
      </c>
      <c r="H694">
        <v>0</v>
      </c>
      <c r="I694" t="s">
        <v>339</v>
      </c>
      <c r="J694"/>
    </row>
    <row r="695" spans="1:10" x14ac:dyDescent="0.25">
      <c r="A695" s="13">
        <v>44173</v>
      </c>
      <c r="B695" t="s">
        <v>340</v>
      </c>
      <c r="C695">
        <v>74</v>
      </c>
      <c r="D695">
        <v>309.39999999999998</v>
      </c>
      <c r="E695">
        <v>0</v>
      </c>
      <c r="F695">
        <v>0</v>
      </c>
      <c r="G695">
        <v>1</v>
      </c>
      <c r="H695">
        <v>4.2</v>
      </c>
      <c r="I695" t="s">
        <v>340</v>
      </c>
      <c r="J695"/>
    </row>
    <row r="696" spans="1:10" x14ac:dyDescent="0.25">
      <c r="A696" s="13">
        <v>44173</v>
      </c>
      <c r="B696" t="s">
        <v>341</v>
      </c>
      <c r="C696">
        <v>117</v>
      </c>
      <c r="D696">
        <v>405.5</v>
      </c>
      <c r="E696">
        <v>1</v>
      </c>
      <c r="F696">
        <v>3.5</v>
      </c>
      <c r="G696">
        <v>0</v>
      </c>
      <c r="H696">
        <v>0</v>
      </c>
      <c r="I696" t="s">
        <v>341</v>
      </c>
      <c r="J696"/>
    </row>
    <row r="697" spans="1:10" x14ac:dyDescent="0.25">
      <c r="A697" s="13">
        <v>44173</v>
      </c>
      <c r="B697" t="s">
        <v>342</v>
      </c>
      <c r="C697">
        <v>49</v>
      </c>
      <c r="D697">
        <v>224</v>
      </c>
      <c r="E697">
        <v>0</v>
      </c>
      <c r="F697">
        <v>0</v>
      </c>
      <c r="G697">
        <v>0</v>
      </c>
      <c r="H697">
        <v>0</v>
      </c>
      <c r="I697" t="s">
        <v>342</v>
      </c>
      <c r="J697"/>
    </row>
    <row r="698" spans="1:10" x14ac:dyDescent="0.25">
      <c r="A698" s="13">
        <v>44173</v>
      </c>
      <c r="B698" t="s">
        <v>343</v>
      </c>
      <c r="C698">
        <v>279</v>
      </c>
      <c r="D698">
        <v>533.5</v>
      </c>
      <c r="E698">
        <v>2</v>
      </c>
      <c r="F698">
        <v>3.8</v>
      </c>
      <c r="G698">
        <v>0</v>
      </c>
      <c r="H698">
        <v>0</v>
      </c>
      <c r="I698" t="s">
        <v>343</v>
      </c>
      <c r="J698"/>
    </row>
    <row r="699" spans="1:10" x14ac:dyDescent="0.25">
      <c r="A699" s="13">
        <v>44173</v>
      </c>
      <c r="B699" t="s">
        <v>344</v>
      </c>
      <c r="C699">
        <v>71</v>
      </c>
      <c r="D699">
        <v>436.4</v>
      </c>
      <c r="E699">
        <v>0</v>
      </c>
      <c r="F699">
        <v>0</v>
      </c>
      <c r="G699">
        <v>0</v>
      </c>
      <c r="H699">
        <v>0</v>
      </c>
      <c r="I699" t="s">
        <v>344</v>
      </c>
      <c r="J699"/>
    </row>
    <row r="700" spans="1:10" x14ac:dyDescent="0.25">
      <c r="A700" s="13">
        <v>44173</v>
      </c>
      <c r="B700" t="s">
        <v>345</v>
      </c>
      <c r="C700">
        <v>127</v>
      </c>
      <c r="D700">
        <v>950.5</v>
      </c>
      <c r="E700">
        <v>0</v>
      </c>
      <c r="F700">
        <v>0</v>
      </c>
      <c r="G700">
        <v>0</v>
      </c>
      <c r="H700">
        <v>0</v>
      </c>
      <c r="I700" t="s">
        <v>345</v>
      </c>
      <c r="J700"/>
    </row>
    <row r="701" spans="1:10" x14ac:dyDescent="0.25">
      <c r="A701" s="13">
        <v>44173</v>
      </c>
      <c r="B701" t="s">
        <v>346</v>
      </c>
      <c r="C701">
        <v>812</v>
      </c>
      <c r="D701">
        <v>517.9</v>
      </c>
      <c r="E701">
        <v>7</v>
      </c>
      <c r="F701">
        <v>4.5</v>
      </c>
      <c r="G701">
        <v>8</v>
      </c>
      <c r="H701">
        <v>5.0999999999999996</v>
      </c>
      <c r="I701" t="s">
        <v>346</v>
      </c>
      <c r="J701"/>
    </row>
    <row r="702" spans="1:10" x14ac:dyDescent="0.25">
      <c r="A702" s="13">
        <v>44173</v>
      </c>
      <c r="B702" t="s">
        <v>347</v>
      </c>
      <c r="C702">
        <v>177</v>
      </c>
      <c r="D702">
        <v>612.9</v>
      </c>
      <c r="E702">
        <v>1</v>
      </c>
      <c r="F702">
        <v>3.5</v>
      </c>
      <c r="G702">
        <v>0</v>
      </c>
      <c r="H702">
        <v>0</v>
      </c>
      <c r="I702" t="s">
        <v>347</v>
      </c>
      <c r="J702"/>
    </row>
    <row r="703" spans="1:10" x14ac:dyDescent="0.25">
      <c r="A703" s="13">
        <v>44173</v>
      </c>
      <c r="B703" t="s">
        <v>348</v>
      </c>
      <c r="C703">
        <v>60</v>
      </c>
      <c r="D703">
        <v>350.5</v>
      </c>
      <c r="E703">
        <v>0</v>
      </c>
      <c r="F703">
        <v>0</v>
      </c>
      <c r="G703">
        <v>0</v>
      </c>
      <c r="H703">
        <v>0</v>
      </c>
      <c r="I703" t="s">
        <v>348</v>
      </c>
      <c r="J703"/>
    </row>
    <row r="704" spans="1:10" x14ac:dyDescent="0.25">
      <c r="A704" s="13">
        <v>44173</v>
      </c>
      <c r="B704" t="s">
        <v>349</v>
      </c>
      <c r="C704">
        <v>65</v>
      </c>
      <c r="D704">
        <v>286.89999999999998</v>
      </c>
      <c r="E704">
        <v>1</v>
      </c>
      <c r="F704">
        <v>4.4000000000000004</v>
      </c>
      <c r="G704">
        <v>1</v>
      </c>
      <c r="H704">
        <v>4.4000000000000004</v>
      </c>
      <c r="I704" t="s">
        <v>349</v>
      </c>
      <c r="J704"/>
    </row>
    <row r="705" spans="1:10" x14ac:dyDescent="0.25">
      <c r="A705" s="13">
        <v>44173</v>
      </c>
      <c r="B705" t="s">
        <v>350</v>
      </c>
      <c r="C705">
        <v>245</v>
      </c>
      <c r="D705">
        <v>377.5</v>
      </c>
      <c r="E705">
        <v>1</v>
      </c>
      <c r="F705">
        <v>1.5</v>
      </c>
      <c r="G705">
        <v>2</v>
      </c>
      <c r="H705">
        <v>3.1</v>
      </c>
      <c r="I705" t="s">
        <v>350</v>
      </c>
      <c r="J705"/>
    </row>
    <row r="706" spans="1:10" x14ac:dyDescent="0.25">
      <c r="A706" s="13">
        <v>44173</v>
      </c>
      <c r="B706" t="s">
        <v>351</v>
      </c>
      <c r="C706">
        <v>135</v>
      </c>
      <c r="D706">
        <v>308.60000000000002</v>
      </c>
      <c r="E706">
        <v>1</v>
      </c>
      <c r="F706">
        <v>2.2999999999999998</v>
      </c>
      <c r="G706">
        <v>1</v>
      </c>
      <c r="H706">
        <v>2.2999999999999998</v>
      </c>
      <c r="I706" t="s">
        <v>351</v>
      </c>
      <c r="J706"/>
    </row>
    <row r="707" spans="1:10" x14ac:dyDescent="0.25">
      <c r="A707" s="13">
        <v>44173</v>
      </c>
      <c r="B707" t="s">
        <v>352</v>
      </c>
      <c r="C707">
        <v>620</v>
      </c>
      <c r="D707">
        <v>494.9</v>
      </c>
      <c r="E707">
        <v>5</v>
      </c>
      <c r="F707">
        <v>4</v>
      </c>
      <c r="G707">
        <v>1</v>
      </c>
      <c r="H707">
        <v>0.8</v>
      </c>
      <c r="I707" t="s">
        <v>352</v>
      </c>
      <c r="J707"/>
    </row>
    <row r="708" spans="1:10" x14ac:dyDescent="0.25">
      <c r="A708" s="13">
        <v>44173</v>
      </c>
      <c r="B708" t="s">
        <v>353</v>
      </c>
      <c r="C708">
        <v>29</v>
      </c>
      <c r="D708">
        <v>337</v>
      </c>
      <c r="E708">
        <v>0</v>
      </c>
      <c r="F708">
        <v>0</v>
      </c>
      <c r="G708">
        <v>0</v>
      </c>
      <c r="H708">
        <v>0</v>
      </c>
      <c r="I708" t="s">
        <v>353</v>
      </c>
      <c r="J708"/>
    </row>
    <row r="709" spans="1:10" x14ac:dyDescent="0.25">
      <c r="A709" s="13">
        <v>44173</v>
      </c>
      <c r="B709" t="s">
        <v>354</v>
      </c>
      <c r="C709">
        <v>167</v>
      </c>
      <c r="D709">
        <v>380.5</v>
      </c>
      <c r="E709">
        <v>2</v>
      </c>
      <c r="F709">
        <v>4.5999999999999996</v>
      </c>
      <c r="G709">
        <v>2</v>
      </c>
      <c r="H709">
        <v>4.5999999999999996</v>
      </c>
      <c r="I709" t="s">
        <v>354</v>
      </c>
      <c r="J709"/>
    </row>
    <row r="710" spans="1:10" x14ac:dyDescent="0.25">
      <c r="A710" s="13">
        <v>44173</v>
      </c>
      <c r="B710" t="s">
        <v>355</v>
      </c>
      <c r="C710">
        <v>61</v>
      </c>
      <c r="D710">
        <v>279.39999999999998</v>
      </c>
      <c r="E710">
        <v>0</v>
      </c>
      <c r="F710">
        <v>0</v>
      </c>
      <c r="G710">
        <v>0</v>
      </c>
      <c r="H710">
        <v>0</v>
      </c>
      <c r="I710" t="s">
        <v>355</v>
      </c>
      <c r="J710"/>
    </row>
    <row r="711" spans="1:10" x14ac:dyDescent="0.25">
      <c r="A711" s="13">
        <v>44173</v>
      </c>
      <c r="B711" t="s">
        <v>356</v>
      </c>
      <c r="C711">
        <v>140</v>
      </c>
      <c r="D711">
        <v>292.10000000000002</v>
      </c>
      <c r="E711">
        <v>1</v>
      </c>
      <c r="F711">
        <v>2.1</v>
      </c>
      <c r="G711">
        <v>0</v>
      </c>
      <c r="H711">
        <v>0</v>
      </c>
      <c r="I711" t="s">
        <v>356</v>
      </c>
      <c r="J711"/>
    </row>
    <row r="712" spans="1:10" x14ac:dyDescent="0.25">
      <c r="A712" s="13">
        <v>44173</v>
      </c>
      <c r="B712" t="s">
        <v>357</v>
      </c>
      <c r="C712">
        <v>107</v>
      </c>
      <c r="D712">
        <v>471.7</v>
      </c>
      <c r="E712">
        <v>1</v>
      </c>
      <c r="F712">
        <v>4.4000000000000004</v>
      </c>
      <c r="G712">
        <v>0</v>
      </c>
      <c r="H712">
        <v>0</v>
      </c>
      <c r="I712" t="s">
        <v>357</v>
      </c>
      <c r="J712"/>
    </row>
    <row r="713" spans="1:10" x14ac:dyDescent="0.25">
      <c r="A713" s="13">
        <v>44173</v>
      </c>
      <c r="B713" t="s">
        <v>358</v>
      </c>
      <c r="C713">
        <v>182</v>
      </c>
      <c r="D713">
        <v>406.8</v>
      </c>
      <c r="E713">
        <v>1</v>
      </c>
      <c r="F713">
        <v>2.2000000000000002</v>
      </c>
      <c r="G713">
        <v>0</v>
      </c>
      <c r="H713">
        <v>0</v>
      </c>
      <c r="I713" t="s">
        <v>358</v>
      </c>
      <c r="J713"/>
    </row>
    <row r="714" spans="1:10" x14ac:dyDescent="0.25">
      <c r="A714" s="13">
        <v>44173</v>
      </c>
      <c r="B714" t="s">
        <v>359</v>
      </c>
      <c r="C714">
        <v>316</v>
      </c>
      <c r="D714">
        <v>245.3</v>
      </c>
      <c r="E714">
        <v>0</v>
      </c>
      <c r="F714">
        <v>0</v>
      </c>
      <c r="G714">
        <v>2</v>
      </c>
      <c r="H714">
        <v>1.6</v>
      </c>
      <c r="I714" t="s">
        <v>359</v>
      </c>
      <c r="J714"/>
    </row>
    <row r="715" spans="1:10" x14ac:dyDescent="0.25">
      <c r="A715" s="13"/>
      <c r="J715"/>
    </row>
    <row r="716" spans="1:10" x14ac:dyDescent="0.25">
      <c r="A716" s="13"/>
      <c r="J716"/>
    </row>
    <row r="717" spans="1:10" x14ac:dyDescent="0.25">
      <c r="A717" s="13"/>
      <c r="J717"/>
    </row>
    <row r="718" spans="1:10" x14ac:dyDescent="0.25">
      <c r="A718" s="13"/>
      <c r="J718"/>
    </row>
    <row r="719" spans="1:10" x14ac:dyDescent="0.25">
      <c r="A719" s="13"/>
      <c r="J719"/>
    </row>
    <row r="720" spans="1:10" x14ac:dyDescent="0.25">
      <c r="A720" s="13"/>
      <c r="J720"/>
    </row>
    <row r="721" spans="1:10" x14ac:dyDescent="0.25">
      <c r="A721" s="13"/>
      <c r="J721"/>
    </row>
    <row r="722" spans="1:10" x14ac:dyDescent="0.25">
      <c r="A722" s="13"/>
      <c r="J722"/>
    </row>
    <row r="723" spans="1:10" x14ac:dyDescent="0.25">
      <c r="A723" s="13"/>
      <c r="J723"/>
    </row>
    <row r="724" spans="1:10" x14ac:dyDescent="0.25">
      <c r="A724" s="13"/>
      <c r="J724"/>
    </row>
    <row r="725" spans="1:10" x14ac:dyDescent="0.25">
      <c r="A725" s="13"/>
      <c r="J725"/>
    </row>
    <row r="726" spans="1:10" x14ac:dyDescent="0.25">
      <c r="A726" s="13"/>
      <c r="J726"/>
    </row>
    <row r="727" spans="1:10" x14ac:dyDescent="0.25">
      <c r="A727" s="13"/>
      <c r="J727"/>
    </row>
    <row r="728" spans="1:10" x14ac:dyDescent="0.25">
      <c r="A728" s="13"/>
      <c r="J728"/>
    </row>
    <row r="729" spans="1:10" x14ac:dyDescent="0.25">
      <c r="A729" s="13"/>
      <c r="J729"/>
    </row>
    <row r="730" spans="1:10" x14ac:dyDescent="0.25">
      <c r="A730" s="13"/>
      <c r="J730"/>
    </row>
    <row r="731" spans="1:10" x14ac:dyDescent="0.25">
      <c r="A731" s="13"/>
      <c r="J731"/>
    </row>
    <row r="732" spans="1:10" x14ac:dyDescent="0.25">
      <c r="A732" s="13"/>
      <c r="J732"/>
    </row>
    <row r="733" spans="1:10" x14ac:dyDescent="0.25">
      <c r="A733" s="13"/>
      <c r="J733"/>
    </row>
    <row r="734" spans="1:10" x14ac:dyDescent="0.25">
      <c r="A734" s="13"/>
      <c r="J734"/>
    </row>
    <row r="735" spans="1:10" x14ac:dyDescent="0.25">
      <c r="A735" s="13"/>
      <c r="J735"/>
    </row>
    <row r="736" spans="1:10" x14ac:dyDescent="0.25">
      <c r="A736" s="13"/>
      <c r="J736"/>
    </row>
    <row r="737" spans="1:10" x14ac:dyDescent="0.25">
      <c r="A737" s="13"/>
      <c r="J737"/>
    </row>
    <row r="738" spans="1:10" x14ac:dyDescent="0.25">
      <c r="A738" s="13"/>
      <c r="J738"/>
    </row>
    <row r="739" spans="1:10" x14ac:dyDescent="0.25">
      <c r="A739" s="13"/>
      <c r="J739"/>
    </row>
    <row r="740" spans="1:10" x14ac:dyDescent="0.25">
      <c r="A740" s="13"/>
      <c r="J740"/>
    </row>
    <row r="741" spans="1:10" x14ac:dyDescent="0.25">
      <c r="A741" s="13"/>
      <c r="J741"/>
    </row>
    <row r="742" spans="1:10" x14ac:dyDescent="0.25">
      <c r="A742" s="13"/>
      <c r="J742"/>
    </row>
    <row r="743" spans="1:10" x14ac:dyDescent="0.25">
      <c r="A743" s="13"/>
      <c r="J743"/>
    </row>
    <row r="744" spans="1:10" x14ac:dyDescent="0.25">
      <c r="A744" s="13"/>
      <c r="J744"/>
    </row>
    <row r="745" spans="1:10" x14ac:dyDescent="0.25">
      <c r="A745" s="13"/>
      <c r="J745"/>
    </row>
    <row r="746" spans="1:10" x14ac:dyDescent="0.25">
      <c r="A746" s="13"/>
      <c r="J746"/>
    </row>
    <row r="747" spans="1:10" x14ac:dyDescent="0.25">
      <c r="A747" s="13"/>
      <c r="J747"/>
    </row>
    <row r="748" spans="1:10" x14ac:dyDescent="0.25">
      <c r="A748" s="13"/>
      <c r="J748"/>
    </row>
    <row r="749" spans="1:10" x14ac:dyDescent="0.25">
      <c r="A749" s="13"/>
      <c r="J749"/>
    </row>
    <row r="750" spans="1:10" x14ac:dyDescent="0.25">
      <c r="A750" s="13"/>
      <c r="J750"/>
    </row>
    <row r="751" spans="1:10" x14ac:dyDescent="0.25">
      <c r="A751" s="13"/>
      <c r="J751"/>
    </row>
    <row r="752" spans="1:10" x14ac:dyDescent="0.25">
      <c r="A752" s="13"/>
      <c r="J752"/>
    </row>
    <row r="753" spans="1:10" x14ac:dyDescent="0.25">
      <c r="A753" s="13"/>
      <c r="J753"/>
    </row>
    <row r="754" spans="1:10" x14ac:dyDescent="0.25">
      <c r="A754" s="13"/>
      <c r="J754"/>
    </row>
    <row r="755" spans="1:10" x14ac:dyDescent="0.25">
      <c r="A755" s="13"/>
      <c r="J755"/>
    </row>
    <row r="756" spans="1:10" x14ac:dyDescent="0.25">
      <c r="A756" s="13"/>
      <c r="J756"/>
    </row>
    <row r="757" spans="1:10" x14ac:dyDescent="0.25">
      <c r="A757" s="13"/>
      <c r="J757"/>
    </row>
    <row r="758" spans="1:10" x14ac:dyDescent="0.25">
      <c r="A758" s="13"/>
      <c r="J758"/>
    </row>
    <row r="759" spans="1:10" x14ac:dyDescent="0.25">
      <c r="A759" s="13"/>
      <c r="J759"/>
    </row>
    <row r="760" spans="1:10" x14ac:dyDescent="0.25">
      <c r="A760" s="13"/>
      <c r="J760"/>
    </row>
    <row r="761" spans="1:10" x14ac:dyDescent="0.25">
      <c r="A761" s="13"/>
      <c r="J761"/>
    </row>
    <row r="762" spans="1:10" x14ac:dyDescent="0.25">
      <c r="A762" s="13"/>
      <c r="J762"/>
    </row>
    <row r="763" spans="1:10" x14ac:dyDescent="0.25">
      <c r="A763" s="13"/>
      <c r="J763"/>
    </row>
    <row r="764" spans="1:10" x14ac:dyDescent="0.25">
      <c r="A764" s="13"/>
      <c r="J764"/>
    </row>
    <row r="765" spans="1:10" x14ac:dyDescent="0.25">
      <c r="A765" s="13"/>
      <c r="J765"/>
    </row>
    <row r="766" spans="1:10" x14ac:dyDescent="0.25">
      <c r="A766" s="13"/>
      <c r="J766"/>
    </row>
    <row r="767" spans="1:10" x14ac:dyDescent="0.25">
      <c r="A767" s="13"/>
      <c r="J767"/>
    </row>
    <row r="768" spans="1:10" x14ac:dyDescent="0.25">
      <c r="A768" s="13"/>
      <c r="J768"/>
    </row>
    <row r="769" spans="1:10" x14ac:dyDescent="0.25">
      <c r="A769" s="13"/>
      <c r="J769"/>
    </row>
    <row r="770" spans="1:10" x14ac:dyDescent="0.25">
      <c r="A770" s="13"/>
      <c r="J770"/>
    </row>
    <row r="771" spans="1:10" x14ac:dyDescent="0.25">
      <c r="A771" s="13"/>
      <c r="J771"/>
    </row>
    <row r="772" spans="1:10" x14ac:dyDescent="0.25">
      <c r="A772" s="13"/>
      <c r="J772"/>
    </row>
    <row r="773" spans="1:10" x14ac:dyDescent="0.25">
      <c r="A773" s="13"/>
      <c r="J773"/>
    </row>
    <row r="774" spans="1:10" x14ac:dyDescent="0.25">
      <c r="A774" s="13"/>
      <c r="J774"/>
    </row>
    <row r="775" spans="1:10" x14ac:dyDescent="0.25">
      <c r="A775" s="13"/>
      <c r="J775"/>
    </row>
    <row r="776" spans="1:10" x14ac:dyDescent="0.25">
      <c r="A776" s="13"/>
      <c r="J776"/>
    </row>
    <row r="777" spans="1:10" x14ac:dyDescent="0.25">
      <c r="A777" s="13"/>
      <c r="J777"/>
    </row>
    <row r="778" spans="1:10" x14ac:dyDescent="0.25">
      <c r="A778" s="13"/>
      <c r="J778"/>
    </row>
    <row r="779" spans="1:10" x14ac:dyDescent="0.25">
      <c r="A779" s="13"/>
      <c r="J779"/>
    </row>
    <row r="780" spans="1:10" x14ac:dyDescent="0.25">
      <c r="A780" s="13"/>
      <c r="J780"/>
    </row>
    <row r="781" spans="1:10" x14ac:dyDescent="0.25">
      <c r="A781" s="13"/>
      <c r="J781"/>
    </row>
    <row r="782" spans="1:10" x14ac:dyDescent="0.25">
      <c r="A782" s="13"/>
      <c r="J782"/>
    </row>
    <row r="783" spans="1:10" x14ac:dyDescent="0.25">
      <c r="A783" s="13"/>
      <c r="J783"/>
    </row>
    <row r="784" spans="1:10" x14ac:dyDescent="0.25">
      <c r="A784" s="13"/>
      <c r="J784"/>
    </row>
    <row r="785" spans="1:10" x14ac:dyDescent="0.25">
      <c r="A785" s="13"/>
      <c r="J785"/>
    </row>
    <row r="786" spans="1:10" x14ac:dyDescent="0.25">
      <c r="A786" s="13"/>
      <c r="J786"/>
    </row>
    <row r="787" spans="1:10" x14ac:dyDescent="0.25">
      <c r="A787" s="13"/>
      <c r="J787"/>
    </row>
    <row r="788" spans="1:10" x14ac:dyDescent="0.25">
      <c r="A788" s="13"/>
      <c r="J788"/>
    </row>
    <row r="789" spans="1:10" x14ac:dyDescent="0.25">
      <c r="A789" s="13"/>
      <c r="J789"/>
    </row>
    <row r="790" spans="1:10" x14ac:dyDescent="0.25">
      <c r="A790" s="13"/>
      <c r="J790"/>
    </row>
    <row r="791" spans="1:10" x14ac:dyDescent="0.25">
      <c r="A791" s="13"/>
      <c r="J791"/>
    </row>
    <row r="792" spans="1:10" x14ac:dyDescent="0.25">
      <c r="A792" s="13"/>
      <c r="J792"/>
    </row>
    <row r="793" spans="1:10" x14ac:dyDescent="0.25">
      <c r="A793" s="13"/>
      <c r="J793"/>
    </row>
    <row r="794" spans="1:10" x14ac:dyDescent="0.25">
      <c r="A794" s="13"/>
      <c r="J794"/>
    </row>
    <row r="795" spans="1:10" x14ac:dyDescent="0.25">
      <c r="A795" s="13"/>
      <c r="J795"/>
    </row>
    <row r="796" spans="1:10" x14ac:dyDescent="0.25">
      <c r="A796" s="13"/>
      <c r="J796"/>
    </row>
    <row r="797" spans="1:10" x14ac:dyDescent="0.25">
      <c r="A797" s="13"/>
      <c r="J797"/>
    </row>
    <row r="798" spans="1:10" x14ac:dyDescent="0.25">
      <c r="A798" s="13"/>
      <c r="J798"/>
    </row>
    <row r="799" spans="1:10" x14ac:dyDescent="0.25">
      <c r="A799" s="13"/>
      <c r="J799"/>
    </row>
    <row r="800" spans="1:10" x14ac:dyDescent="0.25">
      <c r="A800" s="13"/>
      <c r="J800"/>
    </row>
    <row r="801" spans="1:10" x14ac:dyDescent="0.25">
      <c r="A801" s="13"/>
      <c r="J801"/>
    </row>
    <row r="802" spans="1:10" x14ac:dyDescent="0.25">
      <c r="A802" s="13"/>
      <c r="J802"/>
    </row>
    <row r="803" spans="1:10" x14ac:dyDescent="0.25">
      <c r="A803" s="13"/>
      <c r="J803"/>
    </row>
    <row r="804" spans="1:10" x14ac:dyDescent="0.25">
      <c r="A804" s="13"/>
      <c r="J804"/>
    </row>
    <row r="805" spans="1:10" x14ac:dyDescent="0.25">
      <c r="A805" s="13"/>
      <c r="J805"/>
    </row>
    <row r="806" spans="1:10" x14ac:dyDescent="0.25">
      <c r="A806" s="13"/>
      <c r="J806"/>
    </row>
    <row r="807" spans="1:10" x14ac:dyDescent="0.25">
      <c r="A807" s="13"/>
      <c r="J807"/>
    </row>
    <row r="808" spans="1:10" x14ac:dyDescent="0.25">
      <c r="A808" s="13"/>
      <c r="J808"/>
    </row>
    <row r="809" spans="1:10" x14ac:dyDescent="0.25">
      <c r="A809" s="13"/>
      <c r="J809"/>
    </row>
    <row r="810" spans="1:10" x14ac:dyDescent="0.25">
      <c r="A810" s="13"/>
      <c r="J810"/>
    </row>
    <row r="811" spans="1:10" x14ac:dyDescent="0.25">
      <c r="A811" s="13"/>
      <c r="J811"/>
    </row>
    <row r="812" spans="1:10" x14ac:dyDescent="0.25">
      <c r="A812" s="13"/>
      <c r="J812"/>
    </row>
    <row r="813" spans="1:10" x14ac:dyDescent="0.25">
      <c r="A813" s="13"/>
      <c r="J813"/>
    </row>
    <row r="814" spans="1:10" x14ac:dyDescent="0.25">
      <c r="A814" s="13"/>
      <c r="J814"/>
    </row>
    <row r="815" spans="1:10" x14ac:dyDescent="0.25">
      <c r="A815" s="13"/>
      <c r="J815"/>
    </row>
    <row r="816" spans="1:10" x14ac:dyDescent="0.25">
      <c r="A816" s="13"/>
      <c r="J816"/>
    </row>
    <row r="817" spans="1:10" x14ac:dyDescent="0.25">
      <c r="A817" s="13"/>
      <c r="J817"/>
    </row>
    <row r="818" spans="1:10" x14ac:dyDescent="0.25">
      <c r="A818" s="13"/>
      <c r="J818"/>
    </row>
    <row r="819" spans="1:10" x14ac:dyDescent="0.25">
      <c r="A819" s="13"/>
      <c r="J819"/>
    </row>
    <row r="820" spans="1:10" x14ac:dyDescent="0.25">
      <c r="A820" s="13"/>
      <c r="J820"/>
    </row>
    <row r="821" spans="1:10" x14ac:dyDescent="0.25">
      <c r="A821" s="13"/>
      <c r="J821"/>
    </row>
    <row r="822" spans="1:10" x14ac:dyDescent="0.25">
      <c r="A822" s="13"/>
      <c r="J822"/>
    </row>
    <row r="823" spans="1:10" x14ac:dyDescent="0.25">
      <c r="A823" s="13"/>
      <c r="J823"/>
    </row>
    <row r="824" spans="1:10" x14ac:dyDescent="0.25">
      <c r="A824" s="13"/>
      <c r="J824"/>
    </row>
    <row r="825" spans="1:10" x14ac:dyDescent="0.25">
      <c r="A825" s="13"/>
      <c r="J825"/>
    </row>
    <row r="826" spans="1:10" x14ac:dyDescent="0.25">
      <c r="A826" s="13"/>
      <c r="J826"/>
    </row>
    <row r="827" spans="1:10" x14ac:dyDescent="0.25">
      <c r="A827" s="13"/>
      <c r="J827"/>
    </row>
    <row r="828" spans="1:10" x14ac:dyDescent="0.25">
      <c r="A828" s="13"/>
      <c r="J828"/>
    </row>
    <row r="829" spans="1:10" x14ac:dyDescent="0.25">
      <c r="A829" s="13"/>
      <c r="J829"/>
    </row>
    <row r="830" spans="1:10" x14ac:dyDescent="0.25">
      <c r="A830" s="13"/>
      <c r="J830"/>
    </row>
    <row r="831" spans="1:10" x14ac:dyDescent="0.25">
      <c r="A831" s="13"/>
      <c r="J831"/>
    </row>
    <row r="832" spans="1:10" x14ac:dyDescent="0.25">
      <c r="A832" s="13"/>
      <c r="J832"/>
    </row>
    <row r="833" spans="1:10" x14ac:dyDescent="0.25">
      <c r="A833" s="13"/>
      <c r="J833"/>
    </row>
    <row r="834" spans="1:10" x14ac:dyDescent="0.25">
      <c r="A834" s="13"/>
      <c r="J834"/>
    </row>
    <row r="835" spans="1:10" x14ac:dyDescent="0.25">
      <c r="A835" s="13"/>
      <c r="J835"/>
    </row>
    <row r="836" spans="1:10" x14ac:dyDescent="0.25">
      <c r="A836" s="13"/>
      <c r="J836"/>
    </row>
    <row r="837" spans="1:10" x14ac:dyDescent="0.25">
      <c r="A837" s="13"/>
      <c r="J837"/>
    </row>
    <row r="838" spans="1:10" x14ac:dyDescent="0.25">
      <c r="A838" s="13"/>
      <c r="J838"/>
    </row>
    <row r="839" spans="1:10" x14ac:dyDescent="0.25">
      <c r="A839" s="13"/>
      <c r="J839"/>
    </row>
    <row r="840" spans="1:10" x14ac:dyDescent="0.25">
      <c r="A840" s="13"/>
      <c r="J840"/>
    </row>
    <row r="841" spans="1:10" x14ac:dyDescent="0.25">
      <c r="A841" s="13"/>
      <c r="J841"/>
    </row>
    <row r="842" spans="1:10" x14ac:dyDescent="0.25">
      <c r="A842" s="13"/>
      <c r="J842"/>
    </row>
    <row r="843" spans="1:10" x14ac:dyDescent="0.25">
      <c r="A843" s="13"/>
      <c r="J843"/>
    </row>
    <row r="844" spans="1:10" x14ac:dyDescent="0.25">
      <c r="A844" s="13"/>
      <c r="J844"/>
    </row>
    <row r="845" spans="1:10" x14ac:dyDescent="0.25">
      <c r="A845" s="13"/>
    </row>
    <row r="846" spans="1:10" x14ac:dyDescent="0.25">
      <c r="A846" s="13"/>
    </row>
    <row r="847" spans="1:10" x14ac:dyDescent="0.25">
      <c r="A847" s="13"/>
    </row>
    <row r="848" spans="1:10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  <row r="7105" spans="1:1" x14ac:dyDescent="0.25">
      <c r="A7105" s="13"/>
    </row>
    <row r="7106" spans="1:1" x14ac:dyDescent="0.25">
      <c r="A7106" s="13"/>
    </row>
    <row r="7107" spans="1:1" x14ac:dyDescent="0.25">
      <c r="A7107" s="13"/>
    </row>
    <row r="7108" spans="1:1" x14ac:dyDescent="0.25">
      <c r="A7108" s="13"/>
    </row>
    <row r="7109" spans="1:1" x14ac:dyDescent="0.25">
      <c r="A7109" s="13"/>
    </row>
    <row r="7110" spans="1:1" x14ac:dyDescent="0.25">
      <c r="A7110" s="13"/>
    </row>
    <row r="7111" spans="1:1" x14ac:dyDescent="0.25">
      <c r="A7111" s="13"/>
    </row>
    <row r="7112" spans="1:1" x14ac:dyDescent="0.25">
      <c r="A7112" s="13"/>
    </row>
    <row r="7113" spans="1:1" x14ac:dyDescent="0.25">
      <c r="A7113" s="13"/>
    </row>
    <row r="7114" spans="1:1" x14ac:dyDescent="0.25">
      <c r="A7114" s="13"/>
    </row>
    <row r="7115" spans="1:1" x14ac:dyDescent="0.25">
      <c r="A7115" s="13"/>
    </row>
    <row r="7116" spans="1:1" x14ac:dyDescent="0.25">
      <c r="A7116" s="13"/>
    </row>
    <row r="7117" spans="1:1" x14ac:dyDescent="0.25">
      <c r="A7117" s="13"/>
    </row>
    <row r="7118" spans="1:1" x14ac:dyDescent="0.25">
      <c r="A7118" s="13"/>
    </row>
    <row r="7119" spans="1:1" x14ac:dyDescent="0.25">
      <c r="A7119" s="13"/>
    </row>
    <row r="7120" spans="1:1" x14ac:dyDescent="0.25">
      <c r="A7120" s="13"/>
    </row>
    <row r="7121" spans="1:1" x14ac:dyDescent="0.25">
      <c r="A7121" s="13"/>
    </row>
    <row r="7122" spans="1:1" x14ac:dyDescent="0.25">
      <c r="A7122" s="13"/>
    </row>
    <row r="7123" spans="1:1" x14ac:dyDescent="0.25">
      <c r="A7123" s="13"/>
    </row>
    <row r="7124" spans="1:1" x14ac:dyDescent="0.25">
      <c r="A7124" s="13"/>
    </row>
    <row r="7125" spans="1:1" x14ac:dyDescent="0.25">
      <c r="A7125" s="13"/>
    </row>
    <row r="7126" spans="1:1" x14ac:dyDescent="0.25">
      <c r="A7126" s="13"/>
    </row>
    <row r="7127" spans="1:1" x14ac:dyDescent="0.25">
      <c r="A7127" s="13"/>
    </row>
    <row r="7128" spans="1:1" x14ac:dyDescent="0.25">
      <c r="A7128" s="13"/>
    </row>
    <row r="7129" spans="1:1" x14ac:dyDescent="0.25">
      <c r="A7129" s="13"/>
    </row>
    <row r="7130" spans="1:1" x14ac:dyDescent="0.25">
      <c r="A7130" s="13"/>
    </row>
    <row r="7131" spans="1:1" x14ac:dyDescent="0.25">
      <c r="A7131" s="13"/>
    </row>
    <row r="7132" spans="1:1" x14ac:dyDescent="0.25">
      <c r="A7132" s="13"/>
    </row>
    <row r="7133" spans="1:1" x14ac:dyDescent="0.25">
      <c r="A7133" s="13"/>
    </row>
    <row r="7134" spans="1:1" x14ac:dyDescent="0.25">
      <c r="A7134" s="13"/>
    </row>
    <row r="7135" spans="1:1" x14ac:dyDescent="0.25">
      <c r="A7135" s="13"/>
    </row>
    <row r="7136" spans="1:1" x14ac:dyDescent="0.25">
      <c r="A7136" s="13"/>
    </row>
    <row r="7137" spans="1:1" x14ac:dyDescent="0.25">
      <c r="A7137" s="13"/>
    </row>
    <row r="7138" spans="1:1" x14ac:dyDescent="0.25">
      <c r="A7138" s="13"/>
    </row>
    <row r="7139" spans="1:1" x14ac:dyDescent="0.25">
      <c r="A7139" s="13"/>
    </row>
    <row r="7140" spans="1:1" x14ac:dyDescent="0.25">
      <c r="A7140" s="13"/>
    </row>
    <row r="7141" spans="1:1" x14ac:dyDescent="0.25">
      <c r="A7141" s="13"/>
    </row>
    <row r="7142" spans="1:1" x14ac:dyDescent="0.25">
      <c r="A7142" s="13"/>
    </row>
    <row r="7143" spans="1:1" x14ac:dyDescent="0.25">
      <c r="A7143" s="13"/>
    </row>
    <row r="7144" spans="1:1" x14ac:dyDescent="0.25">
      <c r="A7144" s="13"/>
    </row>
    <row r="7145" spans="1:1" x14ac:dyDescent="0.25">
      <c r="A7145" s="13"/>
    </row>
    <row r="7146" spans="1:1" x14ac:dyDescent="0.25">
      <c r="A7146" s="13"/>
    </row>
    <row r="7147" spans="1:1" x14ac:dyDescent="0.25">
      <c r="A7147" s="13"/>
    </row>
    <row r="7148" spans="1:1" x14ac:dyDescent="0.25">
      <c r="A7148" s="13"/>
    </row>
    <row r="7149" spans="1:1" x14ac:dyDescent="0.25">
      <c r="A7149" s="13"/>
    </row>
    <row r="7150" spans="1:1" x14ac:dyDescent="0.25">
      <c r="A7150" s="13"/>
    </row>
    <row r="7151" spans="1:1" x14ac:dyDescent="0.25">
      <c r="A7151" s="13"/>
    </row>
    <row r="7152" spans="1:1" x14ac:dyDescent="0.25">
      <c r="A7152" s="13"/>
    </row>
    <row r="7153" spans="1:1" x14ac:dyDescent="0.25">
      <c r="A7153" s="13"/>
    </row>
    <row r="7154" spans="1:1" x14ac:dyDescent="0.25">
      <c r="A7154" s="13"/>
    </row>
    <row r="7155" spans="1:1" x14ac:dyDescent="0.25">
      <c r="A7155" s="13"/>
    </row>
    <row r="7156" spans="1:1" x14ac:dyDescent="0.25">
      <c r="A7156" s="13"/>
    </row>
    <row r="7157" spans="1:1" x14ac:dyDescent="0.25">
      <c r="A7157" s="13"/>
    </row>
    <row r="7158" spans="1:1" x14ac:dyDescent="0.25">
      <c r="A7158" s="13"/>
    </row>
    <row r="7159" spans="1:1" x14ac:dyDescent="0.25">
      <c r="A7159" s="13"/>
    </row>
    <row r="7160" spans="1:1" x14ac:dyDescent="0.25">
      <c r="A7160" s="13"/>
    </row>
    <row r="7161" spans="1:1" x14ac:dyDescent="0.25">
      <c r="A7161" s="13"/>
    </row>
    <row r="7162" spans="1:1" x14ac:dyDescent="0.25">
      <c r="A7162" s="13"/>
    </row>
    <row r="7163" spans="1:1" x14ac:dyDescent="0.25">
      <c r="A7163" s="13"/>
    </row>
    <row r="7164" spans="1:1" x14ac:dyDescent="0.25">
      <c r="A7164" s="13"/>
    </row>
    <row r="7165" spans="1:1" x14ac:dyDescent="0.25">
      <c r="A7165" s="13"/>
    </row>
    <row r="7166" spans="1:1" x14ac:dyDescent="0.25">
      <c r="A7166" s="13"/>
    </row>
    <row r="7167" spans="1:1" x14ac:dyDescent="0.25">
      <c r="A7167" s="13"/>
    </row>
    <row r="7168" spans="1:1" x14ac:dyDescent="0.25">
      <c r="A7168" s="13"/>
    </row>
    <row r="7169" spans="1:1" x14ac:dyDescent="0.25">
      <c r="A7169" s="13"/>
    </row>
    <row r="7170" spans="1:1" x14ac:dyDescent="0.25">
      <c r="A7170" s="13"/>
    </row>
    <row r="7171" spans="1:1" x14ac:dyDescent="0.25">
      <c r="A7171" s="13"/>
    </row>
    <row r="7172" spans="1:1" x14ac:dyDescent="0.25">
      <c r="A7172" s="13"/>
    </row>
    <row r="7173" spans="1:1" x14ac:dyDescent="0.25">
      <c r="A7173" s="13"/>
    </row>
    <row r="7174" spans="1:1" x14ac:dyDescent="0.25">
      <c r="A7174" s="13"/>
    </row>
    <row r="7175" spans="1:1" x14ac:dyDescent="0.25">
      <c r="A7175" s="13"/>
    </row>
    <row r="7176" spans="1:1" x14ac:dyDescent="0.25">
      <c r="A7176" s="13"/>
    </row>
    <row r="7177" spans="1:1" x14ac:dyDescent="0.25">
      <c r="A7177" s="13"/>
    </row>
    <row r="7178" spans="1:1" x14ac:dyDescent="0.25">
      <c r="A7178" s="13"/>
    </row>
    <row r="7179" spans="1:1" x14ac:dyDescent="0.25">
      <c r="A7179" s="13"/>
    </row>
    <row r="7180" spans="1:1" x14ac:dyDescent="0.25">
      <c r="A7180" s="13"/>
    </row>
    <row r="7181" spans="1:1" x14ac:dyDescent="0.25">
      <c r="A7181" s="13"/>
    </row>
    <row r="7182" spans="1:1" x14ac:dyDescent="0.25">
      <c r="A7182" s="13"/>
    </row>
    <row r="7183" spans="1:1" x14ac:dyDescent="0.25">
      <c r="A7183" s="13"/>
    </row>
    <row r="7184" spans="1:1" x14ac:dyDescent="0.25">
      <c r="A7184" s="13"/>
    </row>
    <row r="7185" spans="1:1" x14ac:dyDescent="0.25">
      <c r="A7185" s="13"/>
    </row>
    <row r="7186" spans="1:1" x14ac:dyDescent="0.25">
      <c r="A7186" s="13"/>
    </row>
    <row r="7187" spans="1:1" x14ac:dyDescent="0.25">
      <c r="A7187" s="13"/>
    </row>
    <row r="7188" spans="1:1" x14ac:dyDescent="0.25">
      <c r="A7188" s="13"/>
    </row>
    <row r="7189" spans="1:1" x14ac:dyDescent="0.25">
      <c r="A7189" s="13"/>
    </row>
    <row r="7190" spans="1:1" x14ac:dyDescent="0.25">
      <c r="A7190" s="13"/>
    </row>
    <row r="7191" spans="1:1" x14ac:dyDescent="0.25">
      <c r="A7191" s="13"/>
    </row>
    <row r="7192" spans="1:1" x14ac:dyDescent="0.25">
      <c r="A7192" s="13"/>
    </row>
    <row r="7193" spans="1:1" x14ac:dyDescent="0.25">
      <c r="A7193" s="13"/>
    </row>
    <row r="7194" spans="1:1" x14ac:dyDescent="0.25">
      <c r="A7194" s="13"/>
    </row>
    <row r="7195" spans="1:1" x14ac:dyDescent="0.25">
      <c r="A7195" s="13"/>
    </row>
    <row r="7196" spans="1:1" x14ac:dyDescent="0.25">
      <c r="A7196" s="13"/>
    </row>
    <row r="7197" spans="1:1" x14ac:dyDescent="0.25">
      <c r="A7197" s="13"/>
    </row>
    <row r="7198" spans="1:1" x14ac:dyDescent="0.25">
      <c r="A7198" s="13"/>
    </row>
    <row r="7199" spans="1:1" x14ac:dyDescent="0.25">
      <c r="A7199" s="13"/>
    </row>
    <row r="7200" spans="1:1" x14ac:dyDescent="0.25">
      <c r="A7200" s="13"/>
    </row>
    <row r="7201" spans="1:1" x14ac:dyDescent="0.25">
      <c r="A7201" s="13"/>
    </row>
    <row r="7202" spans="1:1" x14ac:dyDescent="0.25">
      <c r="A7202" s="13"/>
    </row>
    <row r="7203" spans="1:1" x14ac:dyDescent="0.25">
      <c r="A7203" s="13"/>
    </row>
    <row r="7204" spans="1:1" x14ac:dyDescent="0.25">
      <c r="A7204" s="13"/>
    </row>
    <row r="7205" spans="1:1" x14ac:dyDescent="0.25">
      <c r="A7205" s="13"/>
    </row>
    <row r="7206" spans="1:1" x14ac:dyDescent="0.25">
      <c r="A7206" s="13"/>
    </row>
    <row r="7207" spans="1:1" x14ac:dyDescent="0.25">
      <c r="A7207" s="13"/>
    </row>
    <row r="7208" spans="1:1" x14ac:dyDescent="0.25">
      <c r="A7208" s="13"/>
    </row>
    <row r="7209" spans="1:1" x14ac:dyDescent="0.25">
      <c r="A7209" s="13"/>
    </row>
    <row r="7210" spans="1:1" x14ac:dyDescent="0.25">
      <c r="A7210" s="13"/>
    </row>
    <row r="7211" spans="1:1" x14ac:dyDescent="0.25">
      <c r="A7211" s="13"/>
    </row>
    <row r="7212" spans="1:1" x14ac:dyDescent="0.25">
      <c r="A7212" s="13"/>
    </row>
    <row r="7213" spans="1:1" x14ac:dyDescent="0.25">
      <c r="A7213" s="13"/>
    </row>
    <row r="7214" spans="1:1" x14ac:dyDescent="0.25">
      <c r="A7214" s="13"/>
    </row>
    <row r="7215" spans="1:1" x14ac:dyDescent="0.25">
      <c r="A7215" s="13"/>
    </row>
    <row r="7216" spans="1:1" x14ac:dyDescent="0.25">
      <c r="A7216" s="13"/>
    </row>
    <row r="7217" spans="1:1" x14ac:dyDescent="0.25">
      <c r="A7217" s="13"/>
    </row>
    <row r="7218" spans="1:1" x14ac:dyDescent="0.25">
      <c r="A7218" s="13"/>
    </row>
    <row r="7219" spans="1:1" x14ac:dyDescent="0.25">
      <c r="A7219" s="13"/>
    </row>
    <row r="7220" spans="1:1" x14ac:dyDescent="0.25">
      <c r="A7220" s="13"/>
    </row>
    <row r="7221" spans="1:1" x14ac:dyDescent="0.25">
      <c r="A7221" s="13"/>
    </row>
    <row r="7222" spans="1:1" x14ac:dyDescent="0.25">
      <c r="A7222" s="13"/>
    </row>
    <row r="7223" spans="1:1" x14ac:dyDescent="0.25">
      <c r="A7223" s="13"/>
    </row>
    <row r="7224" spans="1:1" x14ac:dyDescent="0.25">
      <c r="A7224" s="13"/>
    </row>
    <row r="7225" spans="1:1" x14ac:dyDescent="0.25">
      <c r="A7225" s="13"/>
    </row>
    <row r="7226" spans="1:1" x14ac:dyDescent="0.25">
      <c r="A7226" s="13"/>
    </row>
    <row r="7227" spans="1:1" x14ac:dyDescent="0.25">
      <c r="A7227" s="13"/>
    </row>
    <row r="7228" spans="1:1" x14ac:dyDescent="0.25">
      <c r="A7228" s="13"/>
    </row>
    <row r="7229" spans="1:1" x14ac:dyDescent="0.25">
      <c r="A7229" s="13"/>
    </row>
    <row r="7230" spans="1:1" x14ac:dyDescent="0.25">
      <c r="A7230" s="13"/>
    </row>
    <row r="7231" spans="1:1" x14ac:dyDescent="0.25">
      <c r="A7231" s="13"/>
    </row>
    <row r="7232" spans="1:1" x14ac:dyDescent="0.25">
      <c r="A7232" s="13"/>
    </row>
    <row r="7233" spans="1:1" x14ac:dyDescent="0.25">
      <c r="A7233" s="13"/>
    </row>
    <row r="7234" spans="1:1" x14ac:dyDescent="0.25">
      <c r="A7234" s="13"/>
    </row>
    <row r="7235" spans="1:1" x14ac:dyDescent="0.25">
      <c r="A7235" s="13"/>
    </row>
    <row r="7236" spans="1:1" x14ac:dyDescent="0.25">
      <c r="A7236" s="13"/>
    </row>
    <row r="7237" spans="1:1" x14ac:dyDescent="0.25">
      <c r="A7237" s="13"/>
    </row>
    <row r="7238" spans="1:1" x14ac:dyDescent="0.25">
      <c r="A7238" s="13"/>
    </row>
    <row r="7239" spans="1:1" x14ac:dyDescent="0.25">
      <c r="A7239" s="13"/>
    </row>
    <row r="7240" spans="1:1" x14ac:dyDescent="0.25">
      <c r="A7240" s="13"/>
    </row>
    <row r="7241" spans="1:1" x14ac:dyDescent="0.25">
      <c r="A7241" s="13"/>
    </row>
    <row r="7242" spans="1:1" x14ac:dyDescent="0.25">
      <c r="A7242" s="13"/>
    </row>
    <row r="7243" spans="1:1" x14ac:dyDescent="0.25">
      <c r="A7243" s="13"/>
    </row>
    <row r="7244" spans="1:1" x14ac:dyDescent="0.25">
      <c r="A7244" s="13"/>
    </row>
    <row r="7245" spans="1:1" x14ac:dyDescent="0.25">
      <c r="A7245" s="13"/>
    </row>
    <row r="7246" spans="1:1" x14ac:dyDescent="0.25">
      <c r="A7246" s="13"/>
    </row>
    <row r="7247" spans="1:1" x14ac:dyDescent="0.25">
      <c r="A7247" s="13"/>
    </row>
    <row r="7248" spans="1:1" x14ac:dyDescent="0.25">
      <c r="A7248" s="13"/>
    </row>
    <row r="7249" spans="1:1" x14ac:dyDescent="0.25">
      <c r="A7249" s="13"/>
    </row>
    <row r="7250" spans="1:1" x14ac:dyDescent="0.25">
      <c r="A7250" s="13"/>
    </row>
    <row r="7251" spans="1:1" x14ac:dyDescent="0.25">
      <c r="A7251" s="13"/>
    </row>
    <row r="7252" spans="1:1" x14ac:dyDescent="0.25">
      <c r="A7252" s="13"/>
    </row>
    <row r="7253" spans="1:1" x14ac:dyDescent="0.25">
      <c r="A7253" s="13"/>
    </row>
    <row r="7254" spans="1:1" x14ac:dyDescent="0.25">
      <c r="A7254" s="13"/>
    </row>
    <row r="7255" spans="1:1" x14ac:dyDescent="0.25">
      <c r="A7255" s="13"/>
    </row>
    <row r="7256" spans="1:1" x14ac:dyDescent="0.25">
      <c r="A7256" s="13"/>
    </row>
    <row r="7257" spans="1:1" x14ac:dyDescent="0.25">
      <c r="A7257" s="13"/>
    </row>
    <row r="7258" spans="1:1" x14ac:dyDescent="0.25">
      <c r="A7258" s="13"/>
    </row>
    <row r="7259" spans="1:1" x14ac:dyDescent="0.25">
      <c r="A7259" s="13"/>
    </row>
    <row r="7260" spans="1:1" x14ac:dyDescent="0.25">
      <c r="A7260" s="13"/>
    </row>
    <row r="7261" spans="1:1" x14ac:dyDescent="0.25">
      <c r="A7261" s="13"/>
    </row>
    <row r="7262" spans="1:1" x14ac:dyDescent="0.25">
      <c r="A7262" s="13"/>
    </row>
    <row r="7263" spans="1:1" x14ac:dyDescent="0.25">
      <c r="A7263" s="13"/>
    </row>
    <row r="7264" spans="1:1" x14ac:dyDescent="0.25">
      <c r="A7264" s="13"/>
    </row>
    <row r="7265" spans="1:1" x14ac:dyDescent="0.25">
      <c r="A7265" s="13"/>
    </row>
    <row r="7266" spans="1:1" x14ac:dyDescent="0.25">
      <c r="A7266" s="13"/>
    </row>
    <row r="7267" spans="1:1" x14ac:dyDescent="0.25">
      <c r="A7267" s="13"/>
    </row>
    <row r="7268" spans="1:1" x14ac:dyDescent="0.25">
      <c r="A7268" s="13"/>
    </row>
    <row r="7269" spans="1:1" x14ac:dyDescent="0.25">
      <c r="A7269" s="13"/>
    </row>
    <row r="7270" spans="1:1" x14ac:dyDescent="0.25">
      <c r="A7270" s="13"/>
    </row>
    <row r="7271" spans="1:1" x14ac:dyDescent="0.25">
      <c r="A7271" s="13"/>
    </row>
    <row r="7272" spans="1:1" x14ac:dyDescent="0.25">
      <c r="A7272" s="13"/>
    </row>
    <row r="7273" spans="1:1" x14ac:dyDescent="0.25">
      <c r="A7273" s="13"/>
    </row>
    <row r="7274" spans="1:1" x14ac:dyDescent="0.25">
      <c r="A7274" s="13"/>
    </row>
    <row r="7275" spans="1:1" x14ac:dyDescent="0.25">
      <c r="A7275" s="13"/>
    </row>
    <row r="7276" spans="1:1" x14ac:dyDescent="0.25">
      <c r="A7276" s="13"/>
    </row>
    <row r="7277" spans="1:1" x14ac:dyDescent="0.25">
      <c r="A7277" s="13"/>
    </row>
    <row r="7278" spans="1:1" x14ac:dyDescent="0.25">
      <c r="A7278" s="13"/>
    </row>
    <row r="7279" spans="1:1" x14ac:dyDescent="0.25">
      <c r="A7279" s="13"/>
    </row>
    <row r="7280" spans="1:1" x14ac:dyDescent="0.25">
      <c r="A7280" s="13"/>
    </row>
    <row r="7281" spans="1:1" x14ac:dyDescent="0.25">
      <c r="A7281" s="13"/>
    </row>
    <row r="7282" spans="1:1" x14ac:dyDescent="0.25">
      <c r="A7282" s="13"/>
    </row>
    <row r="7283" spans="1:1" x14ac:dyDescent="0.25">
      <c r="A7283" s="13"/>
    </row>
    <row r="7284" spans="1:1" x14ac:dyDescent="0.25">
      <c r="A7284" s="13"/>
    </row>
    <row r="7285" spans="1:1" x14ac:dyDescent="0.25">
      <c r="A7285" s="13"/>
    </row>
    <row r="7286" spans="1:1" x14ac:dyDescent="0.25">
      <c r="A7286" s="13"/>
    </row>
    <row r="7287" spans="1:1" x14ac:dyDescent="0.25">
      <c r="A7287" s="13"/>
    </row>
    <row r="7288" spans="1:1" x14ac:dyDescent="0.25">
      <c r="A7288" s="13"/>
    </row>
    <row r="7289" spans="1:1" x14ac:dyDescent="0.25">
      <c r="A7289" s="13"/>
    </row>
    <row r="7290" spans="1:1" x14ac:dyDescent="0.25">
      <c r="A7290" s="13"/>
    </row>
    <row r="7291" spans="1:1" x14ac:dyDescent="0.25">
      <c r="A7291" s="13"/>
    </row>
    <row r="7292" spans="1:1" x14ac:dyDescent="0.25">
      <c r="A7292" s="13"/>
    </row>
    <row r="7293" spans="1:1" x14ac:dyDescent="0.25">
      <c r="A7293" s="13"/>
    </row>
    <row r="7294" spans="1:1" x14ac:dyDescent="0.25">
      <c r="A7294" s="13"/>
    </row>
    <row r="7295" spans="1:1" x14ac:dyDescent="0.25">
      <c r="A7295" s="13"/>
    </row>
    <row r="7296" spans="1:1" x14ac:dyDescent="0.25">
      <c r="A7296" s="13"/>
    </row>
    <row r="7297" spans="1:1" x14ac:dyDescent="0.25">
      <c r="A7297" s="13"/>
    </row>
    <row r="7298" spans="1:1" x14ac:dyDescent="0.25">
      <c r="A7298" s="13"/>
    </row>
    <row r="7299" spans="1:1" x14ac:dyDescent="0.25">
      <c r="A7299" s="13"/>
    </row>
    <row r="7300" spans="1:1" x14ac:dyDescent="0.25">
      <c r="A7300" s="13"/>
    </row>
    <row r="7301" spans="1:1" x14ac:dyDescent="0.25">
      <c r="A7301" s="13"/>
    </row>
    <row r="7302" spans="1:1" x14ac:dyDescent="0.25">
      <c r="A7302" s="13"/>
    </row>
    <row r="7303" spans="1:1" x14ac:dyDescent="0.25">
      <c r="A7303" s="13"/>
    </row>
    <row r="7304" spans="1:1" x14ac:dyDescent="0.25">
      <c r="A7304" s="13"/>
    </row>
    <row r="7305" spans="1:1" x14ac:dyDescent="0.25">
      <c r="A7305" s="13"/>
    </row>
    <row r="7306" spans="1:1" x14ac:dyDescent="0.25">
      <c r="A7306" s="13"/>
    </row>
    <row r="7307" spans="1:1" x14ac:dyDescent="0.25">
      <c r="A7307" s="13"/>
    </row>
    <row r="7308" spans="1:1" x14ac:dyDescent="0.25">
      <c r="A7308" s="13"/>
    </row>
    <row r="7309" spans="1:1" x14ac:dyDescent="0.25">
      <c r="A7309" s="13"/>
    </row>
    <row r="7310" spans="1:1" x14ac:dyDescent="0.25">
      <c r="A7310" s="13"/>
    </row>
    <row r="7311" spans="1:1" x14ac:dyDescent="0.25">
      <c r="A7311" s="13"/>
    </row>
    <row r="7312" spans="1:1" x14ac:dyDescent="0.25">
      <c r="A7312" s="13"/>
    </row>
    <row r="7313" spans="1:1" x14ac:dyDescent="0.25">
      <c r="A7313" s="13"/>
    </row>
    <row r="7314" spans="1:1" x14ac:dyDescent="0.25">
      <c r="A7314" s="13"/>
    </row>
    <row r="7315" spans="1:1" x14ac:dyDescent="0.25">
      <c r="A7315" s="13"/>
    </row>
    <row r="7316" spans="1:1" x14ac:dyDescent="0.25">
      <c r="A7316" s="13"/>
    </row>
    <row r="7317" spans="1:1" x14ac:dyDescent="0.25">
      <c r="A7317" s="13"/>
    </row>
    <row r="7318" spans="1:1" x14ac:dyDescent="0.25">
      <c r="A7318" s="13"/>
    </row>
    <row r="7319" spans="1:1" x14ac:dyDescent="0.25">
      <c r="A7319" s="13"/>
    </row>
    <row r="7320" spans="1:1" x14ac:dyDescent="0.25">
      <c r="A7320" s="13"/>
    </row>
    <row r="7321" spans="1:1" x14ac:dyDescent="0.25">
      <c r="A7321" s="13"/>
    </row>
    <row r="7322" spans="1:1" x14ac:dyDescent="0.25">
      <c r="A7322" s="13"/>
    </row>
    <row r="7323" spans="1:1" x14ac:dyDescent="0.25">
      <c r="A7323" s="13"/>
    </row>
    <row r="7324" spans="1:1" x14ac:dyDescent="0.25">
      <c r="A7324" s="13"/>
    </row>
    <row r="7325" spans="1:1" x14ac:dyDescent="0.25">
      <c r="A7325" s="13"/>
    </row>
    <row r="7326" spans="1:1" x14ac:dyDescent="0.25">
      <c r="A7326" s="13"/>
    </row>
    <row r="7327" spans="1:1" x14ac:dyDescent="0.25">
      <c r="A7327" s="13"/>
    </row>
    <row r="7328" spans="1:1" x14ac:dyDescent="0.25">
      <c r="A7328" s="13"/>
    </row>
    <row r="7329" spans="1:1" x14ac:dyDescent="0.25">
      <c r="A7329" s="13"/>
    </row>
    <row r="7330" spans="1:1" x14ac:dyDescent="0.25">
      <c r="A7330" s="13"/>
    </row>
    <row r="7331" spans="1:1" x14ac:dyDescent="0.25">
      <c r="A7331" s="13"/>
    </row>
    <row r="7332" spans="1:1" x14ac:dyDescent="0.25">
      <c r="A7332" s="13"/>
    </row>
    <row r="7333" spans="1:1" x14ac:dyDescent="0.25">
      <c r="A7333" s="13"/>
    </row>
    <row r="7334" spans="1:1" x14ac:dyDescent="0.25">
      <c r="A7334" s="13"/>
    </row>
    <row r="7335" spans="1:1" x14ac:dyDescent="0.25">
      <c r="A7335" s="13"/>
    </row>
    <row r="7336" spans="1:1" x14ac:dyDescent="0.25">
      <c r="A7336" s="13"/>
    </row>
    <row r="7337" spans="1:1" x14ac:dyDescent="0.25">
      <c r="A7337" s="13"/>
    </row>
    <row r="7338" spans="1:1" x14ac:dyDescent="0.25">
      <c r="A7338" s="13"/>
    </row>
    <row r="7339" spans="1:1" x14ac:dyDescent="0.25">
      <c r="A7339" s="13"/>
    </row>
    <row r="7340" spans="1:1" x14ac:dyDescent="0.25">
      <c r="A7340" s="13"/>
    </row>
    <row r="7341" spans="1:1" x14ac:dyDescent="0.25">
      <c r="A7341" s="13"/>
    </row>
    <row r="7342" spans="1:1" x14ac:dyDescent="0.25">
      <c r="A7342" s="13"/>
    </row>
    <row r="7343" spans="1:1" x14ac:dyDescent="0.25">
      <c r="A7343" s="13"/>
    </row>
    <row r="7344" spans="1:1" x14ac:dyDescent="0.25">
      <c r="A7344" s="13"/>
    </row>
    <row r="7345" spans="1:1" x14ac:dyDescent="0.25">
      <c r="A7345" s="13"/>
    </row>
    <row r="7346" spans="1:1" x14ac:dyDescent="0.25">
      <c r="A7346" s="13"/>
    </row>
    <row r="7347" spans="1:1" x14ac:dyDescent="0.25">
      <c r="A7347" s="13"/>
    </row>
    <row r="7348" spans="1:1" x14ac:dyDescent="0.25">
      <c r="A7348" s="13"/>
    </row>
    <row r="7349" spans="1:1" x14ac:dyDescent="0.25">
      <c r="A7349" s="13"/>
    </row>
    <row r="7350" spans="1:1" x14ac:dyDescent="0.25">
      <c r="A7350" s="13"/>
    </row>
    <row r="7351" spans="1:1" x14ac:dyDescent="0.25">
      <c r="A7351" s="13"/>
    </row>
    <row r="7352" spans="1:1" x14ac:dyDescent="0.25">
      <c r="A7352" s="13"/>
    </row>
    <row r="7353" spans="1:1" x14ac:dyDescent="0.25">
      <c r="A7353" s="13"/>
    </row>
    <row r="7354" spans="1:1" x14ac:dyDescent="0.25">
      <c r="A7354" s="13"/>
    </row>
    <row r="7355" spans="1:1" x14ac:dyDescent="0.25">
      <c r="A7355" s="13"/>
    </row>
    <row r="7356" spans="1:1" x14ac:dyDescent="0.25">
      <c r="A7356" s="13"/>
    </row>
    <row r="7357" spans="1:1" x14ac:dyDescent="0.25">
      <c r="A7357" s="13"/>
    </row>
    <row r="7358" spans="1:1" x14ac:dyDescent="0.25">
      <c r="A7358" s="13"/>
    </row>
    <row r="7359" spans="1:1" x14ac:dyDescent="0.25">
      <c r="A7359" s="13"/>
    </row>
    <row r="7360" spans="1:1" x14ac:dyDescent="0.25">
      <c r="A7360" s="13"/>
    </row>
    <row r="7361" spans="1:1" x14ac:dyDescent="0.25">
      <c r="A7361" s="13"/>
    </row>
    <row r="7362" spans="1:1" x14ac:dyDescent="0.25">
      <c r="A7362" s="13"/>
    </row>
    <row r="7363" spans="1:1" x14ac:dyDescent="0.25">
      <c r="A7363" s="13"/>
    </row>
    <row r="7364" spans="1:1" x14ac:dyDescent="0.25">
      <c r="A7364" s="13"/>
    </row>
    <row r="7365" spans="1:1" x14ac:dyDescent="0.25">
      <c r="A7365" s="13"/>
    </row>
    <row r="7366" spans="1:1" x14ac:dyDescent="0.25">
      <c r="A7366" s="13"/>
    </row>
    <row r="7367" spans="1:1" x14ac:dyDescent="0.25">
      <c r="A7367" s="13"/>
    </row>
    <row r="7368" spans="1:1" x14ac:dyDescent="0.25">
      <c r="A7368" s="13"/>
    </row>
    <row r="7369" spans="1:1" x14ac:dyDescent="0.25">
      <c r="A7369" s="13"/>
    </row>
    <row r="7370" spans="1:1" x14ac:dyDescent="0.25">
      <c r="A7370" s="13"/>
    </row>
    <row r="7371" spans="1:1" x14ac:dyDescent="0.25">
      <c r="A7371" s="13"/>
    </row>
    <row r="7372" spans="1:1" x14ac:dyDescent="0.25">
      <c r="A7372" s="13"/>
    </row>
    <row r="7373" spans="1:1" x14ac:dyDescent="0.25">
      <c r="A7373" s="13"/>
    </row>
    <row r="7374" spans="1:1" x14ac:dyDescent="0.25">
      <c r="A7374" s="13"/>
    </row>
    <row r="7375" spans="1:1" x14ac:dyDescent="0.25">
      <c r="A7375" s="13"/>
    </row>
    <row r="7376" spans="1:1" x14ac:dyDescent="0.25">
      <c r="A7376" s="13"/>
    </row>
    <row r="7377" spans="1:1" x14ac:dyDescent="0.25">
      <c r="A7377" s="13"/>
    </row>
    <row r="7378" spans="1:1" x14ac:dyDescent="0.25">
      <c r="A7378" s="13"/>
    </row>
    <row r="7379" spans="1:1" x14ac:dyDescent="0.25">
      <c r="A7379" s="13"/>
    </row>
    <row r="7380" spans="1:1" x14ac:dyDescent="0.25">
      <c r="A7380" s="13"/>
    </row>
    <row r="7381" spans="1:1" x14ac:dyDescent="0.25">
      <c r="A7381" s="13"/>
    </row>
    <row r="7382" spans="1:1" x14ac:dyDescent="0.25">
      <c r="A7382" s="13"/>
    </row>
    <row r="7383" spans="1:1" x14ac:dyDescent="0.25">
      <c r="A7383" s="13"/>
    </row>
    <row r="7384" spans="1:1" x14ac:dyDescent="0.25">
      <c r="A7384" s="13"/>
    </row>
    <row r="7385" spans="1:1" x14ac:dyDescent="0.25">
      <c r="A7385" s="13"/>
    </row>
    <row r="7386" spans="1:1" x14ac:dyDescent="0.25">
      <c r="A7386" s="13"/>
    </row>
    <row r="7387" spans="1:1" x14ac:dyDescent="0.25">
      <c r="A7387" s="13"/>
    </row>
    <row r="7388" spans="1:1" x14ac:dyDescent="0.25">
      <c r="A7388" s="13"/>
    </row>
    <row r="7389" spans="1:1" x14ac:dyDescent="0.25">
      <c r="A7389" s="13"/>
    </row>
    <row r="7390" spans="1:1" x14ac:dyDescent="0.25">
      <c r="A7390" s="13"/>
    </row>
    <row r="7391" spans="1:1" x14ac:dyDescent="0.25">
      <c r="A7391" s="13"/>
    </row>
    <row r="7392" spans="1:1" x14ac:dyDescent="0.25">
      <c r="A7392" s="13"/>
    </row>
    <row r="7393" spans="1:1" x14ac:dyDescent="0.25">
      <c r="A7393" s="13"/>
    </row>
    <row r="7394" spans="1:1" x14ac:dyDescent="0.25">
      <c r="A7394" s="13"/>
    </row>
    <row r="7395" spans="1:1" x14ac:dyDescent="0.25">
      <c r="A7395" s="13"/>
    </row>
    <row r="7396" spans="1:1" x14ac:dyDescent="0.25">
      <c r="A7396" s="13"/>
    </row>
    <row r="7397" spans="1:1" x14ac:dyDescent="0.25">
      <c r="A7397" s="13"/>
    </row>
    <row r="7398" spans="1:1" x14ac:dyDescent="0.25">
      <c r="A7398" s="13"/>
    </row>
    <row r="7399" spans="1:1" x14ac:dyDescent="0.25">
      <c r="A7399" s="13"/>
    </row>
    <row r="7400" spans="1:1" x14ac:dyDescent="0.25">
      <c r="A7400" s="13"/>
    </row>
    <row r="7401" spans="1:1" x14ac:dyDescent="0.25">
      <c r="A7401" s="13"/>
    </row>
    <row r="7402" spans="1:1" x14ac:dyDescent="0.25">
      <c r="A7402" s="13"/>
    </row>
    <row r="7403" spans="1:1" x14ac:dyDescent="0.25">
      <c r="A7403" s="13"/>
    </row>
    <row r="7404" spans="1:1" x14ac:dyDescent="0.25">
      <c r="A7404" s="13"/>
    </row>
    <row r="7405" spans="1:1" x14ac:dyDescent="0.25">
      <c r="A7405" s="13"/>
    </row>
    <row r="7406" spans="1:1" x14ac:dyDescent="0.25">
      <c r="A7406" s="13"/>
    </row>
    <row r="7407" spans="1:1" x14ac:dyDescent="0.25">
      <c r="A7407" s="13"/>
    </row>
    <row r="7408" spans="1:1" x14ac:dyDescent="0.25">
      <c r="A7408" s="13"/>
    </row>
    <row r="7409" spans="1:1" x14ac:dyDescent="0.25">
      <c r="A7409" s="13"/>
    </row>
    <row r="7410" spans="1:1" x14ac:dyDescent="0.25">
      <c r="A7410" s="13"/>
    </row>
    <row r="7411" spans="1:1" x14ac:dyDescent="0.25">
      <c r="A7411" s="13"/>
    </row>
    <row r="7412" spans="1:1" x14ac:dyDescent="0.25">
      <c r="A7412" s="13"/>
    </row>
    <row r="7413" spans="1:1" x14ac:dyDescent="0.25">
      <c r="A7413" s="13"/>
    </row>
    <row r="7414" spans="1:1" x14ac:dyDescent="0.25">
      <c r="A7414" s="13"/>
    </row>
    <row r="7415" spans="1:1" x14ac:dyDescent="0.25">
      <c r="A7415" s="13"/>
    </row>
    <row r="7416" spans="1:1" x14ac:dyDescent="0.25">
      <c r="A7416" s="13"/>
    </row>
    <row r="7417" spans="1:1" x14ac:dyDescent="0.25">
      <c r="A7417" s="13"/>
    </row>
    <row r="7418" spans="1:1" x14ac:dyDescent="0.25">
      <c r="A7418" s="13"/>
    </row>
    <row r="7419" spans="1:1" x14ac:dyDescent="0.25">
      <c r="A7419" s="13"/>
    </row>
    <row r="7420" spans="1:1" x14ac:dyDescent="0.25">
      <c r="A7420" s="13"/>
    </row>
    <row r="7421" spans="1:1" x14ac:dyDescent="0.25">
      <c r="A7421" s="13"/>
    </row>
    <row r="7422" spans="1:1" x14ac:dyDescent="0.25">
      <c r="A7422" s="13"/>
    </row>
    <row r="7423" spans="1:1" x14ac:dyDescent="0.25">
      <c r="A7423" s="13"/>
    </row>
    <row r="7424" spans="1:1" x14ac:dyDescent="0.25">
      <c r="A7424" s="13"/>
    </row>
    <row r="7425" spans="1:1" x14ac:dyDescent="0.25">
      <c r="A7425" s="13"/>
    </row>
    <row r="7426" spans="1:1" x14ac:dyDescent="0.25">
      <c r="A7426" s="13"/>
    </row>
    <row r="7427" spans="1:1" x14ac:dyDescent="0.25">
      <c r="A7427" s="13"/>
    </row>
    <row r="7428" spans="1:1" x14ac:dyDescent="0.25">
      <c r="A7428" s="13"/>
    </row>
    <row r="7429" spans="1:1" x14ac:dyDescent="0.25">
      <c r="A7429" s="13"/>
    </row>
    <row r="7430" spans="1:1" x14ac:dyDescent="0.25">
      <c r="A7430" s="13"/>
    </row>
    <row r="7431" spans="1:1" x14ac:dyDescent="0.25">
      <c r="A7431" s="13"/>
    </row>
    <row r="7432" spans="1:1" x14ac:dyDescent="0.25">
      <c r="A7432" s="13"/>
    </row>
    <row r="7433" spans="1:1" x14ac:dyDescent="0.25">
      <c r="A7433" s="13"/>
    </row>
    <row r="7434" spans="1:1" x14ac:dyDescent="0.25">
      <c r="A7434" s="13"/>
    </row>
    <row r="7435" spans="1:1" x14ac:dyDescent="0.25">
      <c r="A7435" s="13"/>
    </row>
    <row r="7436" spans="1:1" x14ac:dyDescent="0.25">
      <c r="A7436" s="13"/>
    </row>
    <row r="7437" spans="1:1" x14ac:dyDescent="0.25">
      <c r="A7437" s="13"/>
    </row>
    <row r="7438" spans="1:1" x14ac:dyDescent="0.25">
      <c r="A7438" s="13"/>
    </row>
    <row r="7439" spans="1:1" x14ac:dyDescent="0.25">
      <c r="A7439" s="13"/>
    </row>
    <row r="7440" spans="1:1" x14ac:dyDescent="0.25">
      <c r="A7440" s="13"/>
    </row>
    <row r="7441" spans="1:1" x14ac:dyDescent="0.25">
      <c r="A7441" s="13"/>
    </row>
    <row r="7442" spans="1:1" x14ac:dyDescent="0.25">
      <c r="A7442" s="13"/>
    </row>
    <row r="7443" spans="1:1" x14ac:dyDescent="0.25">
      <c r="A7443" s="13"/>
    </row>
    <row r="7444" spans="1:1" x14ac:dyDescent="0.25">
      <c r="A7444" s="13"/>
    </row>
    <row r="7445" spans="1:1" x14ac:dyDescent="0.25">
      <c r="A7445" s="13"/>
    </row>
    <row r="7446" spans="1:1" x14ac:dyDescent="0.25">
      <c r="A7446" s="13"/>
    </row>
    <row r="7447" spans="1:1" x14ac:dyDescent="0.25">
      <c r="A7447" s="13"/>
    </row>
    <row r="7448" spans="1:1" x14ac:dyDescent="0.25">
      <c r="A7448" s="13"/>
    </row>
    <row r="7449" spans="1:1" x14ac:dyDescent="0.25">
      <c r="A7449" s="13"/>
    </row>
    <row r="7450" spans="1:1" x14ac:dyDescent="0.25">
      <c r="A7450" s="13"/>
    </row>
    <row r="7451" spans="1:1" x14ac:dyDescent="0.25">
      <c r="A7451" s="13"/>
    </row>
    <row r="7452" spans="1:1" x14ac:dyDescent="0.25">
      <c r="A7452" s="13"/>
    </row>
    <row r="7453" spans="1:1" x14ac:dyDescent="0.25">
      <c r="A7453" s="13"/>
    </row>
    <row r="7454" spans="1:1" x14ac:dyDescent="0.25">
      <c r="A7454" s="13"/>
    </row>
    <row r="7455" spans="1:1" x14ac:dyDescent="0.25">
      <c r="A7455" s="13"/>
    </row>
    <row r="7456" spans="1:1" x14ac:dyDescent="0.25">
      <c r="A7456" s="13"/>
    </row>
    <row r="7457" spans="1:1" x14ac:dyDescent="0.25">
      <c r="A7457" s="13"/>
    </row>
    <row r="7458" spans="1:1" x14ac:dyDescent="0.25">
      <c r="A7458" s="13"/>
    </row>
    <row r="7459" spans="1:1" x14ac:dyDescent="0.25">
      <c r="A7459" s="13"/>
    </row>
    <row r="7460" spans="1:1" x14ac:dyDescent="0.25">
      <c r="A7460" s="13"/>
    </row>
    <row r="7461" spans="1:1" x14ac:dyDescent="0.25">
      <c r="A7461" s="13"/>
    </row>
    <row r="7462" spans="1:1" x14ac:dyDescent="0.25">
      <c r="A7462" s="13"/>
    </row>
    <row r="7463" spans="1:1" x14ac:dyDescent="0.25">
      <c r="A7463" s="13"/>
    </row>
    <row r="7464" spans="1:1" x14ac:dyDescent="0.25">
      <c r="A7464" s="13"/>
    </row>
    <row r="7465" spans="1:1" x14ac:dyDescent="0.25">
      <c r="A7465" s="13"/>
    </row>
    <row r="7466" spans="1:1" x14ac:dyDescent="0.25">
      <c r="A7466" s="13"/>
    </row>
    <row r="7467" spans="1:1" x14ac:dyDescent="0.25">
      <c r="A7467" s="13"/>
    </row>
    <row r="7468" spans="1:1" x14ac:dyDescent="0.25">
      <c r="A7468" s="13"/>
    </row>
    <row r="7469" spans="1:1" x14ac:dyDescent="0.25">
      <c r="A7469" s="13"/>
    </row>
    <row r="7470" spans="1:1" x14ac:dyDescent="0.25">
      <c r="A7470" s="13"/>
    </row>
    <row r="7471" spans="1:1" x14ac:dyDescent="0.25">
      <c r="A7471" s="13"/>
    </row>
    <row r="7472" spans="1:1" x14ac:dyDescent="0.25">
      <c r="A7472" s="13"/>
    </row>
    <row r="7473" spans="1:1" x14ac:dyDescent="0.25">
      <c r="A7473" s="13"/>
    </row>
    <row r="7474" spans="1:1" x14ac:dyDescent="0.25">
      <c r="A7474" s="13"/>
    </row>
    <row r="7475" spans="1:1" x14ac:dyDescent="0.25">
      <c r="A7475" s="13"/>
    </row>
    <row r="7476" spans="1:1" x14ac:dyDescent="0.25">
      <c r="A7476" s="13"/>
    </row>
    <row r="7477" spans="1:1" x14ac:dyDescent="0.25">
      <c r="A7477" s="13"/>
    </row>
    <row r="7478" spans="1:1" x14ac:dyDescent="0.25">
      <c r="A7478" s="13"/>
    </row>
    <row r="7479" spans="1:1" x14ac:dyDescent="0.25">
      <c r="A7479" s="13"/>
    </row>
    <row r="7480" spans="1:1" x14ac:dyDescent="0.25">
      <c r="A7480" s="13"/>
    </row>
    <row r="7481" spans="1:1" x14ac:dyDescent="0.25">
      <c r="A7481" s="13"/>
    </row>
    <row r="7482" spans="1:1" x14ac:dyDescent="0.25">
      <c r="A7482" s="13"/>
    </row>
    <row r="7483" spans="1:1" x14ac:dyDescent="0.25">
      <c r="A7483" s="13"/>
    </row>
    <row r="7484" spans="1:1" x14ac:dyDescent="0.25">
      <c r="A7484" s="13"/>
    </row>
    <row r="7485" spans="1:1" x14ac:dyDescent="0.25">
      <c r="A7485" s="13"/>
    </row>
    <row r="7486" spans="1:1" x14ac:dyDescent="0.25">
      <c r="A7486" s="13"/>
    </row>
    <row r="7487" spans="1:1" x14ac:dyDescent="0.25">
      <c r="A7487" s="13"/>
    </row>
    <row r="7488" spans="1:1" x14ac:dyDescent="0.25">
      <c r="A7488" s="13"/>
    </row>
    <row r="7489" spans="1:1" x14ac:dyDescent="0.25">
      <c r="A7489" s="13"/>
    </row>
    <row r="7490" spans="1:1" x14ac:dyDescent="0.25">
      <c r="A7490" s="13"/>
    </row>
    <row r="7491" spans="1:1" x14ac:dyDescent="0.25">
      <c r="A7491" s="13"/>
    </row>
    <row r="7492" spans="1:1" x14ac:dyDescent="0.25">
      <c r="A7492" s="13"/>
    </row>
    <row r="7493" spans="1:1" x14ac:dyDescent="0.25">
      <c r="A7493" s="13"/>
    </row>
    <row r="7494" spans="1:1" x14ac:dyDescent="0.25">
      <c r="A7494" s="13"/>
    </row>
    <row r="7495" spans="1:1" x14ac:dyDescent="0.25">
      <c r="A7495" s="13"/>
    </row>
    <row r="7496" spans="1:1" x14ac:dyDescent="0.25">
      <c r="A7496" s="13"/>
    </row>
    <row r="7497" spans="1:1" x14ac:dyDescent="0.25">
      <c r="A7497" s="13"/>
    </row>
    <row r="7498" spans="1:1" x14ac:dyDescent="0.25">
      <c r="A7498" s="13"/>
    </row>
    <row r="7499" spans="1:1" x14ac:dyDescent="0.25">
      <c r="A7499" s="13"/>
    </row>
    <row r="7500" spans="1:1" x14ac:dyDescent="0.25">
      <c r="A7500" s="13"/>
    </row>
    <row r="7501" spans="1:1" x14ac:dyDescent="0.25">
      <c r="A7501" s="13"/>
    </row>
    <row r="7502" spans="1:1" x14ac:dyDescent="0.25">
      <c r="A7502" s="13"/>
    </row>
    <row r="7503" spans="1:1" x14ac:dyDescent="0.25">
      <c r="A7503" s="13"/>
    </row>
    <row r="7504" spans="1:1" x14ac:dyDescent="0.25">
      <c r="A7504" s="13"/>
    </row>
    <row r="7505" spans="1:1" x14ac:dyDescent="0.25">
      <c r="A7505" s="13"/>
    </row>
    <row r="7506" spans="1:1" x14ac:dyDescent="0.25">
      <c r="A7506" s="13"/>
    </row>
    <row r="7507" spans="1:1" x14ac:dyDescent="0.25">
      <c r="A7507" s="13"/>
    </row>
    <row r="7508" spans="1:1" x14ac:dyDescent="0.25">
      <c r="A7508" s="13"/>
    </row>
    <row r="7509" spans="1:1" x14ac:dyDescent="0.25">
      <c r="A7509" s="13"/>
    </row>
    <row r="7510" spans="1:1" x14ac:dyDescent="0.25">
      <c r="A7510" s="13"/>
    </row>
    <row r="7511" spans="1:1" x14ac:dyDescent="0.25">
      <c r="A7511" s="13"/>
    </row>
    <row r="7512" spans="1:1" x14ac:dyDescent="0.25">
      <c r="A7512" s="13"/>
    </row>
    <row r="7513" spans="1:1" x14ac:dyDescent="0.25">
      <c r="A7513" s="13"/>
    </row>
    <row r="7514" spans="1:1" x14ac:dyDescent="0.25">
      <c r="A7514" s="13"/>
    </row>
    <row r="7515" spans="1:1" x14ac:dyDescent="0.25">
      <c r="A7515" s="13"/>
    </row>
    <row r="7516" spans="1:1" x14ac:dyDescent="0.25">
      <c r="A7516" s="13"/>
    </row>
    <row r="7517" spans="1:1" x14ac:dyDescent="0.25">
      <c r="A7517" s="13"/>
    </row>
    <row r="7518" spans="1:1" x14ac:dyDescent="0.25">
      <c r="A7518" s="13"/>
    </row>
    <row r="7519" spans="1:1" x14ac:dyDescent="0.25">
      <c r="A7519" s="13"/>
    </row>
    <row r="7520" spans="1:1" x14ac:dyDescent="0.25">
      <c r="A7520" s="13"/>
    </row>
    <row r="7521" spans="1:1" x14ac:dyDescent="0.25">
      <c r="A7521" s="13"/>
    </row>
    <row r="7522" spans="1:1" x14ac:dyDescent="0.25">
      <c r="A7522" s="13"/>
    </row>
    <row r="7523" spans="1:1" x14ac:dyDescent="0.25">
      <c r="A7523" s="13"/>
    </row>
    <row r="7524" spans="1:1" x14ac:dyDescent="0.25">
      <c r="A7524" s="13"/>
    </row>
    <row r="7525" spans="1:1" x14ac:dyDescent="0.25">
      <c r="A7525" s="13"/>
    </row>
    <row r="7526" spans="1:1" x14ac:dyDescent="0.25">
      <c r="A7526" s="13"/>
    </row>
    <row r="7527" spans="1:1" x14ac:dyDescent="0.25">
      <c r="A7527" s="13"/>
    </row>
    <row r="7528" spans="1:1" x14ac:dyDescent="0.25">
      <c r="A7528" s="13"/>
    </row>
    <row r="7529" spans="1:1" x14ac:dyDescent="0.25">
      <c r="A7529" s="13"/>
    </row>
    <row r="7530" spans="1:1" x14ac:dyDescent="0.25">
      <c r="A7530" s="13"/>
    </row>
    <row r="7531" spans="1:1" x14ac:dyDescent="0.25">
      <c r="A7531" s="13"/>
    </row>
    <row r="7532" spans="1:1" x14ac:dyDescent="0.25">
      <c r="A7532" s="13"/>
    </row>
    <row r="7533" spans="1:1" x14ac:dyDescent="0.25">
      <c r="A7533" s="13"/>
    </row>
    <row r="7534" spans="1:1" x14ac:dyDescent="0.25">
      <c r="A7534" s="13"/>
    </row>
    <row r="7535" spans="1:1" x14ac:dyDescent="0.25">
      <c r="A7535" s="13"/>
    </row>
    <row r="7536" spans="1:1" x14ac:dyDescent="0.25">
      <c r="A7536" s="13"/>
    </row>
    <row r="7537" spans="1:1" x14ac:dyDescent="0.25">
      <c r="A7537" s="13"/>
    </row>
    <row r="7538" spans="1:1" x14ac:dyDescent="0.25">
      <c r="A7538" s="13"/>
    </row>
    <row r="7539" spans="1:1" x14ac:dyDescent="0.25">
      <c r="A7539" s="13"/>
    </row>
    <row r="7540" spans="1:1" x14ac:dyDescent="0.25">
      <c r="A7540" s="13"/>
    </row>
    <row r="7541" spans="1:1" x14ac:dyDescent="0.25">
      <c r="A7541" s="13"/>
    </row>
    <row r="7542" spans="1:1" x14ac:dyDescent="0.25">
      <c r="A7542" s="13"/>
    </row>
    <row r="7543" spans="1:1" x14ac:dyDescent="0.25">
      <c r="A7543" s="13"/>
    </row>
    <row r="7544" spans="1:1" x14ac:dyDescent="0.25">
      <c r="A7544" s="13"/>
    </row>
    <row r="7545" spans="1:1" x14ac:dyDescent="0.25">
      <c r="A7545" s="13"/>
    </row>
    <row r="7546" spans="1:1" x14ac:dyDescent="0.25">
      <c r="A7546" s="13"/>
    </row>
    <row r="7547" spans="1:1" x14ac:dyDescent="0.25">
      <c r="A7547" s="13"/>
    </row>
    <row r="7548" spans="1:1" x14ac:dyDescent="0.25">
      <c r="A7548" s="13"/>
    </row>
    <row r="7549" spans="1:1" x14ac:dyDescent="0.25">
      <c r="A7549" s="13"/>
    </row>
    <row r="7550" spans="1:1" x14ac:dyDescent="0.25">
      <c r="A7550" s="13"/>
    </row>
    <row r="7551" spans="1:1" x14ac:dyDescent="0.25">
      <c r="A7551" s="13"/>
    </row>
    <row r="7552" spans="1:1" x14ac:dyDescent="0.25">
      <c r="A7552" s="13"/>
    </row>
    <row r="7553" spans="1:1" x14ac:dyDescent="0.25">
      <c r="A7553" s="13"/>
    </row>
    <row r="7554" spans="1:1" x14ac:dyDescent="0.25">
      <c r="A7554" s="13"/>
    </row>
    <row r="7555" spans="1:1" x14ac:dyDescent="0.25">
      <c r="A7555" s="13"/>
    </row>
    <row r="7556" spans="1:1" x14ac:dyDescent="0.25">
      <c r="A7556" s="13"/>
    </row>
    <row r="7557" spans="1:1" x14ac:dyDescent="0.25">
      <c r="A7557" s="13"/>
    </row>
    <row r="7558" spans="1:1" x14ac:dyDescent="0.25">
      <c r="A7558" s="13"/>
    </row>
    <row r="7559" spans="1:1" x14ac:dyDescent="0.25">
      <c r="A7559" s="13"/>
    </row>
    <row r="7560" spans="1:1" x14ac:dyDescent="0.25">
      <c r="A7560" s="13"/>
    </row>
    <row r="7561" spans="1:1" x14ac:dyDescent="0.25">
      <c r="A7561" s="13"/>
    </row>
    <row r="7562" spans="1:1" x14ac:dyDescent="0.25">
      <c r="A7562" s="13"/>
    </row>
    <row r="7563" spans="1:1" x14ac:dyDescent="0.25">
      <c r="A7563" s="13"/>
    </row>
    <row r="7564" spans="1:1" x14ac:dyDescent="0.25">
      <c r="A7564" s="13"/>
    </row>
    <row r="7565" spans="1:1" x14ac:dyDescent="0.25">
      <c r="A7565" s="13"/>
    </row>
    <row r="7566" spans="1:1" x14ac:dyDescent="0.25">
      <c r="A7566" s="13"/>
    </row>
    <row r="7567" spans="1:1" x14ac:dyDescent="0.25">
      <c r="A7567" s="13"/>
    </row>
    <row r="7568" spans="1:1" x14ac:dyDescent="0.25">
      <c r="A7568" s="13"/>
    </row>
    <row r="7569" spans="1:1" x14ac:dyDescent="0.25">
      <c r="A7569" s="13"/>
    </row>
    <row r="7570" spans="1:1" x14ac:dyDescent="0.25">
      <c r="A7570" s="13"/>
    </row>
    <row r="7571" spans="1:1" x14ac:dyDescent="0.25">
      <c r="A7571" s="13"/>
    </row>
    <row r="7572" spans="1:1" x14ac:dyDescent="0.25">
      <c r="A7572" s="13"/>
    </row>
    <row r="7573" spans="1:1" x14ac:dyDescent="0.25">
      <c r="A7573" s="13"/>
    </row>
    <row r="7574" spans="1:1" x14ac:dyDescent="0.25">
      <c r="A7574" s="13"/>
    </row>
    <row r="7575" spans="1:1" x14ac:dyDescent="0.25">
      <c r="A7575" s="13"/>
    </row>
    <row r="7576" spans="1:1" x14ac:dyDescent="0.25">
      <c r="A7576" s="13"/>
    </row>
    <row r="7577" spans="1:1" x14ac:dyDescent="0.25">
      <c r="A7577" s="13"/>
    </row>
    <row r="7578" spans="1:1" x14ac:dyDescent="0.25">
      <c r="A7578" s="13"/>
    </row>
    <row r="7579" spans="1:1" x14ac:dyDescent="0.25">
      <c r="A7579" s="13"/>
    </row>
    <row r="7580" spans="1:1" x14ac:dyDescent="0.25">
      <c r="A7580" s="13"/>
    </row>
    <row r="7581" spans="1:1" x14ac:dyDescent="0.25">
      <c r="A7581" s="13"/>
    </row>
    <row r="7582" spans="1:1" x14ac:dyDescent="0.25">
      <c r="A7582" s="13"/>
    </row>
    <row r="7583" spans="1:1" x14ac:dyDescent="0.25">
      <c r="A7583" s="13"/>
    </row>
    <row r="7584" spans="1:1" x14ac:dyDescent="0.25">
      <c r="A7584" s="13"/>
    </row>
    <row r="7585" spans="1:1" x14ac:dyDescent="0.25">
      <c r="A7585" s="13"/>
    </row>
    <row r="7586" spans="1:1" x14ac:dyDescent="0.25">
      <c r="A7586" s="13"/>
    </row>
    <row r="7587" spans="1:1" x14ac:dyDescent="0.25">
      <c r="A7587" s="13"/>
    </row>
    <row r="7588" spans="1:1" x14ac:dyDescent="0.25">
      <c r="A7588" s="13"/>
    </row>
    <row r="7589" spans="1:1" x14ac:dyDescent="0.25">
      <c r="A7589" s="13"/>
    </row>
    <row r="7590" spans="1:1" x14ac:dyDescent="0.25">
      <c r="A7590" s="13"/>
    </row>
    <row r="7591" spans="1:1" x14ac:dyDescent="0.25">
      <c r="A7591" s="13"/>
    </row>
    <row r="7592" spans="1:1" x14ac:dyDescent="0.25">
      <c r="A7592" s="13"/>
    </row>
    <row r="7593" spans="1:1" x14ac:dyDescent="0.25">
      <c r="A7593" s="13"/>
    </row>
    <row r="7594" spans="1:1" x14ac:dyDescent="0.25">
      <c r="A7594" s="13"/>
    </row>
    <row r="7595" spans="1:1" x14ac:dyDescent="0.25">
      <c r="A7595" s="13"/>
    </row>
    <row r="7596" spans="1:1" x14ac:dyDescent="0.25">
      <c r="A7596" s="13"/>
    </row>
    <row r="7597" spans="1:1" x14ac:dyDescent="0.25">
      <c r="A7597" s="13"/>
    </row>
    <row r="7598" spans="1:1" x14ac:dyDescent="0.25">
      <c r="A7598" s="13"/>
    </row>
    <row r="7599" spans="1:1" x14ac:dyDescent="0.25">
      <c r="A7599" s="13"/>
    </row>
    <row r="7600" spans="1:1" x14ac:dyDescent="0.25">
      <c r="A7600" s="13"/>
    </row>
    <row r="7601" spans="1:1" x14ac:dyDescent="0.25">
      <c r="A7601" s="13"/>
    </row>
    <row r="7602" spans="1:1" x14ac:dyDescent="0.25">
      <c r="A7602" s="13"/>
    </row>
    <row r="7603" spans="1:1" x14ac:dyDescent="0.25">
      <c r="A7603" s="13"/>
    </row>
    <row r="7604" spans="1:1" x14ac:dyDescent="0.25">
      <c r="A7604" s="13"/>
    </row>
    <row r="7605" spans="1:1" x14ac:dyDescent="0.25">
      <c r="A7605" s="13"/>
    </row>
    <row r="7606" spans="1:1" x14ac:dyDescent="0.25">
      <c r="A7606" s="13"/>
    </row>
    <row r="7607" spans="1:1" x14ac:dyDescent="0.25">
      <c r="A7607" s="13"/>
    </row>
    <row r="7608" spans="1:1" x14ac:dyDescent="0.25">
      <c r="A7608" s="13"/>
    </row>
    <row r="7609" spans="1:1" x14ac:dyDescent="0.25">
      <c r="A7609" s="13"/>
    </row>
    <row r="7610" spans="1:1" x14ac:dyDescent="0.25">
      <c r="A7610" s="13"/>
    </row>
    <row r="7611" spans="1:1" x14ac:dyDescent="0.25">
      <c r="A7611" s="13"/>
    </row>
    <row r="7612" spans="1:1" x14ac:dyDescent="0.25">
      <c r="A7612" s="13"/>
    </row>
    <row r="7613" spans="1:1" x14ac:dyDescent="0.25">
      <c r="A7613" s="13"/>
    </row>
    <row r="7614" spans="1:1" x14ac:dyDescent="0.25">
      <c r="A7614" s="13"/>
    </row>
    <row r="7615" spans="1:1" x14ac:dyDescent="0.25">
      <c r="A7615" s="13"/>
    </row>
    <row r="7616" spans="1:1" x14ac:dyDescent="0.25">
      <c r="A7616" s="13"/>
    </row>
    <row r="7617" spans="1:1" x14ac:dyDescent="0.25">
      <c r="A7617" s="13"/>
    </row>
    <row r="7618" spans="1:1" x14ac:dyDescent="0.25">
      <c r="A7618" s="13"/>
    </row>
    <row r="7619" spans="1:1" x14ac:dyDescent="0.25">
      <c r="A7619" s="13"/>
    </row>
    <row r="7620" spans="1:1" x14ac:dyDescent="0.25">
      <c r="A7620" s="13"/>
    </row>
    <row r="7621" spans="1:1" x14ac:dyDescent="0.25">
      <c r="A7621" s="13"/>
    </row>
    <row r="7622" spans="1:1" x14ac:dyDescent="0.25">
      <c r="A7622" s="13"/>
    </row>
    <row r="7623" spans="1:1" x14ac:dyDescent="0.25">
      <c r="A7623" s="13"/>
    </row>
    <row r="7624" spans="1:1" x14ac:dyDescent="0.25">
      <c r="A7624" s="13"/>
    </row>
    <row r="7625" spans="1:1" x14ac:dyDescent="0.25">
      <c r="A7625" s="13"/>
    </row>
    <row r="7626" spans="1:1" x14ac:dyDescent="0.25">
      <c r="A7626" s="13"/>
    </row>
    <row r="7627" spans="1:1" x14ac:dyDescent="0.25">
      <c r="A7627" s="13"/>
    </row>
    <row r="7628" spans="1:1" x14ac:dyDescent="0.25">
      <c r="A7628" s="13"/>
    </row>
    <row r="7629" spans="1:1" x14ac:dyDescent="0.25">
      <c r="A7629" s="13"/>
    </row>
    <row r="7630" spans="1:1" x14ac:dyDescent="0.25">
      <c r="A7630" s="13"/>
    </row>
    <row r="7631" spans="1:1" x14ac:dyDescent="0.25">
      <c r="A7631" s="13"/>
    </row>
    <row r="7632" spans="1:1" x14ac:dyDescent="0.25">
      <c r="A7632" s="13"/>
    </row>
    <row r="7633" spans="1:1" x14ac:dyDescent="0.25">
      <c r="A7633" s="13"/>
    </row>
    <row r="7634" spans="1:1" x14ac:dyDescent="0.25">
      <c r="A7634" s="13"/>
    </row>
    <row r="7635" spans="1:1" x14ac:dyDescent="0.25">
      <c r="A7635" s="13"/>
    </row>
    <row r="7636" spans="1:1" x14ac:dyDescent="0.25">
      <c r="A7636" s="13"/>
    </row>
    <row r="7637" spans="1:1" x14ac:dyDescent="0.25">
      <c r="A7637" s="13"/>
    </row>
    <row r="7638" spans="1:1" x14ac:dyDescent="0.25">
      <c r="A7638" s="13"/>
    </row>
    <row r="7639" spans="1:1" x14ac:dyDescent="0.25">
      <c r="A7639" s="13"/>
    </row>
    <row r="7640" spans="1:1" x14ac:dyDescent="0.25">
      <c r="A7640" s="13"/>
    </row>
    <row r="7641" spans="1:1" x14ac:dyDescent="0.25">
      <c r="A7641" s="13"/>
    </row>
    <row r="7642" spans="1:1" x14ac:dyDescent="0.25">
      <c r="A7642" s="13"/>
    </row>
    <row r="7643" spans="1:1" x14ac:dyDescent="0.25">
      <c r="A7643" s="13"/>
    </row>
    <row r="7644" spans="1:1" x14ac:dyDescent="0.25">
      <c r="A7644" s="13"/>
    </row>
    <row r="7645" spans="1:1" x14ac:dyDescent="0.25">
      <c r="A7645" s="13"/>
    </row>
    <row r="7646" spans="1:1" x14ac:dyDescent="0.25">
      <c r="A7646" s="13"/>
    </row>
    <row r="7647" spans="1:1" x14ac:dyDescent="0.25">
      <c r="A7647" s="13"/>
    </row>
    <row r="7648" spans="1:1" x14ac:dyDescent="0.25">
      <c r="A7648" s="13"/>
    </row>
    <row r="7649" spans="1:1" x14ac:dyDescent="0.25">
      <c r="A7649" s="13"/>
    </row>
    <row r="7650" spans="1:1" x14ac:dyDescent="0.25">
      <c r="A7650" s="13"/>
    </row>
    <row r="7651" spans="1:1" x14ac:dyDescent="0.25">
      <c r="A7651" s="13"/>
    </row>
    <row r="7652" spans="1:1" x14ac:dyDescent="0.25">
      <c r="A7652" s="13"/>
    </row>
    <row r="7653" spans="1:1" x14ac:dyDescent="0.25">
      <c r="A7653" s="13"/>
    </row>
    <row r="7654" spans="1:1" x14ac:dyDescent="0.25">
      <c r="A7654" s="13"/>
    </row>
    <row r="7655" spans="1:1" x14ac:dyDescent="0.25">
      <c r="A7655" s="13"/>
    </row>
    <row r="7656" spans="1:1" x14ac:dyDescent="0.25">
      <c r="A7656" s="13"/>
    </row>
    <row r="7657" spans="1:1" x14ac:dyDescent="0.25">
      <c r="A7657" s="13"/>
    </row>
    <row r="7658" spans="1:1" x14ac:dyDescent="0.25">
      <c r="A7658" s="13"/>
    </row>
    <row r="7659" spans="1:1" x14ac:dyDescent="0.25">
      <c r="A7659" s="13"/>
    </row>
    <row r="7660" spans="1:1" x14ac:dyDescent="0.25">
      <c r="A7660" s="13"/>
    </row>
    <row r="7661" spans="1:1" x14ac:dyDescent="0.25">
      <c r="A7661" s="13"/>
    </row>
    <row r="7662" spans="1:1" x14ac:dyDescent="0.25">
      <c r="A7662" s="13"/>
    </row>
    <row r="7663" spans="1:1" x14ac:dyDescent="0.25">
      <c r="A7663" s="13"/>
    </row>
    <row r="7664" spans="1:1" x14ac:dyDescent="0.25">
      <c r="A7664" s="13"/>
    </row>
    <row r="7665" spans="1:1" x14ac:dyDescent="0.25">
      <c r="A7665" s="13"/>
    </row>
    <row r="7666" spans="1:1" x14ac:dyDescent="0.25">
      <c r="A7666" s="13"/>
    </row>
    <row r="7667" spans="1:1" x14ac:dyDescent="0.25">
      <c r="A7667" s="13"/>
    </row>
    <row r="7668" spans="1:1" x14ac:dyDescent="0.25">
      <c r="A7668" s="13"/>
    </row>
    <row r="7669" spans="1:1" x14ac:dyDescent="0.25">
      <c r="A7669" s="13"/>
    </row>
    <row r="7670" spans="1:1" x14ac:dyDescent="0.25">
      <c r="A7670" s="13"/>
    </row>
    <row r="7671" spans="1:1" x14ac:dyDescent="0.25">
      <c r="A7671" s="13"/>
    </row>
    <row r="7672" spans="1:1" x14ac:dyDescent="0.25">
      <c r="A7672" s="13"/>
    </row>
    <row r="7673" spans="1:1" x14ac:dyDescent="0.25">
      <c r="A7673" s="13"/>
    </row>
    <row r="7674" spans="1:1" x14ac:dyDescent="0.25">
      <c r="A7674" s="13"/>
    </row>
    <row r="7675" spans="1:1" x14ac:dyDescent="0.25">
      <c r="A7675" s="13"/>
    </row>
    <row r="7676" spans="1:1" x14ac:dyDescent="0.25">
      <c r="A7676" s="13"/>
    </row>
    <row r="7677" spans="1:1" x14ac:dyDescent="0.25">
      <c r="A7677" s="13"/>
    </row>
    <row r="7678" spans="1:1" x14ac:dyDescent="0.25">
      <c r="A7678" s="13"/>
    </row>
    <row r="7679" spans="1:1" x14ac:dyDescent="0.25">
      <c r="A7679" s="13"/>
    </row>
    <row r="7680" spans="1:1" x14ac:dyDescent="0.25">
      <c r="A7680" s="13"/>
    </row>
    <row r="7681" spans="1:1" x14ac:dyDescent="0.25">
      <c r="A7681" s="13"/>
    </row>
    <row r="7682" spans="1:1" x14ac:dyDescent="0.25">
      <c r="A7682" s="13"/>
    </row>
    <row r="7683" spans="1:1" x14ac:dyDescent="0.25">
      <c r="A7683" s="13"/>
    </row>
    <row r="7684" spans="1:1" x14ac:dyDescent="0.25">
      <c r="A7684" s="13"/>
    </row>
    <row r="7685" spans="1:1" x14ac:dyDescent="0.25">
      <c r="A7685" s="13"/>
    </row>
    <row r="7686" spans="1:1" x14ac:dyDescent="0.25">
      <c r="A7686" s="13"/>
    </row>
    <row r="7687" spans="1:1" x14ac:dyDescent="0.25">
      <c r="A7687" s="13"/>
    </row>
    <row r="7688" spans="1:1" x14ac:dyDescent="0.25">
      <c r="A7688" s="13"/>
    </row>
    <row r="7689" spans="1:1" x14ac:dyDescent="0.25">
      <c r="A7689" s="13"/>
    </row>
    <row r="7690" spans="1:1" x14ac:dyDescent="0.25">
      <c r="A7690" s="13"/>
    </row>
    <row r="7691" spans="1:1" x14ac:dyDescent="0.25">
      <c r="A7691" s="13"/>
    </row>
    <row r="7692" spans="1:1" x14ac:dyDescent="0.25">
      <c r="A7692" s="13"/>
    </row>
    <row r="7693" spans="1:1" x14ac:dyDescent="0.25">
      <c r="A7693" s="13"/>
    </row>
    <row r="7694" spans="1:1" x14ac:dyDescent="0.25">
      <c r="A7694" s="13"/>
    </row>
    <row r="7695" spans="1:1" x14ac:dyDescent="0.25">
      <c r="A7695" s="13"/>
    </row>
    <row r="7696" spans="1:1" x14ac:dyDescent="0.25">
      <c r="A7696" s="13"/>
    </row>
    <row r="7697" spans="1:1" x14ac:dyDescent="0.25">
      <c r="A7697" s="13"/>
    </row>
    <row r="7698" spans="1:1" x14ac:dyDescent="0.25">
      <c r="A7698" s="13"/>
    </row>
    <row r="7699" spans="1:1" x14ac:dyDescent="0.25">
      <c r="A7699" s="13"/>
    </row>
    <row r="7700" spans="1:1" x14ac:dyDescent="0.25">
      <c r="A7700" s="13"/>
    </row>
    <row r="7701" spans="1:1" x14ac:dyDescent="0.25">
      <c r="A7701" s="13"/>
    </row>
    <row r="7702" spans="1:1" x14ac:dyDescent="0.25">
      <c r="A7702" s="13"/>
    </row>
    <row r="7703" spans="1:1" x14ac:dyDescent="0.25">
      <c r="A7703" s="13"/>
    </row>
    <row r="7704" spans="1:1" x14ac:dyDescent="0.25">
      <c r="A7704" s="13"/>
    </row>
    <row r="7705" spans="1:1" x14ac:dyDescent="0.25">
      <c r="A7705" s="13"/>
    </row>
    <row r="7706" spans="1:1" x14ac:dyDescent="0.25">
      <c r="A7706" s="13"/>
    </row>
    <row r="7707" spans="1:1" x14ac:dyDescent="0.25">
      <c r="A7707" s="13"/>
    </row>
    <row r="7708" spans="1:1" x14ac:dyDescent="0.25">
      <c r="A7708" s="13"/>
    </row>
    <row r="7709" spans="1:1" x14ac:dyDescent="0.25">
      <c r="A7709" s="13"/>
    </row>
    <row r="7710" spans="1:1" x14ac:dyDescent="0.25">
      <c r="A7710" s="13"/>
    </row>
    <row r="7711" spans="1:1" x14ac:dyDescent="0.25">
      <c r="A7711" s="13"/>
    </row>
    <row r="7712" spans="1:1" x14ac:dyDescent="0.25">
      <c r="A7712" s="13"/>
    </row>
    <row r="7713" spans="1:1" x14ac:dyDescent="0.25">
      <c r="A7713" s="13"/>
    </row>
    <row r="7714" spans="1:1" x14ac:dyDescent="0.25">
      <c r="A7714" s="13"/>
    </row>
    <row r="7715" spans="1:1" x14ac:dyDescent="0.25">
      <c r="A7715" s="13"/>
    </row>
    <row r="7716" spans="1:1" x14ac:dyDescent="0.25">
      <c r="A7716" s="13"/>
    </row>
    <row r="7717" spans="1:1" x14ac:dyDescent="0.25">
      <c r="A7717" s="13"/>
    </row>
    <row r="7718" spans="1:1" x14ac:dyDescent="0.25">
      <c r="A7718" s="13"/>
    </row>
    <row r="7719" spans="1:1" x14ac:dyDescent="0.25">
      <c r="A7719" s="13"/>
    </row>
    <row r="7720" spans="1:1" x14ac:dyDescent="0.25">
      <c r="A7720" s="13"/>
    </row>
    <row r="7721" spans="1:1" x14ac:dyDescent="0.25">
      <c r="A7721" s="13"/>
    </row>
    <row r="7722" spans="1:1" x14ac:dyDescent="0.25">
      <c r="A7722" s="13"/>
    </row>
    <row r="7723" spans="1:1" x14ac:dyDescent="0.25">
      <c r="A7723" s="13"/>
    </row>
    <row r="7724" spans="1:1" x14ac:dyDescent="0.25">
      <c r="A7724" s="13"/>
    </row>
    <row r="7725" spans="1:1" x14ac:dyDescent="0.25">
      <c r="A7725" s="13"/>
    </row>
    <row r="7726" spans="1:1" x14ac:dyDescent="0.25">
      <c r="A7726" s="13"/>
    </row>
    <row r="7727" spans="1:1" x14ac:dyDescent="0.25">
      <c r="A7727" s="13"/>
    </row>
    <row r="7728" spans="1:1" x14ac:dyDescent="0.25">
      <c r="A7728" s="13"/>
    </row>
    <row r="7729" spans="1:1" x14ac:dyDescent="0.25">
      <c r="A7729" s="13"/>
    </row>
    <row r="7730" spans="1:1" x14ac:dyDescent="0.25">
      <c r="A7730" s="13"/>
    </row>
    <row r="7731" spans="1:1" x14ac:dyDescent="0.25">
      <c r="A7731" s="13"/>
    </row>
    <row r="7732" spans="1:1" x14ac:dyDescent="0.25">
      <c r="A7732" s="13"/>
    </row>
    <row r="7733" spans="1:1" x14ac:dyDescent="0.25">
      <c r="A7733" s="13"/>
    </row>
    <row r="7734" spans="1:1" x14ac:dyDescent="0.25">
      <c r="A7734" s="13"/>
    </row>
    <row r="7735" spans="1:1" x14ac:dyDescent="0.25">
      <c r="A7735" s="13"/>
    </row>
    <row r="7736" spans="1:1" x14ac:dyDescent="0.25">
      <c r="A7736" s="13"/>
    </row>
    <row r="7737" spans="1:1" x14ac:dyDescent="0.25">
      <c r="A7737" s="13"/>
    </row>
    <row r="7738" spans="1:1" x14ac:dyDescent="0.25">
      <c r="A7738" s="13"/>
    </row>
    <row r="7739" spans="1:1" x14ac:dyDescent="0.25">
      <c r="A7739" s="13"/>
    </row>
    <row r="7740" spans="1:1" x14ac:dyDescent="0.25">
      <c r="A7740" s="13"/>
    </row>
    <row r="7741" spans="1:1" x14ac:dyDescent="0.25">
      <c r="A7741" s="13"/>
    </row>
    <row r="7742" spans="1:1" x14ac:dyDescent="0.25">
      <c r="A7742" s="13"/>
    </row>
    <row r="7743" spans="1:1" x14ac:dyDescent="0.25">
      <c r="A7743" s="13"/>
    </row>
    <row r="7744" spans="1:1" x14ac:dyDescent="0.25">
      <c r="A7744" s="13"/>
    </row>
    <row r="7745" spans="1:1" x14ac:dyDescent="0.25">
      <c r="A7745" s="13"/>
    </row>
    <row r="7746" spans="1:1" x14ac:dyDescent="0.25">
      <c r="A7746" s="13"/>
    </row>
    <row r="7747" spans="1:1" x14ac:dyDescent="0.25">
      <c r="A7747" s="13"/>
    </row>
    <row r="7748" spans="1:1" x14ac:dyDescent="0.25">
      <c r="A7748" s="13"/>
    </row>
    <row r="7749" spans="1:1" x14ac:dyDescent="0.25">
      <c r="A7749" s="13"/>
    </row>
    <row r="7750" spans="1:1" x14ac:dyDescent="0.25">
      <c r="A7750" s="13"/>
    </row>
    <row r="7751" spans="1:1" x14ac:dyDescent="0.25">
      <c r="A7751" s="13"/>
    </row>
    <row r="7752" spans="1:1" x14ac:dyDescent="0.25">
      <c r="A7752" s="13"/>
    </row>
    <row r="7753" spans="1:1" x14ac:dyDescent="0.25">
      <c r="A7753" s="13"/>
    </row>
    <row r="7754" spans="1:1" x14ac:dyDescent="0.25">
      <c r="A7754" s="13"/>
    </row>
    <row r="7755" spans="1:1" x14ac:dyDescent="0.25">
      <c r="A7755" s="13"/>
    </row>
    <row r="7756" spans="1:1" x14ac:dyDescent="0.25">
      <c r="A7756" s="13"/>
    </row>
    <row r="7757" spans="1:1" x14ac:dyDescent="0.25">
      <c r="A7757" s="13"/>
    </row>
    <row r="7758" spans="1:1" x14ac:dyDescent="0.25">
      <c r="A7758" s="13"/>
    </row>
    <row r="7759" spans="1:1" x14ac:dyDescent="0.25">
      <c r="A7759" s="13"/>
    </row>
    <row r="7760" spans="1:1" x14ac:dyDescent="0.25">
      <c r="A7760" s="13"/>
    </row>
    <row r="7761" spans="1:1" x14ac:dyDescent="0.25">
      <c r="A7761" s="13"/>
    </row>
    <row r="7762" spans="1:1" x14ac:dyDescent="0.25">
      <c r="A7762" s="13"/>
    </row>
    <row r="7763" spans="1:1" x14ac:dyDescent="0.25">
      <c r="A7763" s="13"/>
    </row>
    <row r="7764" spans="1:1" x14ac:dyDescent="0.25">
      <c r="A7764" s="13"/>
    </row>
    <row r="7765" spans="1:1" x14ac:dyDescent="0.25">
      <c r="A7765" s="13"/>
    </row>
    <row r="7766" spans="1:1" x14ac:dyDescent="0.25">
      <c r="A7766" s="13"/>
    </row>
    <row r="7767" spans="1:1" x14ac:dyDescent="0.25">
      <c r="A7767" s="13"/>
    </row>
    <row r="7768" spans="1:1" x14ac:dyDescent="0.25">
      <c r="A7768" s="13"/>
    </row>
    <row r="7769" spans="1:1" x14ac:dyDescent="0.25">
      <c r="A7769" s="13"/>
    </row>
    <row r="7770" spans="1:1" x14ac:dyDescent="0.25">
      <c r="A7770" s="13"/>
    </row>
    <row r="7771" spans="1:1" x14ac:dyDescent="0.25">
      <c r="A7771" s="13"/>
    </row>
    <row r="7772" spans="1:1" x14ac:dyDescent="0.25">
      <c r="A7772" s="13"/>
    </row>
    <row r="7773" spans="1:1" x14ac:dyDescent="0.25">
      <c r="A7773" s="13"/>
    </row>
    <row r="7774" spans="1:1" x14ac:dyDescent="0.25">
      <c r="A7774" s="13"/>
    </row>
    <row r="7775" spans="1:1" x14ac:dyDescent="0.25">
      <c r="A7775" s="13"/>
    </row>
    <row r="7776" spans="1:1" x14ac:dyDescent="0.25">
      <c r="A7776" s="13"/>
    </row>
    <row r="7777" spans="1:1" x14ac:dyDescent="0.25">
      <c r="A7777" s="13"/>
    </row>
    <row r="7778" spans="1:1" x14ac:dyDescent="0.25">
      <c r="A7778" s="13"/>
    </row>
    <row r="7779" spans="1:1" x14ac:dyDescent="0.25">
      <c r="A7779" s="13"/>
    </row>
    <row r="7780" spans="1:1" x14ac:dyDescent="0.25">
      <c r="A7780" s="13"/>
    </row>
    <row r="7781" spans="1:1" x14ac:dyDescent="0.25">
      <c r="A7781" s="13"/>
    </row>
    <row r="7782" spans="1:1" x14ac:dyDescent="0.25">
      <c r="A7782" s="13"/>
    </row>
    <row r="7783" spans="1:1" x14ac:dyDescent="0.25">
      <c r="A7783" s="13"/>
    </row>
    <row r="7784" spans="1:1" x14ac:dyDescent="0.25">
      <c r="A7784" s="13"/>
    </row>
    <row r="7785" spans="1:1" x14ac:dyDescent="0.25">
      <c r="A7785" s="13"/>
    </row>
    <row r="7786" spans="1:1" x14ac:dyDescent="0.25">
      <c r="A7786" s="13"/>
    </row>
    <row r="7787" spans="1:1" x14ac:dyDescent="0.25">
      <c r="A7787" s="13"/>
    </row>
    <row r="7788" spans="1:1" x14ac:dyDescent="0.25">
      <c r="A7788" s="13"/>
    </row>
    <row r="7789" spans="1:1" x14ac:dyDescent="0.25">
      <c r="A7789" s="13"/>
    </row>
    <row r="7790" spans="1:1" x14ac:dyDescent="0.25">
      <c r="A7790" s="13"/>
    </row>
    <row r="7791" spans="1:1" x14ac:dyDescent="0.25">
      <c r="A7791" s="13"/>
    </row>
    <row r="7792" spans="1:1" x14ac:dyDescent="0.25">
      <c r="A7792" s="13"/>
    </row>
    <row r="7793" spans="1:1" x14ac:dyDescent="0.25">
      <c r="A7793" s="13"/>
    </row>
    <row r="7794" spans="1:1" x14ac:dyDescent="0.25">
      <c r="A7794" s="13"/>
    </row>
    <row r="7795" spans="1:1" x14ac:dyDescent="0.25">
      <c r="A7795" s="13"/>
    </row>
    <row r="7796" spans="1:1" x14ac:dyDescent="0.25">
      <c r="A7796" s="13"/>
    </row>
    <row r="7797" spans="1:1" x14ac:dyDescent="0.25">
      <c r="A7797" s="13"/>
    </row>
    <row r="7798" spans="1:1" x14ac:dyDescent="0.25">
      <c r="A7798" s="13"/>
    </row>
    <row r="7799" spans="1:1" x14ac:dyDescent="0.25">
      <c r="A7799" s="13"/>
    </row>
    <row r="7800" spans="1:1" x14ac:dyDescent="0.25">
      <c r="A7800" s="13"/>
    </row>
    <row r="7801" spans="1:1" x14ac:dyDescent="0.25">
      <c r="A7801" s="13"/>
    </row>
    <row r="7802" spans="1:1" x14ac:dyDescent="0.25">
      <c r="A7802" s="13"/>
    </row>
    <row r="7803" spans="1:1" x14ac:dyDescent="0.25">
      <c r="A7803" s="13"/>
    </row>
    <row r="7804" spans="1:1" x14ac:dyDescent="0.25">
      <c r="A7804" s="13"/>
    </row>
    <row r="7805" spans="1:1" x14ac:dyDescent="0.25">
      <c r="A7805" s="13"/>
    </row>
    <row r="7806" spans="1:1" x14ac:dyDescent="0.25">
      <c r="A7806" s="13"/>
    </row>
    <row r="7807" spans="1:1" x14ac:dyDescent="0.25">
      <c r="A7807" s="13"/>
    </row>
    <row r="7808" spans="1:1" x14ac:dyDescent="0.25">
      <c r="A7808" s="13"/>
    </row>
    <row r="7809" spans="1:1" x14ac:dyDescent="0.25">
      <c r="A7809" s="13"/>
    </row>
    <row r="7810" spans="1:1" x14ac:dyDescent="0.25">
      <c r="A7810" s="13"/>
    </row>
    <row r="7811" spans="1:1" x14ac:dyDescent="0.25">
      <c r="A7811" s="13"/>
    </row>
    <row r="7812" spans="1:1" x14ac:dyDescent="0.25">
      <c r="A7812" s="13"/>
    </row>
    <row r="7813" spans="1:1" x14ac:dyDescent="0.25">
      <c r="A7813" s="13"/>
    </row>
    <row r="7814" spans="1:1" x14ac:dyDescent="0.25">
      <c r="A7814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047F-76F2-4888-A711-206192896064}">
  <dimension ref="A1:Q844"/>
  <sheetViews>
    <sheetView workbookViewId="0">
      <selection activeCell="A4" sqref="A4:H4"/>
    </sheetView>
  </sheetViews>
  <sheetFormatPr defaultRowHeight="15" x14ac:dyDescent="0.25"/>
  <cols>
    <col min="1" max="1" width="10.7109375" style="13" customWidth="1"/>
    <col min="2" max="9" width="10.7109375" customWidth="1"/>
    <col min="10" max="10" width="10.7109375" style="4" customWidth="1"/>
    <col min="11" max="18" width="10.7109375" customWidth="1"/>
  </cols>
  <sheetData>
    <row r="1" spans="1:17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J2"/>
    </row>
    <row r="3" spans="1:17" x14ac:dyDescent="0.25">
      <c r="J3"/>
    </row>
    <row r="4" spans="1:17" x14ac:dyDescent="0.25">
      <c r="A4" s="14">
        <f>2*355+4</f>
        <v>714</v>
      </c>
      <c r="B4" t="s">
        <v>363</v>
      </c>
      <c r="C4">
        <f>SUM(C5:C714)</f>
        <v>156647</v>
      </c>
      <c r="D4">
        <f t="shared" ref="D4:H4" si="0">SUM(D5:D714)</f>
        <v>326453.90000000026</v>
      </c>
      <c r="E4">
        <f t="shared" si="0"/>
        <v>1049</v>
      </c>
      <c r="F4">
        <f t="shared" si="0"/>
        <v>1869.4000000000021</v>
      </c>
      <c r="G4">
        <f t="shared" si="0"/>
        <v>974</v>
      </c>
      <c r="H4">
        <f t="shared" si="0"/>
        <v>1938.6000000000008</v>
      </c>
      <c r="J4"/>
      <c r="K4" t="s">
        <v>363</v>
      </c>
      <c r="L4">
        <f t="shared" ref="L4:Q4" si="1">SUM(L5:L359)</f>
        <v>156647</v>
      </c>
      <c r="M4">
        <f t="shared" si="1"/>
        <v>326453.89999999979</v>
      </c>
      <c r="N4">
        <f t="shared" si="1"/>
        <v>1049</v>
      </c>
      <c r="O4">
        <f t="shared" si="1"/>
        <v>1869.400000000001</v>
      </c>
      <c r="P4">
        <f t="shared" si="1"/>
        <v>974</v>
      </c>
      <c r="Q4">
        <f t="shared" si="1"/>
        <v>1938.5999999999997</v>
      </c>
    </row>
    <row r="5" spans="1:17" x14ac:dyDescent="0.25">
      <c r="A5" s="13">
        <v>44180</v>
      </c>
      <c r="B5" t="s">
        <v>7</v>
      </c>
      <c r="C5">
        <v>78</v>
      </c>
      <c r="D5">
        <v>306.5</v>
      </c>
      <c r="E5">
        <v>1</v>
      </c>
      <c r="F5">
        <v>3.9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134</v>
      </c>
      <c r="M5">
        <f>SUMIF($B5:$B360,$K5,D5:$D360)</f>
        <v>526.6</v>
      </c>
      <c r="N5">
        <f>SUMIF($B5:$B360,$K5,E5:$E360)</f>
        <v>1</v>
      </c>
      <c r="O5">
        <f>SUMIF($B5:$B360,$K5,F5:$F360)</f>
        <v>3.9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44180</v>
      </c>
      <c r="B6" t="s">
        <v>8</v>
      </c>
      <c r="C6">
        <v>141</v>
      </c>
      <c r="D6">
        <v>442.6</v>
      </c>
      <c r="E6">
        <v>2</v>
      </c>
      <c r="F6">
        <v>6.3</v>
      </c>
      <c r="G6">
        <v>1</v>
      </c>
      <c r="H6">
        <v>3.1</v>
      </c>
      <c r="J6" t="b">
        <f t="shared" ref="J6:J69" si="2">EXACT(B6,K6)</f>
        <v>1</v>
      </c>
      <c r="K6" t="s">
        <v>8</v>
      </c>
      <c r="L6">
        <f>SUMIF($B6:$B361,$K6,C6:$C361)</f>
        <v>272</v>
      </c>
      <c r="M6">
        <f>SUMIF($B6:$B361,$K6,D6:$D361)</f>
        <v>853.8</v>
      </c>
      <c r="N6">
        <f>SUMIF($B6:$B361,$K6,E6:$E361)</f>
        <v>2</v>
      </c>
      <c r="O6">
        <f>SUMIF($B6:$B361,$K6,F6:$F361)</f>
        <v>6.3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44180</v>
      </c>
      <c r="B7" t="s">
        <v>9</v>
      </c>
      <c r="C7">
        <v>87</v>
      </c>
      <c r="D7">
        <v>320.8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156</v>
      </c>
      <c r="M7">
        <f>SUMIF($B7:$B362,$K7,D7:$D362)</f>
        <v>575.20000000000005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3">
        <v>44180</v>
      </c>
      <c r="B8" t="s">
        <v>10</v>
      </c>
      <c r="C8">
        <v>76</v>
      </c>
      <c r="D8">
        <v>273</v>
      </c>
      <c r="E8">
        <v>1</v>
      </c>
      <c r="F8">
        <v>3.6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122</v>
      </c>
      <c r="M8">
        <f>SUMIF($B8:$B363,$K8,D8:$D363)</f>
        <v>438.2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44180</v>
      </c>
      <c r="B9" t="s">
        <v>11</v>
      </c>
      <c r="C9">
        <v>103</v>
      </c>
      <c r="D9">
        <v>510.8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155</v>
      </c>
      <c r="M9">
        <f>SUMIF($B9:$B364,$K9,D9:$D364)</f>
        <v>768.7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44180</v>
      </c>
      <c r="B10" t="s">
        <v>12</v>
      </c>
      <c r="C10">
        <v>149</v>
      </c>
      <c r="D10">
        <v>582.29999999999995</v>
      </c>
      <c r="E10">
        <v>0</v>
      </c>
      <c r="F10">
        <v>0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278</v>
      </c>
      <c r="M10">
        <f>SUMIF($B10:$B365,$K10,D10:$D365)</f>
        <v>1086.4000000000001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3">
        <v>44180</v>
      </c>
      <c r="B11" t="s">
        <v>13</v>
      </c>
      <c r="C11">
        <v>486</v>
      </c>
      <c r="D11">
        <v>444.1</v>
      </c>
      <c r="E11">
        <v>2</v>
      </c>
      <c r="F11">
        <v>1.8</v>
      </c>
      <c r="G11">
        <v>3</v>
      </c>
      <c r="H11">
        <v>2.7</v>
      </c>
      <c r="J11" t="b">
        <f t="shared" si="2"/>
        <v>1</v>
      </c>
      <c r="K11" t="s">
        <v>13</v>
      </c>
      <c r="L11">
        <f>SUMIF($B11:$B366,$K11,C11:$C366)</f>
        <v>835</v>
      </c>
      <c r="M11">
        <f>SUMIF($B11:$B366,$K11,D11:$D366)</f>
        <v>763</v>
      </c>
      <c r="N11">
        <f>SUMIF($B11:$B366,$K11,E11:$E366)</f>
        <v>5</v>
      </c>
      <c r="O11">
        <f>SUMIF($B11:$B366,$K11,F11:$F366)</f>
        <v>4.5</v>
      </c>
      <c r="P11">
        <f>SUMIF($B11:$B366,$K11,G11:$G366)</f>
        <v>5</v>
      </c>
      <c r="Q11">
        <f>SUMIF($B11:$B366,$K11,H11:$H366)</f>
        <v>4.5</v>
      </c>
    </row>
    <row r="12" spans="1:17" x14ac:dyDescent="0.25">
      <c r="A12" s="13">
        <v>44180</v>
      </c>
      <c r="B12" t="s">
        <v>14</v>
      </c>
      <c r="C12">
        <v>436</v>
      </c>
      <c r="D12">
        <v>596.4</v>
      </c>
      <c r="E12">
        <v>5</v>
      </c>
      <c r="F12">
        <v>6.8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806</v>
      </c>
      <c r="M12">
        <f>SUMIF($B12:$B367,$K12,D12:$D367)</f>
        <v>1102.5</v>
      </c>
      <c r="N12">
        <f>SUMIF($B12:$B367,$K12,E12:$E367)</f>
        <v>6</v>
      </c>
      <c r="O12">
        <f>SUMIF($B12:$B367,$K12,F12:$F367)</f>
        <v>8.1999999999999993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3">
        <v>44180</v>
      </c>
      <c r="B13" t="s">
        <v>15</v>
      </c>
      <c r="C13">
        <v>1414</v>
      </c>
      <c r="D13">
        <v>667.3</v>
      </c>
      <c r="E13">
        <v>8</v>
      </c>
      <c r="F13">
        <v>3.8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2240</v>
      </c>
      <c r="M13">
        <f>SUMIF($B13:$B368,$K13,D13:$D368)</f>
        <v>1057.0999999999999</v>
      </c>
      <c r="N13">
        <f>SUMIF($B13:$B368,$K13,E13:$E368)</f>
        <v>13</v>
      </c>
      <c r="O13">
        <f>SUMIF($B13:$B368,$K13,F13:$F368)</f>
        <v>6.1999999999999993</v>
      </c>
      <c r="P13">
        <f>SUMIF($B13:$B368,$K13,G13:$G368)</f>
        <v>2</v>
      </c>
      <c r="Q13">
        <f>SUMIF($B13:$B368,$K13,H13:$H368)</f>
        <v>1</v>
      </c>
    </row>
    <row r="14" spans="1:17" x14ac:dyDescent="0.25">
      <c r="A14" s="13">
        <v>44180</v>
      </c>
      <c r="B14" t="s">
        <v>16</v>
      </c>
      <c r="C14">
        <v>840</v>
      </c>
      <c r="D14">
        <v>750.7</v>
      </c>
      <c r="E14">
        <v>3</v>
      </c>
      <c r="F14">
        <v>2.7</v>
      </c>
      <c r="G14">
        <v>6</v>
      </c>
      <c r="H14">
        <v>5.4</v>
      </c>
      <c r="J14" t="b">
        <f t="shared" si="2"/>
        <v>1</v>
      </c>
      <c r="K14" t="s">
        <v>16</v>
      </c>
      <c r="L14">
        <f>SUMIF($B14:$B369,$K14,C14:$C369)</f>
        <v>1384</v>
      </c>
      <c r="M14">
        <f>SUMIF($B14:$B369,$K14,D14:$D369)</f>
        <v>1236.9000000000001</v>
      </c>
      <c r="N14">
        <f>SUMIF($B14:$B369,$K14,E14:$E369)</f>
        <v>5</v>
      </c>
      <c r="O14">
        <f>SUMIF($B14:$B369,$K14,F14:$F369)</f>
        <v>4.5</v>
      </c>
      <c r="P14">
        <f>SUMIF($B14:$B369,$K14,G14:$G369)</f>
        <v>13</v>
      </c>
      <c r="Q14">
        <f>SUMIF($B14:$B369,$K14,H14:$H369)</f>
        <v>11.7</v>
      </c>
    </row>
    <row r="15" spans="1:17" x14ac:dyDescent="0.25">
      <c r="A15" s="13">
        <v>44180</v>
      </c>
      <c r="B15" t="s">
        <v>17</v>
      </c>
      <c r="C15">
        <v>38</v>
      </c>
      <c r="D15">
        <v>372.4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83</v>
      </c>
      <c r="M15">
        <f>SUMIF($B15:$B370,$K15,D15:$D370)</f>
        <v>813.4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44180</v>
      </c>
      <c r="B16" t="s">
        <v>18</v>
      </c>
      <c r="C16">
        <v>653</v>
      </c>
      <c r="D16">
        <v>1166.8</v>
      </c>
      <c r="E16">
        <v>5</v>
      </c>
      <c r="F16">
        <v>8.9</v>
      </c>
      <c r="G16">
        <v>4</v>
      </c>
      <c r="H16">
        <v>7.1</v>
      </c>
      <c r="J16" t="b">
        <f t="shared" si="2"/>
        <v>1</v>
      </c>
      <c r="K16" t="s">
        <v>18</v>
      </c>
      <c r="L16">
        <f>SUMIF($B16:$B371,$K16,C16:$C371)</f>
        <v>1131</v>
      </c>
      <c r="M16">
        <f>SUMIF($B16:$B371,$K16,D16:$D371)</f>
        <v>2020.9</v>
      </c>
      <c r="N16">
        <f>SUMIF($B16:$B371,$K16,E16:$E371)</f>
        <v>8</v>
      </c>
      <c r="O16">
        <f>SUMIF($B16:$B371,$K16,F16:$F371)</f>
        <v>14.3</v>
      </c>
      <c r="P16">
        <f>SUMIF($B16:$B371,$K16,G16:$G371)</f>
        <v>9</v>
      </c>
      <c r="Q16">
        <f>SUMIF($B16:$B371,$K16,H16:$H371)</f>
        <v>16</v>
      </c>
    </row>
    <row r="17" spans="1:17" x14ac:dyDescent="0.25">
      <c r="A17" s="13">
        <v>44180</v>
      </c>
      <c r="B17" t="s">
        <v>19</v>
      </c>
      <c r="C17">
        <v>18</v>
      </c>
      <c r="D17">
        <v>484.4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19</v>
      </c>
      <c r="M17">
        <f>SUMIF($B17:$B372,$K17,D17:$D372)</f>
        <v>511.29999999999995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44180</v>
      </c>
      <c r="B18" t="s">
        <v>20</v>
      </c>
      <c r="C18">
        <v>1203</v>
      </c>
      <c r="D18">
        <v>764.9</v>
      </c>
      <c r="E18">
        <v>10</v>
      </c>
      <c r="F18">
        <v>6.4</v>
      </c>
      <c r="G18">
        <v>6</v>
      </c>
      <c r="H18">
        <v>3.8</v>
      </c>
      <c r="J18" t="b">
        <f t="shared" si="2"/>
        <v>1</v>
      </c>
      <c r="K18" t="s">
        <v>20</v>
      </c>
      <c r="L18">
        <f>SUMIF($B18:$B373,$K18,C18:$C373)</f>
        <v>1881</v>
      </c>
      <c r="M18">
        <f>SUMIF($B18:$B373,$K18,D18:$D373)</f>
        <v>1196</v>
      </c>
      <c r="N18">
        <f>SUMIF($B18:$B373,$K18,E18:$E373)</f>
        <v>18</v>
      </c>
      <c r="O18">
        <f>SUMIF($B18:$B373,$K18,F18:$F373)</f>
        <v>11.5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13">
        <v>44180</v>
      </c>
      <c r="B19" t="s">
        <v>21</v>
      </c>
      <c r="C19">
        <v>424</v>
      </c>
      <c r="D19">
        <v>462.5</v>
      </c>
      <c r="E19">
        <v>2</v>
      </c>
      <c r="F19">
        <v>2.2000000000000002</v>
      </c>
      <c r="G19">
        <v>9</v>
      </c>
      <c r="H19">
        <v>9.8000000000000007</v>
      </c>
      <c r="J19" t="b">
        <f t="shared" si="2"/>
        <v>1</v>
      </c>
      <c r="K19" t="s">
        <v>21</v>
      </c>
      <c r="L19">
        <f>SUMIF($B19:$B374,$K19,C19:$C374)</f>
        <v>685</v>
      </c>
      <c r="M19">
        <f>SUMIF($B19:$B374,$K19,D19:$D374)</f>
        <v>747.2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13">
        <v>44180</v>
      </c>
      <c r="B20" t="s">
        <v>22</v>
      </c>
      <c r="C20">
        <v>4555</v>
      </c>
      <c r="D20">
        <v>521.9</v>
      </c>
      <c r="E20">
        <v>32</v>
      </c>
      <c r="F20">
        <v>3.7</v>
      </c>
      <c r="G20">
        <v>21</v>
      </c>
      <c r="H20">
        <v>2.4</v>
      </c>
      <c r="J20" t="b">
        <f t="shared" si="2"/>
        <v>1</v>
      </c>
      <c r="K20" t="s">
        <v>22</v>
      </c>
      <c r="L20">
        <f>SUMIF($B20:$B375,$K20,C20:$C375)</f>
        <v>8208</v>
      </c>
      <c r="M20">
        <f>SUMIF($B20:$B375,$K20,D20:$D375)</f>
        <v>940.5</v>
      </c>
      <c r="N20">
        <f>SUMIF($B20:$B375,$K20,E20:$E375)</f>
        <v>67</v>
      </c>
      <c r="O20">
        <f>SUMIF($B20:$B375,$K20,F20:$F375)</f>
        <v>7.7</v>
      </c>
      <c r="P20">
        <f>SUMIF($B20:$B375,$K20,G20:$G375)</f>
        <v>40</v>
      </c>
      <c r="Q20">
        <f>SUMIF($B20:$B375,$K20,H20:$H375)</f>
        <v>4.5999999999999996</v>
      </c>
    </row>
    <row r="21" spans="1:17" x14ac:dyDescent="0.25">
      <c r="A21" s="13">
        <v>44180</v>
      </c>
      <c r="B21" t="s">
        <v>23</v>
      </c>
      <c r="C21">
        <v>863</v>
      </c>
      <c r="D21">
        <v>526.79999999999995</v>
      </c>
      <c r="E21">
        <v>3</v>
      </c>
      <c r="F21">
        <v>1.8</v>
      </c>
      <c r="G21">
        <v>2</v>
      </c>
      <c r="H21">
        <v>1.2</v>
      </c>
      <c r="J21" t="b">
        <f t="shared" si="2"/>
        <v>1</v>
      </c>
      <c r="K21" t="s">
        <v>23</v>
      </c>
      <c r="L21">
        <f>SUMIF($B21:$B376,$K21,C21:$C376)</f>
        <v>1308</v>
      </c>
      <c r="M21">
        <f>SUMIF($B21:$B376,$K21,D21:$D376)</f>
        <v>798.4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7</v>
      </c>
      <c r="Q21">
        <f>SUMIF($B21:$B376,$K21,H21:$H376)</f>
        <v>4.3</v>
      </c>
    </row>
    <row r="22" spans="1:17" x14ac:dyDescent="0.25">
      <c r="A22" s="13">
        <v>44180</v>
      </c>
      <c r="B22" t="s">
        <v>24</v>
      </c>
      <c r="C22">
        <v>89</v>
      </c>
      <c r="D22">
        <v>764.5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120</v>
      </c>
      <c r="M22">
        <f>SUMIF($B22:$B377,$K22,D22:$D377)</f>
        <v>1030.8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44180</v>
      </c>
      <c r="B23" t="s">
        <v>25</v>
      </c>
      <c r="C23">
        <v>972</v>
      </c>
      <c r="D23">
        <v>602.4</v>
      </c>
      <c r="E23">
        <v>2</v>
      </c>
      <c r="F23">
        <v>1.2</v>
      </c>
      <c r="G23">
        <v>10</v>
      </c>
      <c r="H23">
        <v>6.2</v>
      </c>
      <c r="J23" t="b">
        <f t="shared" si="2"/>
        <v>1</v>
      </c>
      <c r="K23" t="s">
        <v>25</v>
      </c>
      <c r="L23">
        <f>SUMIF($B23:$B378,$K23,C23:$C378)</f>
        <v>1667</v>
      </c>
      <c r="M23">
        <f>SUMIF($B23:$B378,$K23,D23:$D378)</f>
        <v>1033.0999999999999</v>
      </c>
      <c r="N23">
        <f>SUMIF($B23:$B378,$K23,E23:$E378)</f>
        <v>5</v>
      </c>
      <c r="O23">
        <f>SUMIF($B23:$B378,$K23,F23:$F378)</f>
        <v>3.0999999999999996</v>
      </c>
      <c r="P23">
        <f>SUMIF($B23:$B378,$K23,G23:$G378)</f>
        <v>17</v>
      </c>
      <c r="Q23">
        <f>SUMIF($B23:$B378,$K23,H23:$H378)</f>
        <v>10.5</v>
      </c>
    </row>
    <row r="24" spans="1:17" x14ac:dyDescent="0.25">
      <c r="A24" s="13">
        <v>44180</v>
      </c>
      <c r="B24" t="s">
        <v>26</v>
      </c>
      <c r="C24">
        <v>146</v>
      </c>
      <c r="D24">
        <v>212.8</v>
      </c>
      <c r="E24">
        <v>3</v>
      </c>
      <c r="F24">
        <v>4.4000000000000004</v>
      </c>
      <c r="G24">
        <v>2</v>
      </c>
      <c r="H24">
        <v>2.9</v>
      </c>
      <c r="J24" t="b">
        <f t="shared" si="2"/>
        <v>1</v>
      </c>
      <c r="K24" t="s">
        <v>26</v>
      </c>
      <c r="L24">
        <f>SUMIF($B24:$B379,$K24,C24:$C379)</f>
        <v>309</v>
      </c>
      <c r="M24">
        <f>SUMIF($B24:$B379,$K24,D24:$D379)</f>
        <v>450.4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4</v>
      </c>
      <c r="Q24">
        <f>SUMIF($B24:$B379,$K24,H24:$H379)</f>
        <v>5.8</v>
      </c>
    </row>
    <row r="25" spans="1:17" x14ac:dyDescent="0.25">
      <c r="A25" s="13">
        <v>44180</v>
      </c>
      <c r="B25" t="s">
        <v>27</v>
      </c>
      <c r="C25">
        <v>92</v>
      </c>
      <c r="D25">
        <v>550.20000000000005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158</v>
      </c>
      <c r="M25">
        <f>SUMIF($B25:$B380,$K25,D25:$D380)</f>
        <v>944.90000000000009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44180</v>
      </c>
      <c r="B26" t="s">
        <v>28</v>
      </c>
      <c r="C26">
        <v>32</v>
      </c>
      <c r="D26">
        <v>466.5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65</v>
      </c>
      <c r="M26">
        <f>SUMIF($B26:$B381,$K26,D26:$D381)</f>
        <v>947.6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13">
        <v>44180</v>
      </c>
      <c r="B27" t="s">
        <v>29</v>
      </c>
      <c r="C27">
        <v>169</v>
      </c>
      <c r="D27">
        <v>679.6</v>
      </c>
      <c r="E27">
        <v>0</v>
      </c>
      <c r="F27">
        <v>0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253</v>
      </c>
      <c r="M27">
        <f>SUMIF($B27:$B382,$K27,D27:$D382)</f>
        <v>1017.4000000000001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3">
        <v>44180</v>
      </c>
      <c r="B28" t="s">
        <v>30</v>
      </c>
      <c r="C28">
        <v>195</v>
      </c>
      <c r="D28">
        <v>400.3</v>
      </c>
      <c r="E28">
        <v>1</v>
      </c>
      <c r="F28">
        <v>2.1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370</v>
      </c>
      <c r="M28">
        <f>SUMIF($B28:$B383,$K28,D28:$D383)</f>
        <v>759.5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13">
        <v>44180</v>
      </c>
      <c r="B29" t="s">
        <v>31</v>
      </c>
      <c r="C29">
        <v>688</v>
      </c>
      <c r="D29">
        <v>1164.5</v>
      </c>
      <c r="E29">
        <v>0</v>
      </c>
      <c r="F29">
        <v>0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986</v>
      </c>
      <c r="M29">
        <f>SUMIF($B29:$B384,$K29,D29:$D384)</f>
        <v>1668.9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13">
        <v>44180</v>
      </c>
      <c r="B30" t="s">
        <v>32</v>
      </c>
      <c r="C30">
        <v>129</v>
      </c>
      <c r="D30">
        <v>813.1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184</v>
      </c>
      <c r="M30">
        <f>SUMIF($B30:$B385,$K30,D30:$D385)</f>
        <v>1159.8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44180</v>
      </c>
      <c r="B31" t="s">
        <v>33</v>
      </c>
      <c r="C31">
        <v>195</v>
      </c>
      <c r="D31">
        <v>542.6</v>
      </c>
      <c r="E31">
        <v>1</v>
      </c>
      <c r="F31">
        <v>2.8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299</v>
      </c>
      <c r="M31">
        <f>SUMIF($B31:$B386,$K31,D31:$D386)</f>
        <v>832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3">
        <v>44180</v>
      </c>
      <c r="B32" t="s">
        <v>34</v>
      </c>
      <c r="C32">
        <v>36</v>
      </c>
      <c r="D32">
        <v>359.2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49</v>
      </c>
      <c r="M32">
        <f>SUMIF($B32:$B387,$K32,D32:$D387)</f>
        <v>488.9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44180</v>
      </c>
      <c r="B33" t="s">
        <v>35</v>
      </c>
      <c r="C33">
        <v>57</v>
      </c>
      <c r="D33">
        <v>422.8</v>
      </c>
      <c r="E33">
        <v>1</v>
      </c>
      <c r="F33">
        <v>7.4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88</v>
      </c>
      <c r="M33">
        <f>SUMIF($B33:$B388,$K33,D33:$D388)</f>
        <v>652.70000000000005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2</v>
      </c>
      <c r="Q33">
        <f>SUMIF($B33:$B388,$K33,H33:$H388)</f>
        <v>14.8</v>
      </c>
    </row>
    <row r="34" spans="1:17" x14ac:dyDescent="0.25">
      <c r="A34" s="13">
        <v>44180</v>
      </c>
      <c r="B34" t="s">
        <v>36</v>
      </c>
      <c r="C34">
        <v>181</v>
      </c>
      <c r="D34">
        <v>517.29999999999995</v>
      </c>
      <c r="E34">
        <v>1</v>
      </c>
      <c r="F34">
        <v>2.9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313</v>
      </c>
      <c r="M34">
        <f>SUMIF($B34:$B389,$K34,D34:$D389)</f>
        <v>894.5</v>
      </c>
      <c r="N34">
        <f>SUMIF($B34:$B389,$K34,E34:$E389)</f>
        <v>2</v>
      </c>
      <c r="O34">
        <f>SUMIF($B34:$B389,$K34,F34:$F389)</f>
        <v>5.8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3">
        <v>44180</v>
      </c>
      <c r="B35" t="s">
        <v>37</v>
      </c>
      <c r="C35">
        <v>209</v>
      </c>
      <c r="D35">
        <v>1121.5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338</v>
      </c>
      <c r="M35">
        <f>SUMIF($B35:$B390,$K35,D35:$D390)</f>
        <v>1813.7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44180</v>
      </c>
      <c r="B36" t="s">
        <v>38</v>
      </c>
      <c r="C36">
        <v>84</v>
      </c>
      <c r="D36">
        <v>642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114</v>
      </c>
      <c r="M36">
        <f>SUMIF($B36:$B391,$K36,D36:$D391)</f>
        <v>871.3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44180</v>
      </c>
      <c r="B37" t="s">
        <v>39</v>
      </c>
      <c r="C37">
        <v>130</v>
      </c>
      <c r="D37">
        <v>435.7</v>
      </c>
      <c r="E37">
        <v>2</v>
      </c>
      <c r="F37">
        <v>6.7</v>
      </c>
      <c r="G37">
        <v>1</v>
      </c>
      <c r="H37">
        <v>3.4</v>
      </c>
      <c r="J37" t="b">
        <f t="shared" si="2"/>
        <v>1</v>
      </c>
      <c r="K37" t="s">
        <v>39</v>
      </c>
      <c r="L37">
        <f>SUMIF($B37:$B392,$K37,C37:$C392)</f>
        <v>236</v>
      </c>
      <c r="M37">
        <f>SUMIF($B37:$B392,$K37,D37:$D392)</f>
        <v>790.9</v>
      </c>
      <c r="N37">
        <f>SUMIF($B37:$B392,$K37,E37:$E392)</f>
        <v>4</v>
      </c>
      <c r="O37">
        <f>SUMIF($B37:$B392,$K37,F37:$F392)</f>
        <v>13.4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3">
        <v>44180</v>
      </c>
      <c r="B38" t="s">
        <v>40</v>
      </c>
      <c r="C38">
        <v>322</v>
      </c>
      <c r="D38">
        <v>477.1</v>
      </c>
      <c r="E38">
        <v>4</v>
      </c>
      <c r="F38">
        <v>5.9</v>
      </c>
      <c r="G38">
        <v>2</v>
      </c>
      <c r="H38">
        <v>3</v>
      </c>
      <c r="J38" t="b">
        <f t="shared" si="2"/>
        <v>1</v>
      </c>
      <c r="K38" t="s">
        <v>40</v>
      </c>
      <c r="L38">
        <f>SUMIF($B38:$B393,$K38,C38:$C393)</f>
        <v>605</v>
      </c>
      <c r="M38">
        <f>SUMIF($B38:$B393,$K38,D38:$D393)</f>
        <v>896.40000000000009</v>
      </c>
      <c r="N38">
        <f>SUMIF($B38:$B393,$K38,E38:$E393)</f>
        <v>8</v>
      </c>
      <c r="O38">
        <f>SUMIF($B38:$B393,$K38,F38:$F393)</f>
        <v>11.8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3">
        <v>44180</v>
      </c>
      <c r="B39" t="s">
        <v>41</v>
      </c>
      <c r="C39">
        <v>177</v>
      </c>
      <c r="D39">
        <v>404.6</v>
      </c>
      <c r="E39">
        <v>2</v>
      </c>
      <c r="F39">
        <v>4.5999999999999996</v>
      </c>
      <c r="G39">
        <v>1</v>
      </c>
      <c r="H39">
        <v>2.2999999999999998</v>
      </c>
      <c r="J39" t="b">
        <f t="shared" si="2"/>
        <v>1</v>
      </c>
      <c r="K39" t="s">
        <v>41</v>
      </c>
      <c r="L39">
        <f>SUMIF($B39:$B394,$K39,C39:$C394)</f>
        <v>332</v>
      </c>
      <c r="M39">
        <f>SUMIF($B39:$B394,$K39,D39:$D394)</f>
        <v>758.90000000000009</v>
      </c>
      <c r="N39">
        <f>SUMIF($B39:$B394,$K39,E39:$E394)</f>
        <v>5</v>
      </c>
      <c r="O39">
        <f>SUMIF($B39:$B394,$K39,F39:$F394)</f>
        <v>11.5</v>
      </c>
      <c r="P39">
        <f>SUMIF($B39:$B394,$K39,G39:$G394)</f>
        <v>5</v>
      </c>
      <c r="Q39">
        <f>SUMIF($B39:$B394,$K39,H39:$H394)</f>
        <v>11.399999999999999</v>
      </c>
    </row>
    <row r="40" spans="1:17" x14ac:dyDescent="0.25">
      <c r="A40" s="13">
        <v>44180</v>
      </c>
      <c r="B40" t="s">
        <v>42</v>
      </c>
      <c r="C40">
        <v>176</v>
      </c>
      <c r="D40">
        <v>563.4</v>
      </c>
      <c r="E40">
        <v>1</v>
      </c>
      <c r="F40">
        <v>3.2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283</v>
      </c>
      <c r="M40">
        <f>SUMIF($B40:$B395,$K40,D40:$D395)</f>
        <v>905.9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44180</v>
      </c>
      <c r="B41" t="s">
        <v>43</v>
      </c>
      <c r="C41">
        <v>192</v>
      </c>
      <c r="D41">
        <v>640.29999999999995</v>
      </c>
      <c r="E41">
        <v>0</v>
      </c>
      <c r="F41">
        <v>0</v>
      </c>
      <c r="G41">
        <v>2</v>
      </c>
      <c r="H41">
        <v>6.7</v>
      </c>
      <c r="J41" t="b">
        <f t="shared" si="2"/>
        <v>1</v>
      </c>
      <c r="K41" t="s">
        <v>43</v>
      </c>
      <c r="L41">
        <f>SUMIF($B41:$B396,$K41,C41:$C396)</f>
        <v>296</v>
      </c>
      <c r="M41">
        <f>SUMIF($B41:$B396,$K41,D41:$D396)</f>
        <v>987.09999999999991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2</v>
      </c>
      <c r="Q41">
        <f>SUMIF($B41:$B396,$K41,H41:$H396)</f>
        <v>6.7</v>
      </c>
    </row>
    <row r="42" spans="1:17" x14ac:dyDescent="0.25">
      <c r="A42" s="13">
        <v>44180</v>
      </c>
      <c r="B42" t="s">
        <v>44</v>
      </c>
      <c r="C42">
        <v>138</v>
      </c>
      <c r="D42">
        <v>533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215</v>
      </c>
      <c r="M42">
        <f>SUMIF($B42:$B397,$K42,D42:$D397)</f>
        <v>830.4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44180</v>
      </c>
      <c r="B43" t="s">
        <v>45</v>
      </c>
      <c r="C43">
        <v>175</v>
      </c>
      <c r="D43">
        <v>420.4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295</v>
      </c>
      <c r="M43">
        <f>SUMIF($B43:$B398,$K43,D43:$D398)</f>
        <v>708.7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44180</v>
      </c>
      <c r="B44" t="s">
        <v>46</v>
      </c>
      <c r="C44">
        <v>162</v>
      </c>
      <c r="D44">
        <v>794.5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255</v>
      </c>
      <c r="M44">
        <f>SUMIF($B44:$B399,$K44,D44:$D399)</f>
        <v>1250.5999999999999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3">
        <v>44180</v>
      </c>
      <c r="B45" t="s">
        <v>47</v>
      </c>
      <c r="C45">
        <v>62</v>
      </c>
      <c r="D45">
        <v>537.29999999999995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100</v>
      </c>
      <c r="M45">
        <f>SUMIF($B45:$B400,$K45,D45:$D400)</f>
        <v>866.59999999999991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44180</v>
      </c>
      <c r="B46" t="s">
        <v>48</v>
      </c>
      <c r="C46">
        <v>69</v>
      </c>
      <c r="D46">
        <v>292.7</v>
      </c>
      <c r="E46">
        <v>0</v>
      </c>
      <c r="F46">
        <v>0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112</v>
      </c>
      <c r="M46">
        <f>SUMIF($B46:$B401,$K46,D46:$D401)</f>
        <v>475.1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3">
        <v>44180</v>
      </c>
      <c r="B47" t="s">
        <v>49</v>
      </c>
      <c r="C47">
        <v>238</v>
      </c>
      <c r="D47">
        <v>682.5</v>
      </c>
      <c r="E47">
        <v>1</v>
      </c>
      <c r="F47">
        <v>2.9</v>
      </c>
      <c r="G47">
        <v>3</v>
      </c>
      <c r="H47">
        <v>8.6</v>
      </c>
      <c r="J47" t="b">
        <f t="shared" si="2"/>
        <v>1</v>
      </c>
      <c r="K47" t="s">
        <v>49</v>
      </c>
      <c r="L47">
        <f>SUMIF($B47:$B402,$K47,C47:$C402)</f>
        <v>459</v>
      </c>
      <c r="M47">
        <f>SUMIF($B47:$B402,$K47,D47:$D402)</f>
        <v>1316.2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13">
        <v>44180</v>
      </c>
      <c r="B48" t="s">
        <v>50</v>
      </c>
      <c r="C48">
        <v>85</v>
      </c>
      <c r="D48">
        <v>788.1</v>
      </c>
      <c r="E48">
        <v>1</v>
      </c>
      <c r="F48">
        <v>9.3000000000000007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99</v>
      </c>
      <c r="M48">
        <f>SUMIF($B48:$B403,$K48,D48:$D403)</f>
        <v>917.90000000000009</v>
      </c>
      <c r="N48">
        <f>SUMIF($B48:$B403,$K48,E48:$E403)</f>
        <v>1</v>
      </c>
      <c r="O48">
        <f>SUMIF($B48:$B403,$K48,F48:$F403)</f>
        <v>9.3000000000000007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44180</v>
      </c>
      <c r="B49" t="s">
        <v>51</v>
      </c>
      <c r="C49">
        <v>82</v>
      </c>
      <c r="D49">
        <v>320.8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152</v>
      </c>
      <c r="M49">
        <f>SUMIF($B49:$B404,$K49,D49:$D404)</f>
        <v>594.70000000000005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44180</v>
      </c>
      <c r="B50" t="s">
        <v>52</v>
      </c>
      <c r="C50">
        <v>137</v>
      </c>
      <c r="D50">
        <v>587.70000000000005</v>
      </c>
      <c r="E50">
        <v>0</v>
      </c>
      <c r="F50">
        <v>0</v>
      </c>
      <c r="G50">
        <v>2</v>
      </c>
      <c r="H50">
        <v>8.6</v>
      </c>
      <c r="J50" t="b">
        <f t="shared" si="2"/>
        <v>1</v>
      </c>
      <c r="K50" t="s">
        <v>52</v>
      </c>
      <c r="L50">
        <f>SUMIF($B50:$B405,$K50,C50:$C405)</f>
        <v>230</v>
      </c>
      <c r="M50">
        <f>SUMIF($B50:$B405,$K50,D50:$D405)</f>
        <v>986.6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3">
        <v>44180</v>
      </c>
      <c r="B51" t="s">
        <v>53</v>
      </c>
      <c r="C51">
        <v>56</v>
      </c>
      <c r="D51">
        <v>246.3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96</v>
      </c>
      <c r="M51">
        <f>SUMIF($B51:$B406,$K51,D51:$D406)</f>
        <v>422.20000000000005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44180</v>
      </c>
      <c r="B52" t="s">
        <v>54</v>
      </c>
      <c r="C52">
        <v>230</v>
      </c>
      <c r="D52">
        <v>783.2</v>
      </c>
      <c r="E52">
        <v>1</v>
      </c>
      <c r="F52">
        <v>3.4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332</v>
      </c>
      <c r="M52">
        <f>SUMIF($B52:$B407,$K52,D52:$D407)</f>
        <v>1130.5999999999999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44180</v>
      </c>
      <c r="B53" t="s">
        <v>55</v>
      </c>
      <c r="C53">
        <v>193</v>
      </c>
      <c r="D53">
        <v>626.6</v>
      </c>
      <c r="E53">
        <v>1</v>
      </c>
      <c r="F53">
        <v>3.2</v>
      </c>
      <c r="G53">
        <v>5</v>
      </c>
      <c r="H53">
        <v>16.2</v>
      </c>
      <c r="J53" t="b">
        <f t="shared" si="2"/>
        <v>1</v>
      </c>
      <c r="K53" t="s">
        <v>55</v>
      </c>
      <c r="L53">
        <f>SUMIF($B53:$B408,$K53,C53:$C408)</f>
        <v>332</v>
      </c>
      <c r="M53">
        <f>SUMIF($B53:$B408,$K53,D53:$D408)</f>
        <v>1077.9000000000001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6</v>
      </c>
      <c r="Q53">
        <f>SUMIF($B53:$B408,$K53,H53:$H408)</f>
        <v>19.399999999999999</v>
      </c>
    </row>
    <row r="54" spans="1:17" x14ac:dyDescent="0.25">
      <c r="A54" s="13">
        <v>44180</v>
      </c>
      <c r="B54" t="s">
        <v>56</v>
      </c>
      <c r="C54">
        <v>1063</v>
      </c>
      <c r="D54">
        <v>577.5</v>
      </c>
      <c r="E54">
        <v>2</v>
      </c>
      <c r="F54">
        <v>1.1000000000000001</v>
      </c>
      <c r="G54">
        <v>2</v>
      </c>
      <c r="H54">
        <v>1.1000000000000001</v>
      </c>
      <c r="J54" t="b">
        <f t="shared" si="2"/>
        <v>1</v>
      </c>
      <c r="K54" t="s">
        <v>56</v>
      </c>
      <c r="L54">
        <f>SUMIF($B54:$B409,$K54,C54:$C409)</f>
        <v>1679</v>
      </c>
      <c r="M54">
        <f>SUMIF($B54:$B409,$K54,D54:$D409)</f>
        <v>912.2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3">
        <v>44180</v>
      </c>
      <c r="B55" t="s">
        <v>57</v>
      </c>
      <c r="C55">
        <v>87</v>
      </c>
      <c r="D55">
        <v>503.7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134</v>
      </c>
      <c r="M55">
        <f>SUMIF($B55:$B410,$K55,D55:$D410)</f>
        <v>775.8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44180</v>
      </c>
      <c r="B56" t="s">
        <v>58</v>
      </c>
      <c r="C56">
        <v>214</v>
      </c>
      <c r="D56">
        <v>593.5</v>
      </c>
      <c r="E56">
        <v>0</v>
      </c>
      <c r="F56">
        <v>0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330</v>
      </c>
      <c r="M56">
        <f>SUMIF($B56:$B411,$K56,D56:$D411)</f>
        <v>915.2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2</v>
      </c>
      <c r="Q56">
        <f>SUMIF($B56:$B411,$K56,H56:$H411)</f>
        <v>5.5</v>
      </c>
    </row>
    <row r="57" spans="1:17" x14ac:dyDescent="0.25">
      <c r="A57" s="13">
        <v>44180</v>
      </c>
      <c r="B57" t="s">
        <v>59</v>
      </c>
      <c r="C57">
        <v>98</v>
      </c>
      <c r="D57">
        <v>472.8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131</v>
      </c>
      <c r="M57">
        <f>SUMIF($B57:$B412,$K57,D57:$D412)</f>
        <v>632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44180</v>
      </c>
      <c r="B58" t="s">
        <v>60</v>
      </c>
      <c r="C58">
        <v>162</v>
      </c>
      <c r="D58">
        <v>582.29999999999995</v>
      </c>
      <c r="E58">
        <v>3</v>
      </c>
      <c r="F58">
        <v>10.8</v>
      </c>
      <c r="G58">
        <v>2</v>
      </c>
      <c r="H58">
        <v>7.2</v>
      </c>
      <c r="J58" t="b">
        <f t="shared" si="2"/>
        <v>1</v>
      </c>
      <c r="K58" t="s">
        <v>60</v>
      </c>
      <c r="L58">
        <f>SUMIF($B58:$B413,$K58,C58:$C413)</f>
        <v>221</v>
      </c>
      <c r="M58">
        <f>SUMIF($B58:$B413,$K58,D58:$D413)</f>
        <v>794.4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3">
        <v>44180</v>
      </c>
      <c r="B59" t="s">
        <v>61</v>
      </c>
      <c r="C59">
        <v>53</v>
      </c>
      <c r="D59">
        <v>348.9</v>
      </c>
      <c r="E59">
        <v>1</v>
      </c>
      <c r="F59">
        <v>6.6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119</v>
      </c>
      <c r="M59">
        <f>SUMIF($B59:$B414,$K59,D59:$D414)</f>
        <v>783.4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44180</v>
      </c>
      <c r="B60" t="s">
        <v>62</v>
      </c>
      <c r="C60">
        <v>447</v>
      </c>
      <c r="D60">
        <v>2044.3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62</v>
      </c>
      <c r="L60">
        <f>SUMIF($B60:$B415,$K60,C60:$C415)</f>
        <v>716</v>
      </c>
      <c r="M60">
        <f>SUMIF($B60:$B415,$K60,D60:$D415)</f>
        <v>3274.5</v>
      </c>
      <c r="N60">
        <f>SUMIF($B60:$B415,$K60,E60:$E415)</f>
        <v>8</v>
      </c>
      <c r="O60">
        <f>SUMIF($B60:$B415,$K60,F60:$F415)</f>
        <v>36.6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13">
        <v>44180</v>
      </c>
      <c r="B61" t="s">
        <v>63</v>
      </c>
      <c r="C61">
        <v>154</v>
      </c>
      <c r="D61">
        <v>575.70000000000005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240</v>
      </c>
      <c r="M61">
        <f>SUMIF($B61:$B416,$K61,D61:$D416)</f>
        <v>897.2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3">
        <v>44180</v>
      </c>
      <c r="B62" t="s">
        <v>64</v>
      </c>
      <c r="C62">
        <v>304</v>
      </c>
      <c r="D62">
        <v>452.9</v>
      </c>
      <c r="E62">
        <v>2</v>
      </c>
      <c r="F62">
        <v>3</v>
      </c>
      <c r="G62">
        <v>3</v>
      </c>
      <c r="H62">
        <v>4.5</v>
      </c>
      <c r="J62" t="b">
        <f t="shared" si="2"/>
        <v>1</v>
      </c>
      <c r="K62" t="s">
        <v>64</v>
      </c>
      <c r="L62">
        <f>SUMIF($B62:$B417,$K62,C62:$C417)</f>
        <v>563</v>
      </c>
      <c r="M62">
        <f>SUMIF($B62:$B417,$K62,D62:$D417)</f>
        <v>838.8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8</v>
      </c>
      <c r="Q62">
        <f>SUMIF($B62:$B417,$K62,H62:$H417)</f>
        <v>11.9</v>
      </c>
    </row>
    <row r="63" spans="1:17" x14ac:dyDescent="0.25">
      <c r="A63" s="13">
        <v>44180</v>
      </c>
      <c r="B63" t="s">
        <v>65</v>
      </c>
      <c r="C63">
        <v>217</v>
      </c>
      <c r="D63">
        <v>603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362</v>
      </c>
      <c r="M63">
        <f>SUMIF($B63:$B418,$K63,D63:$D418)</f>
        <v>1005.9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44180</v>
      </c>
      <c r="B64" t="s">
        <v>66</v>
      </c>
      <c r="C64">
        <v>130</v>
      </c>
      <c r="D64">
        <v>368.3</v>
      </c>
      <c r="E64">
        <v>3</v>
      </c>
      <c r="F64">
        <v>8.5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230</v>
      </c>
      <c r="M64">
        <f>SUMIF($B64:$B419,$K64,D64:$D419)</f>
        <v>651.6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44180</v>
      </c>
      <c r="B65" t="s">
        <v>67</v>
      </c>
      <c r="C65">
        <v>169</v>
      </c>
      <c r="D65">
        <v>799.5</v>
      </c>
      <c r="E65">
        <v>1</v>
      </c>
      <c r="F65">
        <v>4.7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282</v>
      </c>
      <c r="M65">
        <f>SUMIF($B65:$B420,$K65,D65:$D420)</f>
        <v>1334.1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44180</v>
      </c>
      <c r="B66" t="s">
        <v>68</v>
      </c>
      <c r="C66">
        <v>169</v>
      </c>
      <c r="D66">
        <v>672.5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264</v>
      </c>
      <c r="M66">
        <f>SUMIF($B66:$B421,$K66,D66:$D421)</f>
        <v>1050.5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44180</v>
      </c>
      <c r="B67" t="s">
        <v>69</v>
      </c>
      <c r="C67">
        <v>186</v>
      </c>
      <c r="D67">
        <v>642.4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313</v>
      </c>
      <c r="M67">
        <f>SUMIF($B67:$B422,$K67,D67:$D422)</f>
        <v>1081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3">
        <v>44180</v>
      </c>
      <c r="B68" t="s">
        <v>70</v>
      </c>
      <c r="C68">
        <v>126</v>
      </c>
      <c r="D68">
        <v>440.8</v>
      </c>
      <c r="E68">
        <v>0</v>
      </c>
      <c r="F68">
        <v>0</v>
      </c>
      <c r="G68">
        <v>2</v>
      </c>
      <c r="H68">
        <v>7</v>
      </c>
      <c r="J68" t="b">
        <f t="shared" si="2"/>
        <v>1</v>
      </c>
      <c r="K68" t="s">
        <v>70</v>
      </c>
      <c r="L68">
        <f>SUMIF($B68:$B423,$K68,C68:$C423)</f>
        <v>179</v>
      </c>
      <c r="M68">
        <f>SUMIF($B68:$B423,$K68,D68:$D423)</f>
        <v>626.20000000000005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3">
        <v>44180</v>
      </c>
      <c r="B69" t="s">
        <v>71</v>
      </c>
      <c r="C69">
        <v>87</v>
      </c>
      <c r="D69">
        <v>459.8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118</v>
      </c>
      <c r="M69">
        <f>SUMIF($B69:$B424,$K69,D69:$D424)</f>
        <v>623.6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44180</v>
      </c>
      <c r="B70" t="s">
        <v>72</v>
      </c>
      <c r="C70">
        <v>245</v>
      </c>
      <c r="D70">
        <v>568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3">EXACT(B70,K70)</f>
        <v>1</v>
      </c>
      <c r="K70" t="s">
        <v>72</v>
      </c>
      <c r="L70">
        <f>SUMIF($B70:$B425,$K70,C70:$C425)</f>
        <v>372</v>
      </c>
      <c r="M70">
        <f>SUMIF($B70:$B425,$K70,D70:$D425)</f>
        <v>862.4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3">
        <v>44180</v>
      </c>
      <c r="B71" t="s">
        <v>73</v>
      </c>
      <c r="C71">
        <v>158</v>
      </c>
      <c r="D71">
        <v>306.39999999999998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233</v>
      </c>
      <c r="M71">
        <f>SUMIF($B71:$B426,$K71,D71:$D426)</f>
        <v>451.9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44180</v>
      </c>
      <c r="B72" t="s">
        <v>74</v>
      </c>
      <c r="C72">
        <v>270</v>
      </c>
      <c r="D72">
        <v>607.29999999999995</v>
      </c>
      <c r="E72">
        <v>2</v>
      </c>
      <c r="F72">
        <v>4.5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445</v>
      </c>
      <c r="M72">
        <f>SUMIF($B72:$B427,$K72,D72:$D427)</f>
        <v>1000.9</v>
      </c>
      <c r="N72">
        <f>SUMIF($B72:$B427,$K72,E72:$E427)</f>
        <v>7</v>
      </c>
      <c r="O72">
        <f>SUMIF($B72:$B427,$K72,F72:$F427)</f>
        <v>15.7</v>
      </c>
      <c r="P72">
        <f>SUMIF($B72:$B427,$K72,G72:$G427)</f>
        <v>5</v>
      </c>
      <c r="Q72">
        <f>SUMIF($B72:$B427,$K72,H72:$H427)</f>
        <v>11.2</v>
      </c>
    </row>
    <row r="73" spans="1:17" x14ac:dyDescent="0.25">
      <c r="A73" s="13">
        <v>44180</v>
      </c>
      <c r="B73" t="s">
        <v>75</v>
      </c>
      <c r="C73">
        <v>66</v>
      </c>
      <c r="D73">
        <v>271.3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124</v>
      </c>
      <c r="M73">
        <f>SUMIF($B73:$B428,$K73,D73:$D428)</f>
        <v>509.70000000000005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44180</v>
      </c>
      <c r="B74" t="s">
        <v>76</v>
      </c>
      <c r="C74">
        <v>480</v>
      </c>
      <c r="D74">
        <v>463.3</v>
      </c>
      <c r="E74">
        <v>2</v>
      </c>
      <c r="F74">
        <v>1.9</v>
      </c>
      <c r="G74">
        <v>6</v>
      </c>
      <c r="H74">
        <v>5.8</v>
      </c>
      <c r="J74" t="b">
        <f t="shared" si="3"/>
        <v>1</v>
      </c>
      <c r="K74" t="s">
        <v>76</v>
      </c>
      <c r="L74">
        <f>SUMIF($B74:$B429,$K74,C74:$C429)</f>
        <v>823</v>
      </c>
      <c r="M74">
        <f>SUMIF($B74:$B429,$K74,D74:$D429)</f>
        <v>794.40000000000009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14</v>
      </c>
      <c r="Q74">
        <f>SUMIF($B74:$B429,$K74,H74:$H429)</f>
        <v>13.5</v>
      </c>
    </row>
    <row r="75" spans="1:17" x14ac:dyDescent="0.25">
      <c r="A75" s="13">
        <v>44180</v>
      </c>
      <c r="B75" t="s">
        <v>77</v>
      </c>
      <c r="C75">
        <v>160</v>
      </c>
      <c r="D75">
        <v>648.4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77</v>
      </c>
      <c r="L75">
        <f>SUMIF($B75:$B430,$K75,C75:$C430)</f>
        <v>216</v>
      </c>
      <c r="M75">
        <f>SUMIF($B75:$B430,$K75,D75:$D430)</f>
        <v>875.3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13">
        <v>44180</v>
      </c>
      <c r="B76" t="s">
        <v>78</v>
      </c>
      <c r="C76">
        <v>192</v>
      </c>
      <c r="D76">
        <v>341.1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336</v>
      </c>
      <c r="M76">
        <f>SUMIF($B76:$B431,$K76,D76:$D431)</f>
        <v>596.90000000000009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44180</v>
      </c>
      <c r="B77" t="s">
        <v>79</v>
      </c>
      <c r="C77">
        <v>146</v>
      </c>
      <c r="D77">
        <v>449.6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264</v>
      </c>
      <c r="M77">
        <f>SUMIF($B77:$B432,$K77,D77:$D432)</f>
        <v>813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3">
        <v>44180</v>
      </c>
      <c r="B78" t="s">
        <v>80</v>
      </c>
      <c r="C78">
        <v>825</v>
      </c>
      <c r="D78">
        <v>819.1</v>
      </c>
      <c r="E78">
        <v>3</v>
      </c>
      <c r="F78">
        <v>3</v>
      </c>
      <c r="G78">
        <v>2</v>
      </c>
      <c r="H78">
        <v>2</v>
      </c>
      <c r="J78" t="b">
        <f t="shared" si="3"/>
        <v>1</v>
      </c>
      <c r="K78" t="s">
        <v>80</v>
      </c>
      <c r="L78">
        <f>SUMIF($B78:$B433,$K78,C78:$C433)</f>
        <v>1200</v>
      </c>
      <c r="M78">
        <f>SUMIF($B78:$B433,$K78,D78:$D433)</f>
        <v>1191.4000000000001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3">
        <v>44180</v>
      </c>
      <c r="B79" t="s">
        <v>81</v>
      </c>
      <c r="C79">
        <v>189</v>
      </c>
      <c r="D79">
        <v>614</v>
      </c>
      <c r="E79">
        <v>1</v>
      </c>
      <c r="F79">
        <v>3.2</v>
      </c>
      <c r="G79">
        <v>1</v>
      </c>
      <c r="H79">
        <v>3.2</v>
      </c>
      <c r="J79" t="b">
        <f t="shared" si="3"/>
        <v>1</v>
      </c>
      <c r="K79" t="s">
        <v>81</v>
      </c>
      <c r="L79">
        <f>SUMIF($B79:$B434,$K79,C79:$C434)</f>
        <v>344</v>
      </c>
      <c r="M79">
        <f>SUMIF($B79:$B434,$K79,D79:$D434)</f>
        <v>1117.5999999999999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13">
        <v>44180</v>
      </c>
      <c r="B80" t="s">
        <v>82</v>
      </c>
      <c r="C80">
        <v>161</v>
      </c>
      <c r="D80">
        <v>608.4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327</v>
      </c>
      <c r="M80">
        <f>SUMIF($B80:$B435,$K80,D80:$D435)</f>
        <v>1235.6999999999998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44180</v>
      </c>
      <c r="B81" t="s">
        <v>83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69</v>
      </c>
      <c r="M81">
        <f>SUMIF($B81:$B436,$K81,D81:$D436)</f>
        <v>622.9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3">
        <v>44180</v>
      </c>
      <c r="B82" t="s">
        <v>84</v>
      </c>
      <c r="C82">
        <v>258</v>
      </c>
      <c r="D82">
        <v>444.8</v>
      </c>
      <c r="E82">
        <v>1</v>
      </c>
      <c r="F82">
        <v>1.7</v>
      </c>
      <c r="G82">
        <v>1</v>
      </c>
      <c r="H82">
        <v>1.7</v>
      </c>
      <c r="J82" t="b">
        <f t="shared" si="3"/>
        <v>1</v>
      </c>
      <c r="K82" t="s">
        <v>84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3">
        <v>44180</v>
      </c>
      <c r="B83" t="s">
        <v>85</v>
      </c>
      <c r="C83">
        <v>246</v>
      </c>
      <c r="D83">
        <v>938.1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407</v>
      </c>
      <c r="M83">
        <f>SUMIF($B83:$B438,$K83,D83:$D438)</f>
        <v>1552.1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44180</v>
      </c>
      <c r="B84" t="s">
        <v>86</v>
      </c>
      <c r="C84">
        <v>748</v>
      </c>
      <c r="D84">
        <v>627.1</v>
      </c>
      <c r="E84">
        <v>1</v>
      </c>
      <c r="F84">
        <v>0.8</v>
      </c>
      <c r="G84">
        <v>2</v>
      </c>
      <c r="H84">
        <v>1.7</v>
      </c>
      <c r="J84" t="b">
        <f t="shared" si="3"/>
        <v>1</v>
      </c>
      <c r="K84" t="s">
        <v>86</v>
      </c>
      <c r="L84">
        <f>SUMIF($B84:$B439,$K84,C84:$C439)</f>
        <v>1316</v>
      </c>
      <c r="M84">
        <f>SUMIF($B84:$B439,$K84,D84:$D439)</f>
        <v>1103.3</v>
      </c>
      <c r="N84">
        <f>SUMIF($B84:$B439,$K84,E84:$E439)</f>
        <v>5</v>
      </c>
      <c r="O84">
        <f>SUMIF($B84:$B439,$K84,F84:$F439)</f>
        <v>4.2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13">
        <v>44180</v>
      </c>
      <c r="B85" t="s">
        <v>87</v>
      </c>
      <c r="C85">
        <v>105</v>
      </c>
      <c r="D85">
        <v>532.5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151</v>
      </c>
      <c r="M85">
        <f>SUMIF($B85:$B440,$K85,D85:$D440)</f>
        <v>765.8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44180</v>
      </c>
      <c r="B86" t="s">
        <v>88</v>
      </c>
      <c r="C86">
        <v>156</v>
      </c>
      <c r="D86">
        <v>572</v>
      </c>
      <c r="E86">
        <v>2</v>
      </c>
      <c r="F86">
        <v>7.3</v>
      </c>
      <c r="G86">
        <v>3</v>
      </c>
      <c r="H86">
        <v>11</v>
      </c>
      <c r="J86" t="b">
        <f t="shared" si="3"/>
        <v>1</v>
      </c>
      <c r="K86" t="s">
        <v>88</v>
      </c>
      <c r="L86">
        <f>SUMIF($B86:$B441,$K86,C86:$C441)</f>
        <v>240</v>
      </c>
      <c r="M86">
        <f>SUMIF($B86:$B441,$K86,D86:$D441)</f>
        <v>880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3">
        <v>44180</v>
      </c>
      <c r="B87" t="s">
        <v>89</v>
      </c>
      <c r="C87">
        <v>254</v>
      </c>
      <c r="D87">
        <v>611.20000000000005</v>
      </c>
      <c r="E87">
        <v>2</v>
      </c>
      <c r="F87">
        <v>4.8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420</v>
      </c>
      <c r="M87">
        <f>SUMIF($B87:$B442,$K87,D87:$D442)</f>
        <v>1010.7</v>
      </c>
      <c r="N87">
        <f>SUMIF($B87:$B442,$K87,E87:$E442)</f>
        <v>3</v>
      </c>
      <c r="O87">
        <f>SUMIF($B87:$B442,$K87,F87:$F442)</f>
        <v>7.1999999999999993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44180</v>
      </c>
      <c r="B88" t="s">
        <v>90</v>
      </c>
      <c r="C88">
        <v>93</v>
      </c>
      <c r="D88">
        <v>491.4</v>
      </c>
      <c r="E88">
        <v>2</v>
      </c>
      <c r="F88">
        <v>10.6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144</v>
      </c>
      <c r="M88">
        <f>SUMIF($B88:$B443,$K88,D88:$D443)</f>
        <v>760.9</v>
      </c>
      <c r="N88">
        <f>SUMIF($B88:$B443,$K88,E88:$E443)</f>
        <v>2</v>
      </c>
      <c r="O88">
        <f>SUMIF($B88:$B443,$K88,F88:$F443)</f>
        <v>10.6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13">
        <v>44180</v>
      </c>
      <c r="B89" t="s">
        <v>91</v>
      </c>
      <c r="C89">
        <v>154</v>
      </c>
      <c r="D89">
        <v>612.9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311</v>
      </c>
      <c r="M89">
        <f>SUMIF($B89:$B444,$K89,D89:$D444)</f>
        <v>1237.8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44180</v>
      </c>
      <c r="B90" t="s">
        <v>92</v>
      </c>
      <c r="C90">
        <v>150</v>
      </c>
      <c r="D90">
        <v>474.5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213</v>
      </c>
      <c r="M90">
        <f>SUMIF($B90:$B445,$K90,D90:$D445)</f>
        <v>673.8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44180</v>
      </c>
      <c r="B91" t="s">
        <v>93</v>
      </c>
      <c r="C91">
        <v>128</v>
      </c>
      <c r="D91">
        <v>353.6</v>
      </c>
      <c r="E91">
        <v>2</v>
      </c>
      <c r="F91">
        <v>5.5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210</v>
      </c>
      <c r="M91">
        <f>SUMIF($B91:$B446,$K91,D91:$D446)</f>
        <v>580.1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44180</v>
      </c>
      <c r="B92" t="s">
        <v>94</v>
      </c>
      <c r="C92">
        <v>962</v>
      </c>
      <c r="D92">
        <v>821.1</v>
      </c>
      <c r="E92">
        <v>8</v>
      </c>
      <c r="F92">
        <v>6.8</v>
      </c>
      <c r="G92">
        <v>4</v>
      </c>
      <c r="H92">
        <v>3.4</v>
      </c>
      <c r="J92" t="b">
        <f t="shared" si="3"/>
        <v>1</v>
      </c>
      <c r="K92" t="s">
        <v>94</v>
      </c>
      <c r="L92">
        <f>SUMIF($B92:$B447,$K92,C92:$C447)</f>
        <v>1480</v>
      </c>
      <c r="M92">
        <f>SUMIF($B92:$B447,$K92,D92:$D447)</f>
        <v>1263.2</v>
      </c>
      <c r="N92">
        <f>SUMIF($B92:$B447,$K92,E92:$E447)</f>
        <v>10</v>
      </c>
      <c r="O92">
        <f>SUMIF($B92:$B447,$K92,F92:$F447)</f>
        <v>8.5</v>
      </c>
      <c r="P92">
        <f>SUMIF($B92:$B447,$K92,G92:$G447)</f>
        <v>9</v>
      </c>
      <c r="Q92">
        <f>SUMIF($B92:$B447,$K92,H92:$H447)</f>
        <v>7.6999999999999993</v>
      </c>
    </row>
    <row r="93" spans="1:17" x14ac:dyDescent="0.25">
      <c r="A93" s="13">
        <v>44180</v>
      </c>
      <c r="B93" t="s">
        <v>95</v>
      </c>
      <c r="C93">
        <v>36</v>
      </c>
      <c r="D93">
        <v>389.3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62</v>
      </c>
      <c r="M93">
        <f>SUMIF($B93:$B448,$K93,D93:$D448)</f>
        <v>670.5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44180</v>
      </c>
      <c r="B94" t="s">
        <v>96</v>
      </c>
      <c r="C94">
        <v>135</v>
      </c>
      <c r="D94">
        <v>699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96</v>
      </c>
      <c r="L94">
        <f>SUMIF($B94:$B449,$K94,C94:$C449)</f>
        <v>257</v>
      </c>
      <c r="M94">
        <f>SUMIF($B94:$B449,$K94,D94:$D449)</f>
        <v>1330.7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13">
        <v>44180</v>
      </c>
      <c r="B95" t="s">
        <v>97</v>
      </c>
      <c r="C95">
        <v>175</v>
      </c>
      <c r="D95">
        <v>679.1</v>
      </c>
      <c r="E95">
        <v>1</v>
      </c>
      <c r="F95">
        <v>3.9</v>
      </c>
      <c r="G95">
        <v>2</v>
      </c>
      <c r="H95">
        <v>7.8</v>
      </c>
      <c r="J95" t="b">
        <f t="shared" si="3"/>
        <v>1</v>
      </c>
      <c r="K95" t="s">
        <v>97</v>
      </c>
      <c r="L95">
        <f>SUMIF($B95:$B450,$K95,C95:$C450)</f>
        <v>255</v>
      </c>
      <c r="M95">
        <f>SUMIF($B95:$B450,$K95,D95:$D450)</f>
        <v>989.6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11.7</v>
      </c>
    </row>
    <row r="96" spans="1:17" x14ac:dyDescent="0.25">
      <c r="A96" s="13">
        <v>44180</v>
      </c>
      <c r="B96" t="s">
        <v>98</v>
      </c>
      <c r="C96">
        <v>1140</v>
      </c>
      <c r="D96">
        <v>486.4</v>
      </c>
      <c r="E96">
        <v>8</v>
      </c>
      <c r="F96">
        <v>3.4</v>
      </c>
      <c r="G96">
        <v>11</v>
      </c>
      <c r="H96">
        <v>4.7</v>
      </c>
      <c r="J96" t="b">
        <f t="shared" si="3"/>
        <v>1</v>
      </c>
      <c r="K96" t="s">
        <v>98</v>
      </c>
      <c r="L96">
        <f>SUMIF($B96:$B451,$K96,C96:$C451)</f>
        <v>2003</v>
      </c>
      <c r="M96">
        <f>SUMIF($B96:$B451,$K96,D96:$D451)</f>
        <v>854.59999999999991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13">
        <v>44180</v>
      </c>
      <c r="B97" t="s">
        <v>99</v>
      </c>
      <c r="C97">
        <v>148</v>
      </c>
      <c r="D97">
        <v>639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256</v>
      </c>
      <c r="M97">
        <f>SUMIF($B97:$B452,$K97,D97:$D452)</f>
        <v>1105.3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3">
        <v>44180</v>
      </c>
      <c r="B98" t="s">
        <v>100</v>
      </c>
      <c r="C98">
        <v>419</v>
      </c>
      <c r="D98">
        <v>391.4</v>
      </c>
      <c r="E98">
        <v>5</v>
      </c>
      <c r="F98">
        <v>4.7</v>
      </c>
      <c r="G98">
        <v>1</v>
      </c>
      <c r="H98">
        <v>0.9</v>
      </c>
      <c r="J98" t="b">
        <f t="shared" si="3"/>
        <v>1</v>
      </c>
      <c r="K98" t="s">
        <v>100</v>
      </c>
      <c r="L98">
        <f>SUMIF($B98:$B453,$K98,C98:$C453)</f>
        <v>715</v>
      </c>
      <c r="M98">
        <f>SUMIF($B98:$B453,$K98,D98:$D453)</f>
        <v>667.9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6</v>
      </c>
      <c r="Q98">
        <f>SUMIF($B98:$B453,$K98,H98:$H453)</f>
        <v>5.6000000000000005</v>
      </c>
    </row>
    <row r="99" spans="1:17" x14ac:dyDescent="0.25">
      <c r="A99" s="13">
        <v>44180</v>
      </c>
      <c r="B99" t="s">
        <v>101</v>
      </c>
      <c r="C99">
        <v>207</v>
      </c>
      <c r="D99">
        <v>1113.4000000000001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276</v>
      </c>
      <c r="M99">
        <f>SUMIF($B99:$B454,$K99,D99:$D454)</f>
        <v>1484.5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44180</v>
      </c>
      <c r="B100" t="s">
        <v>102</v>
      </c>
      <c r="C100">
        <v>580</v>
      </c>
      <c r="D100">
        <v>363.3</v>
      </c>
      <c r="E100">
        <v>9</v>
      </c>
      <c r="F100">
        <v>5.6</v>
      </c>
      <c r="G100">
        <v>9</v>
      </c>
      <c r="H100">
        <v>5.6</v>
      </c>
      <c r="J100" t="b">
        <f t="shared" si="3"/>
        <v>1</v>
      </c>
      <c r="K100" t="s">
        <v>102</v>
      </c>
      <c r="L100">
        <f>SUMIF($B100:$B455,$K100,C100:$C455)</f>
        <v>1264</v>
      </c>
      <c r="M100">
        <f>SUMIF($B100:$B455,$K100,D100:$D455)</f>
        <v>791.8</v>
      </c>
      <c r="N100">
        <f>SUMIF($B100:$B455,$K100,E100:$E455)</f>
        <v>15</v>
      </c>
      <c r="O100">
        <f>SUMIF($B100:$B455,$K100,F100:$F455)</f>
        <v>9.3999999999999986</v>
      </c>
      <c r="P100">
        <f>SUMIF($B100:$B455,$K100,G100:$G455)</f>
        <v>16</v>
      </c>
      <c r="Q100">
        <f>SUMIF($B100:$B455,$K100,H100:$H455)</f>
        <v>10</v>
      </c>
    </row>
    <row r="101" spans="1:17" x14ac:dyDescent="0.25">
      <c r="A101" s="13">
        <v>44180</v>
      </c>
      <c r="B101" t="s">
        <v>103</v>
      </c>
      <c r="C101">
        <v>164</v>
      </c>
      <c r="D101">
        <v>494.3</v>
      </c>
      <c r="E101">
        <v>2</v>
      </c>
      <c r="F101">
        <v>6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239</v>
      </c>
      <c r="M101">
        <f>SUMIF($B101:$B456,$K101,D101:$D456)</f>
        <v>720.4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3">
        <v>44180</v>
      </c>
      <c r="B102" t="s">
        <v>104</v>
      </c>
      <c r="C102">
        <v>159</v>
      </c>
      <c r="D102">
        <v>588.70000000000005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277</v>
      </c>
      <c r="M102">
        <f>SUMIF($B102:$B457,$K102,D102:$D457)</f>
        <v>1025.5999999999999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44180</v>
      </c>
      <c r="B103" t="s">
        <v>105</v>
      </c>
      <c r="C103">
        <v>242</v>
      </c>
      <c r="D103">
        <v>551.5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380</v>
      </c>
      <c r="M103">
        <f>SUMIF($B103:$B458,$K103,D103:$D458)</f>
        <v>866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44180</v>
      </c>
      <c r="B104" t="s">
        <v>106</v>
      </c>
      <c r="C104">
        <v>194</v>
      </c>
      <c r="D104">
        <v>900.5</v>
      </c>
      <c r="E104">
        <v>2</v>
      </c>
      <c r="F104">
        <v>9.3000000000000007</v>
      </c>
      <c r="G104">
        <v>7</v>
      </c>
      <c r="H104">
        <v>32.5</v>
      </c>
      <c r="J104" t="b">
        <f t="shared" si="3"/>
        <v>1</v>
      </c>
      <c r="K104" t="s">
        <v>106</v>
      </c>
      <c r="L104">
        <f>SUMIF($B104:$B459,$K104,C104:$C459)</f>
        <v>298</v>
      </c>
      <c r="M104">
        <f>SUMIF($B104:$B459,$K104,D104:$D459)</f>
        <v>1383.2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7</v>
      </c>
      <c r="Q104">
        <f>SUMIF($B104:$B459,$K104,H104:$H459)</f>
        <v>32.5</v>
      </c>
    </row>
    <row r="105" spans="1:17" x14ac:dyDescent="0.25">
      <c r="A105" s="13">
        <v>44180</v>
      </c>
      <c r="B105" t="s">
        <v>107</v>
      </c>
      <c r="C105">
        <v>189</v>
      </c>
      <c r="D105">
        <v>475.8</v>
      </c>
      <c r="E105">
        <v>2</v>
      </c>
      <c r="F105">
        <v>5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361</v>
      </c>
      <c r="M105">
        <f>SUMIF($B105:$B460,$K105,D105:$D460)</f>
        <v>908.8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44180</v>
      </c>
      <c r="B106" t="s">
        <v>108</v>
      </c>
      <c r="C106">
        <v>158</v>
      </c>
      <c r="D106">
        <v>514.29999999999995</v>
      </c>
      <c r="E106">
        <v>2</v>
      </c>
      <c r="F106">
        <v>6.5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227</v>
      </c>
      <c r="M106">
        <f>SUMIF($B106:$B461,$K106,D106:$D461)</f>
        <v>738.9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44180</v>
      </c>
      <c r="B107" t="s">
        <v>109</v>
      </c>
      <c r="C107">
        <v>161</v>
      </c>
      <c r="D107">
        <v>951.5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244</v>
      </c>
      <c r="M107">
        <f>SUMIF($B107:$B462,$K107,D107:$D462)</f>
        <v>1442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44180</v>
      </c>
      <c r="B108" t="s">
        <v>110</v>
      </c>
      <c r="C108">
        <v>199</v>
      </c>
      <c r="D108">
        <v>752.9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362</v>
      </c>
      <c r="M108">
        <f>SUMIF($B108:$B463,$K108,D108:$D463)</f>
        <v>1369.6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44180</v>
      </c>
      <c r="B109" t="s">
        <v>111</v>
      </c>
      <c r="C109">
        <v>292</v>
      </c>
      <c r="D109">
        <v>583.4</v>
      </c>
      <c r="E109">
        <v>2</v>
      </c>
      <c r="F109">
        <v>4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455</v>
      </c>
      <c r="M109">
        <f>SUMIF($B109:$B464,$K109,D109:$D464)</f>
        <v>909.09999999999991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3">
        <v>44180</v>
      </c>
      <c r="B110" t="s">
        <v>112</v>
      </c>
      <c r="C110">
        <v>88</v>
      </c>
      <c r="D110">
        <v>231.1</v>
      </c>
      <c r="E110">
        <v>5</v>
      </c>
      <c r="F110">
        <v>13.1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145</v>
      </c>
      <c r="M110">
        <f>SUMIF($B110:$B465,$K110,D110:$D465)</f>
        <v>380.79999999999995</v>
      </c>
      <c r="N110">
        <f>SUMIF($B110:$B465,$K110,E110:$E465)</f>
        <v>6</v>
      </c>
      <c r="O110">
        <f>SUMIF($B110:$B465,$K110,F110:$F465)</f>
        <v>15.7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44180</v>
      </c>
      <c r="B111" t="s">
        <v>113</v>
      </c>
      <c r="C111">
        <v>146</v>
      </c>
      <c r="D111">
        <v>610.79999999999995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SUMIF($B111:$B466,$K111,C111:$C466)</f>
        <v>249</v>
      </c>
      <c r="M111">
        <f>SUMIF($B111:$B466,$K111,D111:$D466)</f>
        <v>1041.6999999999998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3">
        <v>44180</v>
      </c>
      <c r="B112" t="s">
        <v>114</v>
      </c>
      <c r="C112">
        <v>267</v>
      </c>
      <c r="D112">
        <v>459.9</v>
      </c>
      <c r="E112">
        <v>1</v>
      </c>
      <c r="F112">
        <v>1.7</v>
      </c>
      <c r="G112">
        <v>1</v>
      </c>
      <c r="H112">
        <v>1.7</v>
      </c>
      <c r="J112" t="b">
        <f t="shared" si="3"/>
        <v>1</v>
      </c>
      <c r="K112" t="s">
        <v>114</v>
      </c>
      <c r="L112">
        <f>SUMIF($B112:$B467,$K112,C112:$C467)</f>
        <v>437</v>
      </c>
      <c r="M112">
        <f>SUMIF($B112:$B467,$K112,D112:$D467)</f>
        <v>752.7</v>
      </c>
      <c r="N112">
        <f>SUMIF($B112:$B467,$K112,E112:$E467)</f>
        <v>3</v>
      </c>
      <c r="O112">
        <f>SUMIF($B112:$B467,$K112,F112:$F467)</f>
        <v>5.0999999999999996</v>
      </c>
      <c r="P112">
        <f>SUMIF($B112:$B467,$K112,G112:$G467)</f>
        <v>2</v>
      </c>
      <c r="Q112">
        <f>SUMIF($B112:$B467,$K112,H112:$H467)</f>
        <v>3.4</v>
      </c>
    </row>
    <row r="113" spans="1:17" x14ac:dyDescent="0.25">
      <c r="A113" s="13">
        <v>44180</v>
      </c>
      <c r="B113" t="s">
        <v>115</v>
      </c>
      <c r="C113">
        <v>262</v>
      </c>
      <c r="D113">
        <v>707.7</v>
      </c>
      <c r="E113">
        <v>0</v>
      </c>
      <c r="F113">
        <v>0</v>
      </c>
      <c r="G113">
        <v>2</v>
      </c>
      <c r="H113">
        <v>5.4</v>
      </c>
      <c r="J113" t="b">
        <f t="shared" si="3"/>
        <v>1</v>
      </c>
      <c r="K113" t="s">
        <v>115</v>
      </c>
      <c r="L113">
        <f>SUMIF($B113:$B468,$K113,C113:$C468)</f>
        <v>446</v>
      </c>
      <c r="M113">
        <f>SUMIF($B113:$B468,$K113,D113:$D468)</f>
        <v>1204.7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13">
        <v>44180</v>
      </c>
      <c r="B114" t="s">
        <v>116</v>
      </c>
      <c r="C114">
        <v>484</v>
      </c>
      <c r="D114">
        <v>659.2</v>
      </c>
      <c r="E114">
        <v>5</v>
      </c>
      <c r="F114">
        <v>6.8</v>
      </c>
      <c r="G114">
        <v>4</v>
      </c>
      <c r="H114">
        <v>5.4</v>
      </c>
      <c r="J114" t="b">
        <f t="shared" si="3"/>
        <v>1</v>
      </c>
      <c r="K114" t="s">
        <v>116</v>
      </c>
      <c r="L114">
        <f>SUMIF($B114:$B469,$K114,C114:$C469)</f>
        <v>922</v>
      </c>
      <c r="M114">
        <f>SUMIF($B114:$B469,$K114,D114:$D469)</f>
        <v>1255.7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11</v>
      </c>
      <c r="Q114">
        <f>SUMIF($B114:$B469,$K114,H114:$H469)</f>
        <v>14.9</v>
      </c>
    </row>
    <row r="115" spans="1:17" x14ac:dyDescent="0.25">
      <c r="A115" s="13">
        <v>44180</v>
      </c>
      <c r="B115" t="s">
        <v>117</v>
      </c>
      <c r="C115">
        <v>93</v>
      </c>
      <c r="D115">
        <v>747.8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139</v>
      </c>
      <c r="M115">
        <f>SUMIF($B115:$B470,$K115,D115:$D470)</f>
        <v>1117.6999999999998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3">
        <v>44180</v>
      </c>
      <c r="B116" t="s">
        <v>118</v>
      </c>
      <c r="C116">
        <v>565</v>
      </c>
      <c r="D116">
        <v>242.6</v>
      </c>
      <c r="E116">
        <v>3</v>
      </c>
      <c r="F116">
        <v>1.3</v>
      </c>
      <c r="G116">
        <v>2</v>
      </c>
      <c r="H116">
        <v>0.9</v>
      </c>
      <c r="J116" t="b">
        <f t="shared" si="3"/>
        <v>1</v>
      </c>
      <c r="K116" t="s">
        <v>118</v>
      </c>
      <c r="L116">
        <f>SUMIF($B116:$B471,$K116,C116:$C471)</f>
        <v>881</v>
      </c>
      <c r="M116">
        <f>SUMIF($B116:$B471,$K116,D116:$D471)</f>
        <v>378.29999999999995</v>
      </c>
      <c r="N116">
        <f>SUMIF($B116:$B471,$K116,E116:$E471)</f>
        <v>5</v>
      </c>
      <c r="O116">
        <f>SUMIF($B116:$B471,$K116,F116:$F471)</f>
        <v>2.2000000000000002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13">
        <v>44180</v>
      </c>
      <c r="B117" t="s">
        <v>119</v>
      </c>
      <c r="C117">
        <v>68</v>
      </c>
      <c r="D117">
        <v>479.9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110</v>
      </c>
      <c r="M117">
        <f>SUMIF($B117:$B472,$K117,D117:$D472)</f>
        <v>776.3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44180</v>
      </c>
      <c r="B118" t="s">
        <v>120</v>
      </c>
      <c r="C118">
        <v>180</v>
      </c>
      <c r="D118">
        <v>740.4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297</v>
      </c>
      <c r="M118">
        <f>SUMIF($B118:$B473,$K118,D118:$D473)</f>
        <v>1221.7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3">
        <v>44180</v>
      </c>
      <c r="B119" t="s">
        <v>121</v>
      </c>
      <c r="C119">
        <v>95</v>
      </c>
      <c r="D119">
        <v>661.1</v>
      </c>
      <c r="E119">
        <v>1</v>
      </c>
      <c r="F119">
        <v>7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168</v>
      </c>
      <c r="M119">
        <f>SUMIF($B119:$B474,$K119,D119:$D474)</f>
        <v>1169.0999999999999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44180</v>
      </c>
      <c r="B120" t="s">
        <v>122</v>
      </c>
      <c r="C120">
        <v>701</v>
      </c>
      <c r="D120">
        <v>430.3</v>
      </c>
      <c r="E120">
        <v>6</v>
      </c>
      <c r="F120">
        <v>3.7</v>
      </c>
      <c r="G120">
        <v>7</v>
      </c>
      <c r="H120">
        <v>4.3</v>
      </c>
      <c r="J120" t="b">
        <f t="shared" si="3"/>
        <v>1</v>
      </c>
      <c r="K120" t="s">
        <v>122</v>
      </c>
      <c r="L120">
        <f>SUMIF($B120:$B475,$K120,C120:$C475)</f>
        <v>1205</v>
      </c>
      <c r="M120">
        <f>SUMIF($B120:$B475,$K120,D120:$D475)</f>
        <v>739.7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16</v>
      </c>
      <c r="Q120">
        <f>SUMIF($B120:$B475,$K120,H120:$H475)</f>
        <v>9.8000000000000007</v>
      </c>
    </row>
    <row r="121" spans="1:17" x14ac:dyDescent="0.25">
      <c r="A121" s="13">
        <v>44180</v>
      </c>
      <c r="B121" t="s">
        <v>123</v>
      </c>
      <c r="C121">
        <v>757</v>
      </c>
      <c r="D121">
        <v>485.3</v>
      </c>
      <c r="E121">
        <v>3</v>
      </c>
      <c r="F121">
        <v>1.9</v>
      </c>
      <c r="G121">
        <v>10</v>
      </c>
      <c r="H121">
        <v>6.4</v>
      </c>
      <c r="J121" t="b">
        <f t="shared" si="3"/>
        <v>1</v>
      </c>
      <c r="K121" t="s">
        <v>123</v>
      </c>
      <c r="L121">
        <f>SUMIF($B121:$B476,$K121,C121:$C476)</f>
        <v>1330</v>
      </c>
      <c r="M121">
        <f>SUMIF($B121:$B476,$K121,D121:$D476)</f>
        <v>852.6</v>
      </c>
      <c r="N121">
        <f>SUMIF($B121:$B476,$K121,E121:$E476)</f>
        <v>6</v>
      </c>
      <c r="O121">
        <f>SUMIF($B121:$B476,$K121,F121:$F476)</f>
        <v>3.8</v>
      </c>
      <c r="P121">
        <f>SUMIF($B121:$B476,$K121,G121:$G476)</f>
        <v>12</v>
      </c>
      <c r="Q121">
        <f>SUMIF($B121:$B476,$K121,H121:$H476)</f>
        <v>7.7</v>
      </c>
    </row>
    <row r="122" spans="1:17" x14ac:dyDescent="0.25">
      <c r="A122" s="13">
        <v>44180</v>
      </c>
      <c r="B122" t="s">
        <v>124</v>
      </c>
      <c r="C122">
        <v>109</v>
      </c>
      <c r="D122">
        <v>359.9</v>
      </c>
      <c r="E122">
        <v>3</v>
      </c>
      <c r="F122">
        <v>9.9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229</v>
      </c>
      <c r="M122">
        <f>SUMIF($B122:$B477,$K122,D122:$D477)</f>
        <v>756.09999999999991</v>
      </c>
      <c r="N122">
        <f>SUMIF($B122:$B477,$K122,E122:$E477)</f>
        <v>3</v>
      </c>
      <c r="O122">
        <f>SUMIF($B122:$B477,$K122,F122:$F477)</f>
        <v>9.9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44180</v>
      </c>
      <c r="B123" t="s">
        <v>125</v>
      </c>
      <c r="C123">
        <v>229</v>
      </c>
      <c r="D123">
        <v>375.7</v>
      </c>
      <c r="E123">
        <v>1</v>
      </c>
      <c r="F123">
        <v>1.6</v>
      </c>
      <c r="G123">
        <v>1</v>
      </c>
      <c r="H123">
        <v>1.6</v>
      </c>
      <c r="J123" t="b">
        <f t="shared" si="3"/>
        <v>1</v>
      </c>
      <c r="K123" t="s">
        <v>125</v>
      </c>
      <c r="L123">
        <f>SUMIF($B123:$B478,$K123,C123:$C478)</f>
        <v>376</v>
      </c>
      <c r="M123">
        <f>SUMIF($B123:$B478,$K123,D123:$D478)</f>
        <v>616.9</v>
      </c>
      <c r="N123">
        <f>SUMIF($B123:$B478,$K123,E123:$E478)</f>
        <v>5</v>
      </c>
      <c r="O123">
        <f>SUMIF($B123:$B478,$K123,F123:$F478)</f>
        <v>8.1999999999999993</v>
      </c>
      <c r="P123">
        <f>SUMIF($B123:$B478,$K123,G123:$G478)</f>
        <v>2</v>
      </c>
      <c r="Q123">
        <f>SUMIF($B123:$B478,$K123,H123:$H478)</f>
        <v>3.2</v>
      </c>
    </row>
    <row r="124" spans="1:17" x14ac:dyDescent="0.25">
      <c r="A124" s="13">
        <v>44180</v>
      </c>
      <c r="B124" t="s">
        <v>126</v>
      </c>
      <c r="C124">
        <v>252</v>
      </c>
      <c r="D124">
        <v>520.5</v>
      </c>
      <c r="E124">
        <v>2</v>
      </c>
      <c r="F124">
        <v>4.0999999999999996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403</v>
      </c>
      <c r="M124">
        <f>SUMIF($B124:$B479,$K124,D124:$D479)</f>
        <v>832.4</v>
      </c>
      <c r="N124">
        <f>SUMIF($B124:$B479,$K124,E124:$E479)</f>
        <v>3</v>
      </c>
      <c r="O124">
        <f>SUMIF($B124:$B479,$K124,F124:$F479)</f>
        <v>6.1999999999999993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44180</v>
      </c>
      <c r="B125" t="s">
        <v>127</v>
      </c>
      <c r="C125">
        <v>153</v>
      </c>
      <c r="D125">
        <v>836.3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245</v>
      </c>
      <c r="M125">
        <f>SUMIF($B125:$B480,$K125,D125:$D480)</f>
        <v>1339.1999999999998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44180</v>
      </c>
      <c r="B126" t="s">
        <v>128</v>
      </c>
      <c r="C126">
        <v>19</v>
      </c>
      <c r="D126">
        <v>120.8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42</v>
      </c>
      <c r="M126">
        <f>SUMIF($B126:$B481,$K126,D126:$D481)</f>
        <v>267.10000000000002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44180</v>
      </c>
      <c r="B127" t="s">
        <v>129</v>
      </c>
      <c r="C127">
        <v>36</v>
      </c>
      <c r="D127">
        <v>294.89999999999998</v>
      </c>
      <c r="E127">
        <v>1</v>
      </c>
      <c r="F127">
        <v>8.1999999999999993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71</v>
      </c>
      <c r="M127">
        <f>SUMIF($B127:$B482,$K127,D127:$D482)</f>
        <v>581.59999999999991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44180</v>
      </c>
      <c r="B128" t="s">
        <v>130</v>
      </c>
      <c r="C128">
        <v>208</v>
      </c>
      <c r="D128">
        <v>530.9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382</v>
      </c>
      <c r="M128">
        <f>SUMIF($B128:$B483,$K128,D128:$D483)</f>
        <v>975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3">
        <v>44180</v>
      </c>
      <c r="B129" t="s">
        <v>131</v>
      </c>
      <c r="C129">
        <v>140</v>
      </c>
      <c r="D129">
        <v>514.1</v>
      </c>
      <c r="E129">
        <v>2</v>
      </c>
      <c r="F129">
        <v>7.3</v>
      </c>
      <c r="G129">
        <v>9</v>
      </c>
      <c r="H129">
        <v>33</v>
      </c>
      <c r="J129" t="b">
        <f t="shared" si="3"/>
        <v>1</v>
      </c>
      <c r="K129" t="s">
        <v>131</v>
      </c>
      <c r="L129">
        <f>SUMIF($B129:$B484,$K129,C129:$C484)</f>
        <v>236</v>
      </c>
      <c r="M129">
        <f>SUMIF($B129:$B484,$K129,D129:$D484)</f>
        <v>866.6</v>
      </c>
      <c r="N129">
        <f>SUMIF($B129:$B484,$K129,E129:$E484)</f>
        <v>3</v>
      </c>
      <c r="O129">
        <f>SUMIF($B129:$B484,$K129,F129:$F484)</f>
        <v>11</v>
      </c>
      <c r="P129">
        <f>SUMIF($B129:$B484,$K129,G129:$G484)</f>
        <v>10</v>
      </c>
      <c r="Q129">
        <f>SUMIF($B129:$B484,$K129,H129:$H484)</f>
        <v>36.700000000000003</v>
      </c>
    </row>
    <row r="130" spans="1:17" x14ac:dyDescent="0.25">
      <c r="A130" s="13">
        <v>44180</v>
      </c>
      <c r="B130" t="s">
        <v>132</v>
      </c>
      <c r="C130">
        <v>54</v>
      </c>
      <c r="D130">
        <v>290.5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68</v>
      </c>
      <c r="M130">
        <f>SUMIF($B130:$B485,$K130,D130:$D485)</f>
        <v>365.8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44180</v>
      </c>
      <c r="B131" t="s">
        <v>133</v>
      </c>
      <c r="C131">
        <v>89</v>
      </c>
      <c r="D131">
        <v>176.3</v>
      </c>
      <c r="E131">
        <v>0</v>
      </c>
      <c r="F131">
        <v>0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153</v>
      </c>
      <c r="M131">
        <f>SUMIF($B131:$B486,$K131,D131:$D486)</f>
        <v>303.10000000000002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3">
        <v>44180</v>
      </c>
      <c r="B132" t="s">
        <v>134</v>
      </c>
      <c r="C132">
        <v>356</v>
      </c>
      <c r="D132">
        <v>618.20000000000005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522</v>
      </c>
      <c r="M132">
        <f>SUMIF($B132:$B487,$K132,D132:$D487)</f>
        <v>906.5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44180</v>
      </c>
      <c r="B133" t="s">
        <v>135</v>
      </c>
      <c r="C133">
        <v>437</v>
      </c>
      <c r="D133">
        <v>501.8</v>
      </c>
      <c r="E133">
        <v>6</v>
      </c>
      <c r="F133">
        <v>6.9</v>
      </c>
      <c r="G133">
        <v>2</v>
      </c>
      <c r="H133">
        <v>2.2999999999999998</v>
      </c>
      <c r="J133" t="b">
        <f t="shared" si="3"/>
        <v>1</v>
      </c>
      <c r="K133" t="s">
        <v>135</v>
      </c>
      <c r="L133">
        <f>SUMIF($B133:$B488,$K133,C133:$C488)</f>
        <v>654</v>
      </c>
      <c r="M133">
        <f>SUMIF($B133:$B488,$K133,D133:$D488)</f>
        <v>751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3">
        <v>44180</v>
      </c>
      <c r="B134" t="s">
        <v>136</v>
      </c>
      <c r="C134">
        <v>124</v>
      </c>
      <c r="D134">
        <v>767.7</v>
      </c>
      <c r="E134">
        <v>1</v>
      </c>
      <c r="F134">
        <v>6.2</v>
      </c>
      <c r="G134">
        <v>2</v>
      </c>
      <c r="H134">
        <v>12.4</v>
      </c>
      <c r="J134" t="b">
        <f t="shared" ref="J134:J197" si="4">EXACT(B134,K134)</f>
        <v>1</v>
      </c>
      <c r="K134" t="s">
        <v>136</v>
      </c>
      <c r="L134">
        <f>SUMIF($B134:$B489,$K134,C134:$C489)</f>
        <v>180</v>
      </c>
      <c r="M134">
        <f>SUMIF($B134:$B489,$K134,D134:$D489)</f>
        <v>1114.4000000000001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3">
        <v>44180</v>
      </c>
      <c r="B135" t="s">
        <v>137</v>
      </c>
      <c r="C135">
        <v>83</v>
      </c>
      <c r="D135">
        <v>346.3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160</v>
      </c>
      <c r="M135">
        <f>SUMIF($B135:$B490,$K135,D135:$D490)</f>
        <v>667.6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44180</v>
      </c>
      <c r="B136" t="s">
        <v>138</v>
      </c>
      <c r="C136">
        <v>256</v>
      </c>
      <c r="D136">
        <v>712.8</v>
      </c>
      <c r="E136">
        <v>1</v>
      </c>
      <c r="F136">
        <v>2.8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426</v>
      </c>
      <c r="M136">
        <f>SUMIF($B136:$B491,$K136,D136:$D491)</f>
        <v>1186.0999999999999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3">
        <v>44180</v>
      </c>
      <c r="B137" t="s">
        <v>139</v>
      </c>
      <c r="C137">
        <v>144</v>
      </c>
      <c r="D137">
        <v>358.7</v>
      </c>
      <c r="E137">
        <v>3</v>
      </c>
      <c r="F137">
        <v>7.5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260</v>
      </c>
      <c r="M137">
        <f>SUMIF($B137:$B492,$K137,D137:$D492)</f>
        <v>647.70000000000005</v>
      </c>
      <c r="N137">
        <f>SUMIF($B137:$B492,$K137,E137:$E492)</f>
        <v>5</v>
      </c>
      <c r="O137">
        <f>SUMIF($B137:$B492,$K137,F137:$F492)</f>
        <v>12.5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44180</v>
      </c>
      <c r="B138" t="s">
        <v>140</v>
      </c>
      <c r="C138">
        <v>356</v>
      </c>
      <c r="D138">
        <v>385.2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681</v>
      </c>
      <c r="M138">
        <f>SUMIF($B138:$B493,$K138,D138:$D493)</f>
        <v>736.8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44180</v>
      </c>
      <c r="B139" t="s">
        <v>141</v>
      </c>
      <c r="C139">
        <v>202</v>
      </c>
      <c r="D139">
        <v>647.4</v>
      </c>
      <c r="E139">
        <v>0</v>
      </c>
      <c r="F139">
        <v>0</v>
      </c>
      <c r="G139">
        <v>2</v>
      </c>
      <c r="H139">
        <v>6.4</v>
      </c>
      <c r="J139" t="b">
        <f t="shared" si="4"/>
        <v>1</v>
      </c>
      <c r="K139" t="s">
        <v>141</v>
      </c>
      <c r="L139">
        <f>SUMIF($B139:$B494,$K139,C139:$C494)</f>
        <v>308</v>
      </c>
      <c r="M139">
        <f>SUMIF($B139:$B494,$K139,D139:$D494)</f>
        <v>987.09999999999991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3">
        <v>44180</v>
      </c>
      <c r="B140" t="s">
        <v>142</v>
      </c>
      <c r="C140">
        <v>356</v>
      </c>
      <c r="D140">
        <v>438.7</v>
      </c>
      <c r="E140">
        <v>3</v>
      </c>
      <c r="F140">
        <v>3.7</v>
      </c>
      <c r="G140">
        <v>2</v>
      </c>
      <c r="H140">
        <v>2.5</v>
      </c>
      <c r="J140" t="b">
        <f t="shared" si="4"/>
        <v>1</v>
      </c>
      <c r="K140" t="s">
        <v>142</v>
      </c>
      <c r="L140">
        <f>SUMIF($B140:$B495,$K140,C140:$C495)</f>
        <v>663</v>
      </c>
      <c r="M140">
        <f>SUMIF($B140:$B495,$K140,D140:$D495)</f>
        <v>817.09999999999991</v>
      </c>
      <c r="N140">
        <f>SUMIF($B140:$B495,$K140,E140:$E495)</f>
        <v>5</v>
      </c>
      <c r="O140">
        <f>SUMIF($B140:$B495,$K140,F140:$F495)</f>
        <v>6.2</v>
      </c>
      <c r="P140">
        <f>SUMIF($B140:$B495,$K140,G140:$G495)</f>
        <v>4</v>
      </c>
      <c r="Q140">
        <f>SUMIF($B140:$B495,$K140,H140:$H495)</f>
        <v>5</v>
      </c>
    </row>
    <row r="141" spans="1:17" x14ac:dyDescent="0.25">
      <c r="A141" s="13">
        <v>44180</v>
      </c>
      <c r="B141" t="s">
        <v>143</v>
      </c>
      <c r="C141">
        <v>158</v>
      </c>
      <c r="D141">
        <v>330.5</v>
      </c>
      <c r="E141">
        <v>2</v>
      </c>
      <c r="F141">
        <v>4.2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250</v>
      </c>
      <c r="M141">
        <f>SUMIF($B141:$B496,$K141,D141:$D496)</f>
        <v>523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44180</v>
      </c>
      <c r="B142" t="s">
        <v>144</v>
      </c>
      <c r="C142">
        <v>75</v>
      </c>
      <c r="D142">
        <v>455.8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122</v>
      </c>
      <c r="M142">
        <f>SUMIF($B142:$B497,$K142,D142:$D497)</f>
        <v>741.40000000000009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44180</v>
      </c>
      <c r="B143" t="s">
        <v>145</v>
      </c>
      <c r="C143">
        <v>221</v>
      </c>
      <c r="D143">
        <v>494.5</v>
      </c>
      <c r="E143">
        <v>2</v>
      </c>
      <c r="F143">
        <v>4.5</v>
      </c>
      <c r="G143">
        <v>1</v>
      </c>
      <c r="H143">
        <v>2.2000000000000002</v>
      </c>
      <c r="J143" t="b">
        <f t="shared" si="4"/>
        <v>1</v>
      </c>
      <c r="K143" t="s">
        <v>145</v>
      </c>
      <c r="L143">
        <f>SUMIF($B143:$B498,$K143,C143:$C498)</f>
        <v>477</v>
      </c>
      <c r="M143">
        <f>SUMIF($B143:$B498,$K143,D143:$D498)</f>
        <v>1067.3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6</v>
      </c>
      <c r="Q143">
        <f>SUMIF($B143:$B498,$K143,H143:$H498)</f>
        <v>13.399999999999999</v>
      </c>
    </row>
    <row r="144" spans="1:17" x14ac:dyDescent="0.25">
      <c r="A144" s="13">
        <v>44180</v>
      </c>
      <c r="B144" t="s">
        <v>146</v>
      </c>
      <c r="C144">
        <v>93</v>
      </c>
      <c r="D144">
        <v>418.7</v>
      </c>
      <c r="E144">
        <v>1</v>
      </c>
      <c r="F144">
        <v>4.5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160</v>
      </c>
      <c r="M144">
        <f>SUMIF($B144:$B499,$K144,D144:$D499)</f>
        <v>720.4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44180</v>
      </c>
      <c r="B145" t="s">
        <v>147</v>
      </c>
      <c r="C145">
        <v>100</v>
      </c>
      <c r="D145">
        <v>644.4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142</v>
      </c>
      <c r="M145">
        <f>SUMIF($B145:$B500,$K145,D145:$D500)</f>
        <v>915.09999999999991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3">
        <v>44180</v>
      </c>
      <c r="B146" t="s">
        <v>148</v>
      </c>
      <c r="C146">
        <v>353</v>
      </c>
      <c r="D146">
        <v>388.6</v>
      </c>
      <c r="E146">
        <v>0</v>
      </c>
      <c r="F146">
        <v>0</v>
      </c>
      <c r="G146">
        <v>2</v>
      </c>
      <c r="H146">
        <v>2.2000000000000002</v>
      </c>
      <c r="J146" t="b">
        <f t="shared" si="4"/>
        <v>1</v>
      </c>
      <c r="K146" t="s">
        <v>148</v>
      </c>
      <c r="L146">
        <f>SUMIF($B146:$B501,$K146,C146:$C501)</f>
        <v>594</v>
      </c>
      <c r="M146">
        <f>SUMIF($B146:$B501,$K146,D146:$D501)</f>
        <v>653.90000000000009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6</v>
      </c>
      <c r="Q146">
        <f>SUMIF($B146:$B501,$K146,H146:$H501)</f>
        <v>6.6000000000000005</v>
      </c>
    </row>
    <row r="147" spans="1:17" x14ac:dyDescent="0.25">
      <c r="A147" s="13">
        <v>44180</v>
      </c>
      <c r="B147" t="s">
        <v>149</v>
      </c>
      <c r="C147">
        <v>335</v>
      </c>
      <c r="D147">
        <v>383.3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626</v>
      </c>
      <c r="M147">
        <f>SUMIF($B147:$B502,$K147,D147:$D502)</f>
        <v>716.2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44180</v>
      </c>
      <c r="B148" t="s">
        <v>150</v>
      </c>
      <c r="C148">
        <v>140</v>
      </c>
      <c r="D148">
        <v>399.8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306</v>
      </c>
      <c r="M148">
        <f>SUMIF($B148:$B503,$K148,D148:$D503)</f>
        <v>873.90000000000009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3">
        <v>44180</v>
      </c>
      <c r="B149" t="s">
        <v>151</v>
      </c>
      <c r="C149">
        <v>189</v>
      </c>
      <c r="D149">
        <v>390.2</v>
      </c>
      <c r="E149">
        <v>2</v>
      </c>
      <c r="F149">
        <v>4.0999999999999996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306</v>
      </c>
      <c r="M149">
        <f>SUMIF($B149:$B504,$K149,D149:$D504)</f>
        <v>631.79999999999995</v>
      </c>
      <c r="N149">
        <f>SUMIF($B149:$B504,$K149,E149:$E504)</f>
        <v>2</v>
      </c>
      <c r="O149">
        <f>SUMIF($B149:$B504,$K149,F149:$F504)</f>
        <v>4.0999999999999996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13">
        <v>44180</v>
      </c>
      <c r="B150" t="s">
        <v>152</v>
      </c>
      <c r="C150">
        <v>272</v>
      </c>
      <c r="D150">
        <v>488.3</v>
      </c>
      <c r="E150">
        <v>2</v>
      </c>
      <c r="F150">
        <v>3.6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372</v>
      </c>
      <c r="M150">
        <f>SUMIF($B150:$B505,$K150,D150:$D505)</f>
        <v>667.8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44180</v>
      </c>
      <c r="B151" t="s">
        <v>153</v>
      </c>
      <c r="C151">
        <v>388</v>
      </c>
      <c r="D151">
        <v>529.6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633</v>
      </c>
      <c r="M151">
        <f>SUMIF($B151:$B506,$K151,D151:$D506)</f>
        <v>864</v>
      </c>
      <c r="N151">
        <f>SUMIF($B151:$B506,$K151,E151:$E506)</f>
        <v>2</v>
      </c>
      <c r="O151">
        <f>SUMIF($B151:$B506,$K151,F151:$F506)</f>
        <v>2.8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44180</v>
      </c>
      <c r="B152" t="s">
        <v>154</v>
      </c>
      <c r="C152">
        <v>351</v>
      </c>
      <c r="D152">
        <v>827.3</v>
      </c>
      <c r="E152">
        <v>1</v>
      </c>
      <c r="F152">
        <v>2.4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560</v>
      </c>
      <c r="M152">
        <f>SUMIF($B152:$B507,$K152,D152:$D507)</f>
        <v>1319.9</v>
      </c>
      <c r="N152">
        <f>SUMIF($B152:$B507,$K152,E152:$E507)</f>
        <v>2</v>
      </c>
      <c r="O152">
        <f>SUMIF($B152:$B507,$K152,F152:$F507)</f>
        <v>4.8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3">
        <v>44180</v>
      </c>
      <c r="B153" t="s">
        <v>155</v>
      </c>
      <c r="C153">
        <v>356</v>
      </c>
      <c r="D153">
        <v>709.9</v>
      </c>
      <c r="E153">
        <v>0</v>
      </c>
      <c r="F153">
        <v>0</v>
      </c>
      <c r="G153">
        <v>2</v>
      </c>
      <c r="H153">
        <v>4</v>
      </c>
      <c r="J153" t="b">
        <f t="shared" si="4"/>
        <v>1</v>
      </c>
      <c r="K153" t="s">
        <v>155</v>
      </c>
      <c r="L153">
        <f>SUMIF($B153:$B508,$K153,C153:$C508)</f>
        <v>518</v>
      </c>
      <c r="M153">
        <f>SUMIF($B153:$B508,$K153,D153:$D508)</f>
        <v>1033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4</v>
      </c>
      <c r="Q153">
        <f>SUMIF($B153:$B508,$K153,H153:$H508)</f>
        <v>8</v>
      </c>
    </row>
    <row r="154" spans="1:17" x14ac:dyDescent="0.25">
      <c r="A154" s="13">
        <v>44180</v>
      </c>
      <c r="B154" t="s">
        <v>156</v>
      </c>
      <c r="C154">
        <v>247</v>
      </c>
      <c r="D154">
        <v>598.5</v>
      </c>
      <c r="E154">
        <v>1</v>
      </c>
      <c r="F154">
        <v>2.4</v>
      </c>
      <c r="G154">
        <v>1</v>
      </c>
      <c r="H154">
        <v>2.4</v>
      </c>
      <c r="J154" t="b">
        <f t="shared" si="4"/>
        <v>1</v>
      </c>
      <c r="K154" t="s">
        <v>156</v>
      </c>
      <c r="L154">
        <f>SUMIF($B154:$B509,$K154,C154:$C509)</f>
        <v>389</v>
      </c>
      <c r="M154">
        <f>SUMIF($B154:$B509,$K154,D154:$D509)</f>
        <v>942.6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1</v>
      </c>
      <c r="Q154">
        <f>SUMIF($B154:$B509,$K154,H154:$H509)</f>
        <v>2.4</v>
      </c>
    </row>
    <row r="155" spans="1:17" x14ac:dyDescent="0.25">
      <c r="A155" s="13">
        <v>44180</v>
      </c>
      <c r="B155" t="s">
        <v>157</v>
      </c>
      <c r="C155">
        <v>88</v>
      </c>
      <c r="D155">
        <v>319.3</v>
      </c>
      <c r="E155">
        <v>0</v>
      </c>
      <c r="F155">
        <v>0</v>
      </c>
      <c r="G155">
        <v>2</v>
      </c>
      <c r="H155">
        <v>7.3</v>
      </c>
      <c r="J155" t="b">
        <f t="shared" si="4"/>
        <v>1</v>
      </c>
      <c r="K155" t="s">
        <v>157</v>
      </c>
      <c r="L155">
        <f>SUMIF($B155:$B510,$K155,C155:$C510)</f>
        <v>189</v>
      </c>
      <c r="M155">
        <f>SUMIF($B155:$B510,$K155,D155:$D510)</f>
        <v>685.8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4</v>
      </c>
      <c r="Q155">
        <f>SUMIF($B155:$B510,$K155,H155:$H510)</f>
        <v>14.6</v>
      </c>
    </row>
    <row r="156" spans="1:17" x14ac:dyDescent="0.25">
      <c r="A156" s="13">
        <v>44180</v>
      </c>
      <c r="B156" t="s">
        <v>158</v>
      </c>
      <c r="C156">
        <v>183</v>
      </c>
      <c r="D156">
        <v>536.5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321</v>
      </c>
      <c r="M156">
        <f>SUMIF($B156:$B511,$K156,D156:$D511)</f>
        <v>941.1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44180</v>
      </c>
      <c r="B157" t="s">
        <v>159</v>
      </c>
      <c r="C157">
        <v>169</v>
      </c>
      <c r="D157">
        <v>619.1</v>
      </c>
      <c r="E157">
        <v>2</v>
      </c>
      <c r="F157">
        <v>7.3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268</v>
      </c>
      <c r="M157">
        <f>SUMIF($B157:$B512,$K157,D157:$D512)</f>
        <v>981.8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44180</v>
      </c>
      <c r="B158" t="s">
        <v>160</v>
      </c>
      <c r="C158">
        <v>248</v>
      </c>
      <c r="D158">
        <v>456.6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SUMIF($B158:$B513,$K158,C158:$C513)</f>
        <v>423</v>
      </c>
      <c r="M158">
        <f>SUMIF($B158:$B513,$K158,D158:$D513)</f>
        <v>778.8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13">
        <v>44180</v>
      </c>
      <c r="B159" t="s">
        <v>161</v>
      </c>
      <c r="C159">
        <v>31</v>
      </c>
      <c r="D159">
        <v>244.2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45</v>
      </c>
      <c r="M159">
        <f>SUMIF($B159:$B514,$K159,D159:$D514)</f>
        <v>354.5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44180</v>
      </c>
      <c r="B160" t="s">
        <v>162</v>
      </c>
      <c r="C160">
        <v>468</v>
      </c>
      <c r="D160">
        <v>711.8</v>
      </c>
      <c r="E160">
        <v>6</v>
      </c>
      <c r="F160">
        <v>9.1</v>
      </c>
      <c r="G160">
        <v>1</v>
      </c>
      <c r="H160">
        <v>1.5</v>
      </c>
      <c r="J160" t="b">
        <f t="shared" si="4"/>
        <v>1</v>
      </c>
      <c r="K160" t="s">
        <v>162</v>
      </c>
      <c r="L160">
        <f>SUMIF($B160:$B515,$K160,C160:$C515)</f>
        <v>747</v>
      </c>
      <c r="M160">
        <f>SUMIF($B160:$B515,$K160,D160:$D515)</f>
        <v>1136.0999999999999</v>
      </c>
      <c r="N160">
        <f>SUMIF($B160:$B515,$K160,E160:$E515)</f>
        <v>7</v>
      </c>
      <c r="O160">
        <f>SUMIF($B160:$B515,$K160,F160:$F515)</f>
        <v>10.6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3">
        <v>44180</v>
      </c>
      <c r="B161" t="s">
        <v>163</v>
      </c>
      <c r="C161">
        <v>148</v>
      </c>
      <c r="D161">
        <v>323.5</v>
      </c>
      <c r="E161">
        <v>4</v>
      </c>
      <c r="F161">
        <v>8.6999999999999993</v>
      </c>
      <c r="G161">
        <v>2</v>
      </c>
      <c r="H161">
        <v>4.4000000000000004</v>
      </c>
      <c r="J161" t="b">
        <f t="shared" si="4"/>
        <v>1</v>
      </c>
      <c r="K161" t="s">
        <v>163</v>
      </c>
      <c r="L161">
        <f>SUMIF($B161:$B516,$K161,C161:$C516)</f>
        <v>219</v>
      </c>
      <c r="M161">
        <f>SUMIF($B161:$B516,$K161,D161:$D516)</f>
        <v>478.7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3</v>
      </c>
      <c r="Q161">
        <f>SUMIF($B161:$B516,$K161,H161:$H516)</f>
        <v>6.6000000000000005</v>
      </c>
    </row>
    <row r="162" spans="1:17" x14ac:dyDescent="0.25">
      <c r="A162" s="13">
        <v>44180</v>
      </c>
      <c r="B162" t="s">
        <v>164</v>
      </c>
      <c r="C162">
        <v>89</v>
      </c>
      <c r="D162">
        <v>391.2</v>
      </c>
      <c r="E162">
        <v>1</v>
      </c>
      <c r="F162">
        <v>4.4000000000000004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189</v>
      </c>
      <c r="M162">
        <f>SUMIF($B162:$B517,$K162,D162:$D517)</f>
        <v>830.8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44180</v>
      </c>
      <c r="B163" t="s">
        <v>165</v>
      </c>
      <c r="C163">
        <v>200</v>
      </c>
      <c r="D163">
        <v>677.4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165</v>
      </c>
      <c r="L163">
        <f>SUMIF($B163:$B518,$K163,C163:$C518)</f>
        <v>323</v>
      </c>
      <c r="M163">
        <f>SUMIF($B163:$B518,$K163,D163:$D518)</f>
        <v>1094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3">
        <v>44180</v>
      </c>
      <c r="B164" t="s">
        <v>166</v>
      </c>
      <c r="C164">
        <v>322</v>
      </c>
      <c r="D164">
        <v>571.70000000000005</v>
      </c>
      <c r="E164">
        <v>3</v>
      </c>
      <c r="F164">
        <v>5.3</v>
      </c>
      <c r="G164">
        <v>1</v>
      </c>
      <c r="H164">
        <v>1.8</v>
      </c>
      <c r="J164" t="b">
        <f t="shared" si="4"/>
        <v>1</v>
      </c>
      <c r="K164" t="s">
        <v>166</v>
      </c>
      <c r="L164">
        <f>SUMIF($B164:$B519,$K164,C164:$C519)</f>
        <v>551</v>
      </c>
      <c r="M164">
        <f>SUMIF($B164:$B519,$K164,D164:$D519)</f>
        <v>978.30000000000007</v>
      </c>
      <c r="N164">
        <f>SUMIF($B164:$B519,$K164,E164:$E519)</f>
        <v>7</v>
      </c>
      <c r="O164">
        <f>SUMIF($B164:$B519,$K164,F164:$F519)</f>
        <v>12.399999999999999</v>
      </c>
      <c r="P164">
        <f>SUMIF($B164:$B519,$K164,G164:$G519)</f>
        <v>5</v>
      </c>
      <c r="Q164">
        <f>SUMIF($B164:$B519,$K164,H164:$H519)</f>
        <v>8.9</v>
      </c>
    </row>
    <row r="165" spans="1:17" x14ac:dyDescent="0.25">
      <c r="A165" s="13">
        <v>44180</v>
      </c>
      <c r="B165" t="s">
        <v>167</v>
      </c>
      <c r="C165">
        <v>182</v>
      </c>
      <c r="D165">
        <v>808.1</v>
      </c>
      <c r="E165">
        <v>0</v>
      </c>
      <c r="F165">
        <v>0</v>
      </c>
      <c r="G165">
        <v>1</v>
      </c>
      <c r="H165">
        <v>4.4000000000000004</v>
      </c>
      <c r="J165" t="b">
        <f t="shared" si="4"/>
        <v>1</v>
      </c>
      <c r="K165" t="s">
        <v>167</v>
      </c>
      <c r="L165">
        <f>SUMIF($B165:$B520,$K165,C165:$C520)</f>
        <v>296</v>
      </c>
      <c r="M165">
        <f>SUMIF($B165:$B520,$K165,D165:$D520)</f>
        <v>1314.2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3">
        <v>44180</v>
      </c>
      <c r="B166" t="s">
        <v>168</v>
      </c>
      <c r="C166">
        <v>95</v>
      </c>
      <c r="D166">
        <v>603.9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169</v>
      </c>
      <c r="M166">
        <f>SUMIF($B166:$B521,$K166,D166:$D521)</f>
        <v>1074.3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13">
        <v>44180</v>
      </c>
      <c r="B167" t="s">
        <v>169</v>
      </c>
      <c r="C167">
        <v>223</v>
      </c>
      <c r="D167">
        <v>595.5</v>
      </c>
      <c r="E167">
        <v>1</v>
      </c>
      <c r="F167">
        <v>2.7</v>
      </c>
      <c r="G167">
        <v>4</v>
      </c>
      <c r="H167">
        <v>10.7</v>
      </c>
      <c r="J167" t="b">
        <f t="shared" si="4"/>
        <v>1</v>
      </c>
      <c r="K167" t="s">
        <v>169</v>
      </c>
      <c r="L167">
        <f>SUMIF($B167:$B522,$K167,C167:$C522)</f>
        <v>330</v>
      </c>
      <c r="M167">
        <f>SUMIF($B167:$B522,$K167,D167:$D522)</f>
        <v>881.3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3">
        <v>44180</v>
      </c>
      <c r="B168" t="s">
        <v>170</v>
      </c>
      <c r="C168">
        <v>61</v>
      </c>
      <c r="D168">
        <v>530.9</v>
      </c>
      <c r="E168">
        <v>1</v>
      </c>
      <c r="F168">
        <v>8.6999999999999993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98</v>
      </c>
      <c r="M168">
        <f>SUMIF($B168:$B523,$K168,D168:$D523)</f>
        <v>852.9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44180</v>
      </c>
      <c r="B169" t="s">
        <v>171</v>
      </c>
      <c r="C169">
        <v>148</v>
      </c>
      <c r="D169">
        <v>525.5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239</v>
      </c>
      <c r="M169">
        <f>SUMIF($B169:$B524,$K169,D169:$D524)</f>
        <v>848.6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44180</v>
      </c>
      <c r="B170" t="s">
        <v>172</v>
      </c>
      <c r="C170">
        <v>389</v>
      </c>
      <c r="D170">
        <v>623.6</v>
      </c>
      <c r="E170">
        <v>2</v>
      </c>
      <c r="F170">
        <v>3.2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SUMIF($B170:$B525,$K170,C170:$C525)</f>
        <v>617</v>
      </c>
      <c r="M170">
        <f>SUMIF($B170:$B525,$K170,D170:$D525)</f>
        <v>989.1</v>
      </c>
      <c r="N170">
        <f>SUMIF($B170:$B525,$K170,E170:$E525)</f>
        <v>3</v>
      </c>
      <c r="O170">
        <f>SUMIF($B170:$B525,$K170,F170:$F525)</f>
        <v>4.8000000000000007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13">
        <v>44180</v>
      </c>
      <c r="B171" t="s">
        <v>173</v>
      </c>
      <c r="C171">
        <v>38</v>
      </c>
      <c r="D171">
        <v>336.9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70</v>
      </c>
      <c r="M171">
        <f>SUMIF($B171:$B526,$K171,D171:$D526)</f>
        <v>620.59999999999991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44180</v>
      </c>
      <c r="B172" t="s">
        <v>174</v>
      </c>
      <c r="C172">
        <v>264</v>
      </c>
      <c r="D172">
        <v>212.8</v>
      </c>
      <c r="E172">
        <v>1</v>
      </c>
      <c r="F172">
        <v>0.8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463</v>
      </c>
      <c r="M172">
        <f>SUMIF($B172:$B527,$K172,D172:$D527)</f>
        <v>373.20000000000005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44180</v>
      </c>
      <c r="B173" t="s">
        <v>175</v>
      </c>
      <c r="C173">
        <v>469</v>
      </c>
      <c r="D173">
        <v>374.9</v>
      </c>
      <c r="E173">
        <v>4</v>
      </c>
      <c r="F173">
        <v>3.2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875</v>
      </c>
      <c r="M173">
        <f>SUMIF($B173:$B528,$K173,D173:$D528)</f>
        <v>699.4</v>
      </c>
      <c r="N173">
        <f>SUMIF($B173:$B528,$K173,E173:$E528)</f>
        <v>9</v>
      </c>
      <c r="O173">
        <f>SUMIF($B173:$B528,$K173,F173:$F528)</f>
        <v>7.2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3">
        <v>44180</v>
      </c>
      <c r="B174" t="s">
        <v>176</v>
      </c>
      <c r="C174">
        <v>172</v>
      </c>
      <c r="D174">
        <v>635.70000000000005</v>
      </c>
      <c r="E174">
        <v>1</v>
      </c>
      <c r="F174">
        <v>3.7</v>
      </c>
      <c r="G174">
        <v>1</v>
      </c>
      <c r="H174">
        <v>3.7</v>
      </c>
      <c r="J174" t="b">
        <f t="shared" si="4"/>
        <v>1</v>
      </c>
      <c r="K174" t="s">
        <v>176</v>
      </c>
      <c r="L174">
        <f>SUMIF($B174:$B529,$K174,C174:$C529)</f>
        <v>267</v>
      </c>
      <c r="M174">
        <f>SUMIF($B174:$B529,$K174,D174:$D529)</f>
        <v>986.80000000000007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3">
        <v>44180</v>
      </c>
      <c r="B175" t="s">
        <v>177</v>
      </c>
      <c r="C175">
        <v>422</v>
      </c>
      <c r="D175">
        <v>551.4</v>
      </c>
      <c r="E175">
        <v>6</v>
      </c>
      <c r="F175">
        <v>7.8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675</v>
      </c>
      <c r="M175">
        <f>SUMIF($B175:$B530,$K175,D175:$D530)</f>
        <v>882</v>
      </c>
      <c r="N175">
        <f>SUMIF($B175:$B530,$K175,E175:$E530)</f>
        <v>13</v>
      </c>
      <c r="O175">
        <f>SUMIF($B175:$B530,$K175,F175:$F530)</f>
        <v>16.899999999999999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13">
        <v>44180</v>
      </c>
      <c r="B176" t="s">
        <v>178</v>
      </c>
      <c r="C176">
        <v>460</v>
      </c>
      <c r="D176">
        <v>585.29999999999995</v>
      </c>
      <c r="E176">
        <v>4</v>
      </c>
      <c r="F176">
        <v>5.0999999999999996</v>
      </c>
      <c r="G176">
        <v>1</v>
      </c>
      <c r="H176">
        <v>1.3</v>
      </c>
      <c r="J176" t="b">
        <f t="shared" si="4"/>
        <v>1</v>
      </c>
      <c r="K176" t="s">
        <v>178</v>
      </c>
      <c r="L176">
        <f>SUMIF($B176:$B531,$K176,C176:$C531)</f>
        <v>722</v>
      </c>
      <c r="M176">
        <f>SUMIF($B176:$B531,$K176,D176:$D531)</f>
        <v>918.59999999999991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13">
        <v>44180</v>
      </c>
      <c r="B177" t="s">
        <v>179</v>
      </c>
      <c r="C177">
        <v>265</v>
      </c>
      <c r="D177">
        <v>738.6</v>
      </c>
      <c r="E177">
        <v>1</v>
      </c>
      <c r="F177">
        <v>2.8</v>
      </c>
      <c r="G177">
        <v>1</v>
      </c>
      <c r="H177">
        <v>2.8</v>
      </c>
      <c r="J177" t="b">
        <f t="shared" si="4"/>
        <v>1</v>
      </c>
      <c r="K177" t="s">
        <v>179</v>
      </c>
      <c r="L177">
        <f>SUMIF($B177:$B532,$K177,C177:$C532)</f>
        <v>397</v>
      </c>
      <c r="M177">
        <f>SUMIF($B177:$B532,$K177,D177:$D532)</f>
        <v>1106.5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44180</v>
      </c>
      <c r="B178" t="s">
        <v>180</v>
      </c>
      <c r="C178">
        <v>144</v>
      </c>
      <c r="D178">
        <v>473.7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242</v>
      </c>
      <c r="M178">
        <f>SUMIF($B178:$B533,$K178,D178:$D533)</f>
        <v>796.09999999999991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44180</v>
      </c>
      <c r="B179" t="s">
        <v>181</v>
      </c>
      <c r="C179">
        <v>273</v>
      </c>
      <c r="D179">
        <v>585.79999999999995</v>
      </c>
      <c r="E179">
        <v>1</v>
      </c>
      <c r="F179">
        <v>2.1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449</v>
      </c>
      <c r="M179">
        <f>SUMIF($B179:$B534,$K179,D179:$D534)</f>
        <v>963.5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3">
        <v>44180</v>
      </c>
      <c r="B180" t="s">
        <v>182</v>
      </c>
      <c r="C180">
        <v>175</v>
      </c>
      <c r="D180">
        <v>762.4</v>
      </c>
      <c r="E180">
        <v>3</v>
      </c>
      <c r="F180">
        <v>13.1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242</v>
      </c>
      <c r="M180">
        <f>SUMIF($B180:$B535,$K180,D180:$D535)</f>
        <v>1054.3</v>
      </c>
      <c r="N180">
        <f>SUMIF($B180:$B535,$K180,E180:$E535)</f>
        <v>4</v>
      </c>
      <c r="O180">
        <f>SUMIF($B180:$B535,$K180,F180:$F535)</f>
        <v>17.5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44180</v>
      </c>
      <c r="B181" t="s">
        <v>183</v>
      </c>
      <c r="C181">
        <v>186</v>
      </c>
      <c r="D181">
        <v>551.5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287</v>
      </c>
      <c r="M181">
        <f>SUMIF($B181:$B536,$K181,D181:$D536)</f>
        <v>850.9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3">
        <v>44180</v>
      </c>
      <c r="B182" t="s">
        <v>184</v>
      </c>
      <c r="C182">
        <v>183</v>
      </c>
      <c r="D182">
        <v>781.8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308</v>
      </c>
      <c r="M182">
        <f>SUMIF($B182:$B537,$K182,D182:$D537)</f>
        <v>1315.8</v>
      </c>
      <c r="N182">
        <f>SUMIF($B182:$B537,$K182,E182:$E537)</f>
        <v>2</v>
      </c>
      <c r="O182">
        <f>SUMIF($B182:$B537,$K182,F182:$F537)</f>
        <v>8.6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3">
        <v>44180</v>
      </c>
      <c r="B183" t="s">
        <v>185</v>
      </c>
      <c r="C183">
        <v>121</v>
      </c>
      <c r="D183">
        <v>836.4</v>
      </c>
      <c r="E183">
        <v>0</v>
      </c>
      <c r="F183">
        <v>0</v>
      </c>
      <c r="G183">
        <v>1</v>
      </c>
      <c r="H183">
        <v>6.9</v>
      </c>
      <c r="J183" t="b">
        <f t="shared" si="4"/>
        <v>1</v>
      </c>
      <c r="K183" t="s">
        <v>185</v>
      </c>
      <c r="L183">
        <f>SUMIF($B183:$B538,$K183,C183:$C538)</f>
        <v>171</v>
      </c>
      <c r="M183">
        <f>SUMIF($B183:$B538,$K183,D183:$D538)</f>
        <v>1182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3">
        <v>44180</v>
      </c>
      <c r="B184" t="s">
        <v>186</v>
      </c>
      <c r="C184">
        <v>42</v>
      </c>
      <c r="D184">
        <v>440.4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58</v>
      </c>
      <c r="M184">
        <f>SUMIF($B184:$B539,$K184,D184:$D539)</f>
        <v>608.20000000000005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44180</v>
      </c>
      <c r="B185" t="s">
        <v>187</v>
      </c>
      <c r="C185">
        <v>161</v>
      </c>
      <c r="D185">
        <v>709.8</v>
      </c>
      <c r="E185">
        <v>3</v>
      </c>
      <c r="F185">
        <v>13.2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314</v>
      </c>
      <c r="M185">
        <f>SUMIF($B185:$B540,$K185,D185:$D540)</f>
        <v>1384.3</v>
      </c>
      <c r="N185">
        <f>SUMIF($B185:$B540,$K185,E185:$E540)</f>
        <v>4</v>
      </c>
      <c r="O185">
        <f>SUMIF($B185:$B540,$K185,F185:$F540)</f>
        <v>17.600000000000001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3">
        <v>44180</v>
      </c>
      <c r="B186" t="s">
        <v>188</v>
      </c>
      <c r="C186">
        <v>142</v>
      </c>
      <c r="D186">
        <v>567.29999999999995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263</v>
      </c>
      <c r="M186">
        <f>SUMIF($B186:$B541,$K186,D186:$D541)</f>
        <v>1050.6999999999998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3">
        <v>44180</v>
      </c>
      <c r="B187" t="s">
        <v>189</v>
      </c>
      <c r="C187">
        <v>129</v>
      </c>
      <c r="D187">
        <v>538.29999999999995</v>
      </c>
      <c r="E187">
        <v>1</v>
      </c>
      <c r="F187">
        <v>4.2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186</v>
      </c>
      <c r="M187">
        <f>SUMIF($B187:$B542,$K187,D187:$D542)</f>
        <v>776.09999999999991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44180</v>
      </c>
      <c r="B188" t="s">
        <v>190</v>
      </c>
      <c r="C188">
        <v>161</v>
      </c>
      <c r="D188">
        <v>484.7</v>
      </c>
      <c r="E188">
        <v>0</v>
      </c>
      <c r="F188">
        <v>0</v>
      </c>
      <c r="G188">
        <v>3</v>
      </c>
      <c r="H188">
        <v>9</v>
      </c>
      <c r="J188" t="b">
        <f t="shared" si="4"/>
        <v>1</v>
      </c>
      <c r="K188" t="s">
        <v>190</v>
      </c>
      <c r="L188">
        <f>SUMIF($B188:$B543,$K188,C188:$C543)</f>
        <v>304</v>
      </c>
      <c r="M188">
        <f>SUMIF($B188:$B543,$K188,D188:$D543)</f>
        <v>915.3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44180</v>
      </c>
      <c r="B189" t="s">
        <v>191</v>
      </c>
      <c r="C189">
        <v>692</v>
      </c>
      <c r="D189">
        <v>569.20000000000005</v>
      </c>
      <c r="E189">
        <v>5</v>
      </c>
      <c r="F189">
        <v>4.0999999999999996</v>
      </c>
      <c r="G189">
        <v>2</v>
      </c>
      <c r="H189">
        <v>1.6</v>
      </c>
      <c r="J189" t="b">
        <f t="shared" si="4"/>
        <v>1</v>
      </c>
      <c r="K189" t="s">
        <v>191</v>
      </c>
      <c r="L189">
        <f>SUMIF($B189:$B544,$K189,C189:$C544)</f>
        <v>1101</v>
      </c>
      <c r="M189">
        <f>SUMIF($B189:$B544,$K189,D189:$D544)</f>
        <v>905.6</v>
      </c>
      <c r="N189">
        <f>SUMIF($B189:$B544,$K189,E189:$E544)</f>
        <v>9</v>
      </c>
      <c r="O189">
        <f>SUMIF($B189:$B544,$K189,F189:$F544)</f>
        <v>7.3999999999999995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13">
        <v>44180</v>
      </c>
      <c r="B190" t="s">
        <v>192</v>
      </c>
      <c r="C190">
        <v>356</v>
      </c>
      <c r="D190">
        <v>789.3</v>
      </c>
      <c r="E190">
        <v>0</v>
      </c>
      <c r="F190">
        <v>0</v>
      </c>
      <c r="G190">
        <v>1</v>
      </c>
      <c r="H190">
        <v>2.2000000000000002</v>
      </c>
      <c r="J190" t="b">
        <f t="shared" si="4"/>
        <v>1</v>
      </c>
      <c r="K190" t="s">
        <v>192</v>
      </c>
      <c r="L190">
        <f>SUMIF($B190:$B545,$K190,C190:$C545)</f>
        <v>489</v>
      </c>
      <c r="M190">
        <f>SUMIF($B190:$B545,$K190,D190:$D545)</f>
        <v>1084.1999999999998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13">
        <v>44180</v>
      </c>
      <c r="B191" t="s">
        <v>193</v>
      </c>
      <c r="C191">
        <v>113</v>
      </c>
      <c r="D191">
        <v>600.20000000000005</v>
      </c>
      <c r="E191">
        <v>1</v>
      </c>
      <c r="F191">
        <v>5.3</v>
      </c>
      <c r="G191">
        <v>2</v>
      </c>
      <c r="H191">
        <v>10.6</v>
      </c>
      <c r="J191" t="b">
        <f t="shared" si="4"/>
        <v>1</v>
      </c>
      <c r="K191" t="s">
        <v>193</v>
      </c>
      <c r="L191">
        <f>SUMIF($B191:$B546,$K191,C191:$C546)</f>
        <v>177</v>
      </c>
      <c r="M191">
        <f>SUMIF($B191:$B546,$K191,D191:$D546)</f>
        <v>940.1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3">
        <v>44180</v>
      </c>
      <c r="B192" t="s">
        <v>194</v>
      </c>
      <c r="C192">
        <v>464</v>
      </c>
      <c r="D192">
        <v>571.5</v>
      </c>
      <c r="E192">
        <v>0</v>
      </c>
      <c r="F192">
        <v>0</v>
      </c>
      <c r="G192">
        <v>1</v>
      </c>
      <c r="H192">
        <v>1.2</v>
      </c>
      <c r="J192" t="b">
        <f t="shared" si="4"/>
        <v>1</v>
      </c>
      <c r="K192" t="s">
        <v>194</v>
      </c>
      <c r="L192">
        <f>SUMIF($B192:$B547,$K192,C192:$C547)</f>
        <v>752</v>
      </c>
      <c r="M192">
        <f>SUMIF($B192:$B547,$K192,D192:$D547)</f>
        <v>926.2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44180</v>
      </c>
      <c r="B193" t="s">
        <v>195</v>
      </c>
      <c r="C193">
        <v>102</v>
      </c>
      <c r="D193">
        <v>300.7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185</v>
      </c>
      <c r="M193">
        <f>SUMIF($B193:$B548,$K193,D193:$D548)</f>
        <v>545.4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44180</v>
      </c>
      <c r="B194" t="s">
        <v>196</v>
      </c>
      <c r="C194">
        <v>137</v>
      </c>
      <c r="D194">
        <v>280.60000000000002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209</v>
      </c>
      <c r="M194">
        <f>SUMIF($B194:$B549,$K194,D194:$D549)</f>
        <v>428.1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3">
        <v>44180</v>
      </c>
      <c r="B195" t="s">
        <v>197</v>
      </c>
      <c r="C195">
        <v>153</v>
      </c>
      <c r="D195">
        <v>791.1</v>
      </c>
      <c r="E195">
        <v>0</v>
      </c>
      <c r="F195">
        <v>0</v>
      </c>
      <c r="G195">
        <v>2</v>
      </c>
      <c r="H195">
        <v>10.3</v>
      </c>
      <c r="J195" t="b">
        <f t="shared" si="4"/>
        <v>1</v>
      </c>
      <c r="K195" t="s">
        <v>197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3</v>
      </c>
      <c r="Q195">
        <f>SUMIF($B195:$B550,$K195,H195:$H550)</f>
        <v>15.5</v>
      </c>
    </row>
    <row r="196" spans="1:17" x14ac:dyDescent="0.25">
      <c r="A196" s="13">
        <v>44180</v>
      </c>
      <c r="B196" t="s">
        <v>198</v>
      </c>
      <c r="C196">
        <v>86</v>
      </c>
      <c r="D196">
        <v>259.2</v>
      </c>
      <c r="E196">
        <v>3</v>
      </c>
      <c r="F196">
        <v>9</v>
      </c>
      <c r="G196">
        <v>1</v>
      </c>
      <c r="H196">
        <v>3</v>
      </c>
      <c r="J196" t="b">
        <f t="shared" si="4"/>
        <v>1</v>
      </c>
      <c r="K196" t="s">
        <v>198</v>
      </c>
      <c r="L196">
        <f>SUMIF($B196:$B551,$K196,C196:$C551)</f>
        <v>140</v>
      </c>
      <c r="M196">
        <f>SUMIF($B196:$B551,$K196,D196:$D551)</f>
        <v>421.9</v>
      </c>
      <c r="N196">
        <f>SUMIF($B196:$B551,$K196,E196:$E551)</f>
        <v>3</v>
      </c>
      <c r="O196">
        <f>SUMIF($B196:$B551,$K196,F196:$F551)</f>
        <v>9</v>
      </c>
      <c r="P196">
        <f>SUMIF($B196:$B551,$K196,G196:$G551)</f>
        <v>2</v>
      </c>
      <c r="Q196">
        <f>SUMIF($B196:$B551,$K196,H196:$H551)</f>
        <v>6</v>
      </c>
    </row>
    <row r="197" spans="1:17" x14ac:dyDescent="0.25">
      <c r="A197" s="13">
        <v>44180</v>
      </c>
      <c r="B197" t="s">
        <v>199</v>
      </c>
      <c r="C197">
        <v>178</v>
      </c>
      <c r="D197">
        <v>292.8</v>
      </c>
      <c r="E197">
        <v>1</v>
      </c>
      <c r="F197">
        <v>1.6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358</v>
      </c>
      <c r="M197">
        <f>SUMIF($B197:$B552,$K197,D197:$D552)</f>
        <v>588.90000000000009</v>
      </c>
      <c r="N197">
        <f>SUMIF($B197:$B552,$K197,E197:$E552)</f>
        <v>3</v>
      </c>
      <c r="O197">
        <f>SUMIF($B197:$B552,$K197,F197:$F552)</f>
        <v>4.9000000000000004</v>
      </c>
      <c r="P197">
        <f>SUMIF($B197:$B552,$K197,G197:$G552)</f>
        <v>4</v>
      </c>
      <c r="Q197">
        <f>SUMIF($B197:$B552,$K197,H197:$H552)</f>
        <v>6.5</v>
      </c>
    </row>
    <row r="198" spans="1:17" x14ac:dyDescent="0.25">
      <c r="A198" s="13">
        <v>44180</v>
      </c>
      <c r="B198" t="s">
        <v>200</v>
      </c>
      <c r="C198">
        <v>59</v>
      </c>
      <c r="D198">
        <v>539.4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90</v>
      </c>
      <c r="M198">
        <f>SUMIF($B198:$B553,$K198,D198:$D553)</f>
        <v>822.8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44180</v>
      </c>
      <c r="B199" t="s">
        <v>201</v>
      </c>
      <c r="C199">
        <v>155</v>
      </c>
      <c r="D199">
        <v>417.5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272</v>
      </c>
      <c r="M199">
        <f>SUMIF($B199:$B554,$K199,D199:$D554)</f>
        <v>732.6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3">
        <v>44180</v>
      </c>
      <c r="B200" t="s">
        <v>202</v>
      </c>
      <c r="C200">
        <v>263</v>
      </c>
      <c r="D200">
        <v>599</v>
      </c>
      <c r="E200">
        <v>0</v>
      </c>
      <c r="F200">
        <v>0</v>
      </c>
      <c r="G200">
        <v>3</v>
      </c>
      <c r="H200">
        <v>6.8</v>
      </c>
      <c r="J200" t="b">
        <f t="shared" si="5"/>
        <v>1</v>
      </c>
      <c r="K200" t="s">
        <v>202</v>
      </c>
      <c r="L200">
        <f>SUMIF($B200:$B555,$K200,C200:$C555)</f>
        <v>482</v>
      </c>
      <c r="M200">
        <f>SUMIF($B200:$B555,$K200,D200:$D555)</f>
        <v>1097.8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3">
        <v>44180</v>
      </c>
      <c r="B201" t="s">
        <v>203</v>
      </c>
      <c r="C201">
        <v>157</v>
      </c>
      <c r="D201">
        <v>436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241</v>
      </c>
      <c r="M201">
        <f>SUMIF($B201:$B556,$K201,D201:$D556)</f>
        <v>669.3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44180</v>
      </c>
      <c r="B202" t="s">
        <v>204</v>
      </c>
      <c r="C202">
        <v>107</v>
      </c>
      <c r="D202">
        <v>768.8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165</v>
      </c>
      <c r="M202">
        <f>SUMIF($B202:$B557,$K202,D202:$D557)</f>
        <v>1185.5999999999999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44180</v>
      </c>
      <c r="B203" t="s">
        <v>205</v>
      </c>
      <c r="C203">
        <v>23</v>
      </c>
      <c r="D203">
        <v>293.10000000000002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41</v>
      </c>
      <c r="M203">
        <f>SUMIF($B203:$B558,$K203,D203:$D558)</f>
        <v>522.5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44180</v>
      </c>
      <c r="B204" t="s">
        <v>206</v>
      </c>
      <c r="C204">
        <v>225</v>
      </c>
      <c r="D204">
        <v>924.4</v>
      </c>
      <c r="E204">
        <v>2</v>
      </c>
      <c r="F204">
        <v>8.1999999999999993</v>
      </c>
      <c r="G204">
        <v>1</v>
      </c>
      <c r="H204">
        <v>4.0999999999999996</v>
      </c>
      <c r="J204" t="b">
        <f t="shared" si="5"/>
        <v>1</v>
      </c>
      <c r="K204" t="s">
        <v>206</v>
      </c>
      <c r="L204">
        <f>SUMIF($B204:$B559,$K204,C204:$C559)</f>
        <v>412</v>
      </c>
      <c r="M204">
        <f>SUMIF($B204:$B559,$K204,D204:$D559)</f>
        <v>1692.6999999999998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3</v>
      </c>
      <c r="Q204">
        <f>SUMIF($B204:$B559,$K204,H204:$H559)</f>
        <v>12.299999999999999</v>
      </c>
    </row>
    <row r="205" spans="1:17" x14ac:dyDescent="0.25">
      <c r="A205" s="13">
        <v>44180</v>
      </c>
      <c r="B205" t="s">
        <v>207</v>
      </c>
      <c r="C205">
        <v>191</v>
      </c>
      <c r="D205">
        <v>1122.3</v>
      </c>
      <c r="E205">
        <v>0</v>
      </c>
      <c r="F205">
        <v>0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286</v>
      </c>
      <c r="M205">
        <f>SUMIF($B205:$B560,$K205,D205:$D560)</f>
        <v>1680.5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3</v>
      </c>
      <c r="Q205">
        <f>SUMIF($B205:$B560,$K205,H205:$H560)</f>
        <v>17.700000000000003</v>
      </c>
    </row>
    <row r="206" spans="1:17" x14ac:dyDescent="0.25">
      <c r="A206" s="13">
        <v>44180</v>
      </c>
      <c r="B206" t="s">
        <v>208</v>
      </c>
      <c r="C206">
        <v>301</v>
      </c>
      <c r="D206">
        <v>474.3</v>
      </c>
      <c r="E206">
        <v>4</v>
      </c>
      <c r="F206">
        <v>6.3</v>
      </c>
      <c r="G206">
        <v>1</v>
      </c>
      <c r="H206">
        <v>1.6</v>
      </c>
      <c r="J206" t="b">
        <f t="shared" si="5"/>
        <v>1</v>
      </c>
      <c r="K206" t="s">
        <v>208</v>
      </c>
      <c r="L206">
        <f>SUMIF($B206:$B561,$K206,C206:$C561)</f>
        <v>513</v>
      </c>
      <c r="M206">
        <f>SUMIF($B206:$B561,$K206,D206:$D561)</f>
        <v>808.40000000000009</v>
      </c>
      <c r="N206">
        <f>SUMIF($B206:$B561,$K206,E206:$E561)</f>
        <v>6</v>
      </c>
      <c r="O206">
        <f>SUMIF($B206:$B561,$K206,F206:$F561)</f>
        <v>9.5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3">
        <v>44180</v>
      </c>
      <c r="B207" t="s">
        <v>209</v>
      </c>
      <c r="C207">
        <v>210</v>
      </c>
      <c r="D207">
        <v>728.9</v>
      </c>
      <c r="E207">
        <v>4</v>
      </c>
      <c r="F207">
        <v>13.9</v>
      </c>
      <c r="G207">
        <v>2</v>
      </c>
      <c r="H207">
        <v>6.9</v>
      </c>
      <c r="J207" t="b">
        <f t="shared" si="5"/>
        <v>1</v>
      </c>
      <c r="K207" t="s">
        <v>209</v>
      </c>
      <c r="L207">
        <f>SUMIF($B207:$B562,$K207,C207:$C562)</f>
        <v>349</v>
      </c>
      <c r="M207">
        <f>SUMIF($B207:$B562,$K207,D207:$D562)</f>
        <v>1211.4000000000001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2</v>
      </c>
      <c r="Q207">
        <f>SUMIF($B207:$B562,$K207,H207:$H562)</f>
        <v>6.9</v>
      </c>
    </row>
    <row r="208" spans="1:17" x14ac:dyDescent="0.25">
      <c r="A208" s="13">
        <v>44180</v>
      </c>
      <c r="B208" t="s">
        <v>210</v>
      </c>
      <c r="C208">
        <v>336</v>
      </c>
      <c r="D208">
        <v>778.3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520</v>
      </c>
      <c r="M208">
        <f>SUMIF($B208:$B563,$K208,D208:$D563)</f>
        <v>1204.5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44180</v>
      </c>
      <c r="B209" t="s">
        <v>211</v>
      </c>
      <c r="C209">
        <v>707</v>
      </c>
      <c r="D209">
        <v>398</v>
      </c>
      <c r="E209">
        <v>2</v>
      </c>
      <c r="F209">
        <v>1.1000000000000001</v>
      </c>
      <c r="G209">
        <v>0</v>
      </c>
      <c r="H209">
        <v>0</v>
      </c>
      <c r="J209" t="b">
        <f t="shared" si="5"/>
        <v>1</v>
      </c>
      <c r="K209" t="s">
        <v>211</v>
      </c>
      <c r="L209">
        <f>SUMIF($B209:$B564,$K209,C209:$C564)</f>
        <v>1174</v>
      </c>
      <c r="M209">
        <f>SUMIF($B209:$B564,$K209,D209:$D564)</f>
        <v>660.9</v>
      </c>
      <c r="N209">
        <f>SUMIF($B209:$B564,$K209,E209:$E564)</f>
        <v>5</v>
      </c>
      <c r="O209">
        <f>SUMIF($B209:$B564,$K209,F209:$F564)</f>
        <v>2.8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3">
        <v>44180</v>
      </c>
      <c r="B210" t="s">
        <v>212</v>
      </c>
      <c r="C210">
        <v>345</v>
      </c>
      <c r="D210">
        <v>404.8</v>
      </c>
      <c r="E210">
        <v>7</v>
      </c>
      <c r="F210">
        <v>8.1999999999999993</v>
      </c>
      <c r="G210">
        <v>1</v>
      </c>
      <c r="H210">
        <v>1.2</v>
      </c>
      <c r="J210" t="b">
        <f t="shared" si="5"/>
        <v>1</v>
      </c>
      <c r="K210" t="s">
        <v>212</v>
      </c>
      <c r="L210">
        <f>SUMIF($B210:$B565,$K210,C210:$C565)</f>
        <v>740</v>
      </c>
      <c r="M210">
        <f>SUMIF($B210:$B565,$K210,D210:$D565)</f>
        <v>868.3</v>
      </c>
      <c r="N210">
        <f>SUMIF($B210:$B565,$K210,E210:$E565)</f>
        <v>9</v>
      </c>
      <c r="O210">
        <f>SUMIF($B210:$B565,$K210,F210:$F565)</f>
        <v>10.5</v>
      </c>
      <c r="P210">
        <f>SUMIF($B210:$B565,$K210,G210:$G565)</f>
        <v>8</v>
      </c>
      <c r="Q210">
        <f>SUMIF($B210:$B565,$K210,H210:$H565)</f>
        <v>9.3999999999999986</v>
      </c>
    </row>
    <row r="211" spans="1:17" x14ac:dyDescent="0.25">
      <c r="A211" s="13">
        <v>44180</v>
      </c>
      <c r="B211" t="s">
        <v>361</v>
      </c>
      <c r="C211">
        <v>184</v>
      </c>
      <c r="D211">
        <v>406.8</v>
      </c>
      <c r="E211">
        <v>1</v>
      </c>
      <c r="F211">
        <v>2.2000000000000002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271</v>
      </c>
      <c r="M211">
        <f>SUMIF($B211:$B566,$K211,D211:$D566)</f>
        <v>599.20000000000005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3</v>
      </c>
      <c r="Q211">
        <f>SUMIF($B211:$B566,$K211,H211:$H566)</f>
        <v>6.6000000000000005</v>
      </c>
    </row>
    <row r="212" spans="1:17" x14ac:dyDescent="0.25">
      <c r="A212" s="13">
        <v>44180</v>
      </c>
      <c r="B212" t="s">
        <v>213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44180</v>
      </c>
      <c r="B213" t="s">
        <v>214</v>
      </c>
      <c r="C213">
        <v>54</v>
      </c>
      <c r="D213">
        <v>172.8</v>
      </c>
      <c r="E213">
        <v>2</v>
      </c>
      <c r="F213">
        <v>6.4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90</v>
      </c>
      <c r="M213">
        <f>SUMIF($B213:$B568,$K213,D213:$D568)</f>
        <v>288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44180</v>
      </c>
      <c r="B214" t="s">
        <v>215</v>
      </c>
      <c r="C214">
        <v>385</v>
      </c>
      <c r="D214">
        <v>814.1</v>
      </c>
      <c r="E214">
        <v>1</v>
      </c>
      <c r="F214">
        <v>2.1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661</v>
      </c>
      <c r="M214">
        <f>SUMIF($B214:$B569,$K214,D214:$D569)</f>
        <v>1397.7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3">
        <v>44180</v>
      </c>
      <c r="B215" t="s">
        <v>216</v>
      </c>
      <c r="C215">
        <v>216</v>
      </c>
      <c r="D215">
        <v>496.5</v>
      </c>
      <c r="E215">
        <v>0</v>
      </c>
      <c r="F215">
        <v>0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366</v>
      </c>
      <c r="M215">
        <f>SUMIF($B215:$B570,$K215,D215:$D570)</f>
        <v>841.3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3">
        <v>44180</v>
      </c>
      <c r="B216" t="s">
        <v>217</v>
      </c>
      <c r="C216">
        <v>95</v>
      </c>
      <c r="D216">
        <v>406.3</v>
      </c>
      <c r="E216">
        <v>0</v>
      </c>
      <c r="F216">
        <v>0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189</v>
      </c>
      <c r="M216">
        <f>SUMIF($B216:$B571,$K216,D216:$D571)</f>
        <v>808.3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3">
        <v>44180</v>
      </c>
      <c r="B217" t="s">
        <v>218</v>
      </c>
      <c r="C217">
        <v>124</v>
      </c>
      <c r="D217">
        <v>445.2</v>
      </c>
      <c r="E217">
        <v>2</v>
      </c>
      <c r="F217">
        <v>7.2</v>
      </c>
      <c r="G217">
        <v>1</v>
      </c>
      <c r="H217">
        <v>3.6</v>
      </c>
      <c r="J217" t="b">
        <f t="shared" si="5"/>
        <v>1</v>
      </c>
      <c r="K217" t="s">
        <v>218</v>
      </c>
      <c r="L217">
        <f>SUMIF($B217:$B572,$K217,C217:$C572)</f>
        <v>234</v>
      </c>
      <c r="M217">
        <f>SUMIF($B217:$B572,$K217,D217:$D572)</f>
        <v>840.2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3">
        <v>44180</v>
      </c>
      <c r="B218" t="s">
        <v>219</v>
      </c>
      <c r="C218">
        <v>166</v>
      </c>
      <c r="D218">
        <v>668.3</v>
      </c>
      <c r="E218">
        <v>0</v>
      </c>
      <c r="F218">
        <v>0</v>
      </c>
      <c r="G218">
        <v>3</v>
      </c>
      <c r="H218">
        <v>12.1</v>
      </c>
      <c r="J218" t="b">
        <f t="shared" si="5"/>
        <v>1</v>
      </c>
      <c r="K218" t="s">
        <v>219</v>
      </c>
      <c r="L218">
        <f>SUMIF($B218:$B573,$K218,C218:$C573)</f>
        <v>276</v>
      </c>
      <c r="M218">
        <f>SUMIF($B218:$B573,$K218,D218:$D573)</f>
        <v>1111.0999999999999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6</v>
      </c>
      <c r="Q218">
        <f>SUMIF($B218:$B573,$K218,H218:$H573)</f>
        <v>24.2</v>
      </c>
    </row>
    <row r="219" spans="1:17" x14ac:dyDescent="0.25">
      <c r="A219" s="13">
        <v>44180</v>
      </c>
      <c r="B219" t="s">
        <v>220</v>
      </c>
      <c r="C219">
        <v>119</v>
      </c>
      <c r="D219">
        <v>635.9</v>
      </c>
      <c r="E219">
        <v>1</v>
      </c>
      <c r="F219">
        <v>5.3</v>
      </c>
      <c r="G219">
        <v>1</v>
      </c>
      <c r="H219">
        <v>5.3</v>
      </c>
      <c r="J219" t="b">
        <f t="shared" si="5"/>
        <v>1</v>
      </c>
      <c r="K219" t="s">
        <v>220</v>
      </c>
      <c r="L219">
        <f>SUMIF($B219:$B574,$K219,C219:$C574)</f>
        <v>194</v>
      </c>
      <c r="M219">
        <f>SUMIF($B219:$B574,$K219,D219:$D574)</f>
        <v>1036.7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2</v>
      </c>
      <c r="Q219">
        <f>SUMIF($B219:$B574,$K219,H219:$H574)</f>
        <v>10.6</v>
      </c>
    </row>
    <row r="220" spans="1:17" x14ac:dyDescent="0.25">
      <c r="A220" s="13">
        <v>44180</v>
      </c>
      <c r="B220" t="s">
        <v>221</v>
      </c>
      <c r="C220">
        <v>219</v>
      </c>
      <c r="D220">
        <v>834.4</v>
      </c>
      <c r="E220">
        <v>2</v>
      </c>
      <c r="F220">
        <v>7.6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362</v>
      </c>
      <c r="M220">
        <f>SUMIF($B220:$B575,$K220,D220:$D575)</f>
        <v>1379.3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3">
        <v>44180</v>
      </c>
      <c r="B221" t="s">
        <v>222</v>
      </c>
      <c r="C221">
        <v>126</v>
      </c>
      <c r="D221">
        <v>329.8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193</v>
      </c>
      <c r="M221">
        <f>SUMIF($B221:$B576,$K221,D221:$D576)</f>
        <v>505.20000000000005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3">
        <v>44180</v>
      </c>
      <c r="B222" t="s">
        <v>223</v>
      </c>
      <c r="C222">
        <v>138</v>
      </c>
      <c r="D222">
        <v>583.6</v>
      </c>
      <c r="E222">
        <v>1</v>
      </c>
      <c r="F222">
        <v>4.2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195</v>
      </c>
      <c r="M222">
        <f>SUMIF($B222:$B577,$K222,D222:$D577)</f>
        <v>824.7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44180</v>
      </c>
      <c r="B223" t="s">
        <v>224</v>
      </c>
      <c r="C223">
        <v>168</v>
      </c>
      <c r="D223">
        <v>527.70000000000005</v>
      </c>
      <c r="E223">
        <v>2</v>
      </c>
      <c r="F223">
        <v>6.3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SUMIF($B223:$B578,$K223,C223:$C578)</f>
        <v>326</v>
      </c>
      <c r="M223">
        <f>SUMIF($B223:$B578,$K223,D223:$D578)</f>
        <v>1024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13">
        <v>44180</v>
      </c>
      <c r="B224" t="s">
        <v>225</v>
      </c>
      <c r="C224">
        <v>80</v>
      </c>
      <c r="D224">
        <v>438.3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106</v>
      </c>
      <c r="M224">
        <f>SUMIF($B224:$B579,$K224,D224:$D579)</f>
        <v>580.79999999999995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44180</v>
      </c>
      <c r="B225" t="s">
        <v>226</v>
      </c>
      <c r="C225">
        <v>55</v>
      </c>
      <c r="D225">
        <v>305.39999999999998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87</v>
      </c>
      <c r="M225">
        <f>SUMIF($B225:$B580,$K225,D225:$D580)</f>
        <v>483.09999999999997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44180</v>
      </c>
      <c r="B226" t="s">
        <v>227</v>
      </c>
      <c r="C226">
        <v>158</v>
      </c>
      <c r="D226">
        <v>533.29999999999995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229</v>
      </c>
      <c r="M226">
        <f>SUMIF($B226:$B581,$K226,D226:$D581)</f>
        <v>772.9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13">
        <v>44180</v>
      </c>
      <c r="B227" t="s">
        <v>228</v>
      </c>
      <c r="C227">
        <v>352</v>
      </c>
      <c r="D227">
        <v>628.79999999999995</v>
      </c>
      <c r="E227">
        <v>4</v>
      </c>
      <c r="F227">
        <v>7.1</v>
      </c>
      <c r="G227">
        <v>4</v>
      </c>
      <c r="H227">
        <v>7.1</v>
      </c>
      <c r="J227" t="b">
        <f t="shared" si="5"/>
        <v>1</v>
      </c>
      <c r="K227" t="s">
        <v>228</v>
      </c>
      <c r="L227">
        <f>SUMIF($B227:$B582,$K227,C227:$C582)</f>
        <v>582</v>
      </c>
      <c r="M227">
        <f>SUMIF($B227:$B582,$K227,D227:$D582)</f>
        <v>1039.5999999999999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5</v>
      </c>
      <c r="Q227">
        <f>SUMIF($B227:$B582,$K227,H227:$H582)</f>
        <v>8.9</v>
      </c>
    </row>
    <row r="228" spans="1:17" x14ac:dyDescent="0.25">
      <c r="A228" s="13">
        <v>44180</v>
      </c>
      <c r="B228" t="s">
        <v>229</v>
      </c>
      <c r="C228">
        <v>52</v>
      </c>
      <c r="D228">
        <v>204.2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135</v>
      </c>
      <c r="M228">
        <f>SUMIF($B228:$B583,$K228,D228:$D583)</f>
        <v>530.09999999999991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44180</v>
      </c>
      <c r="B229" t="s">
        <v>230</v>
      </c>
      <c r="C229">
        <v>64</v>
      </c>
      <c r="D229">
        <v>657.4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97</v>
      </c>
      <c r="M229">
        <f>SUMIF($B229:$B584,$K229,D229:$D584)</f>
        <v>996.4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44180</v>
      </c>
      <c r="B230" t="s">
        <v>231</v>
      </c>
      <c r="C230">
        <v>71</v>
      </c>
      <c r="D230">
        <v>599.9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119</v>
      </c>
      <c r="M230">
        <f>SUMIF($B230:$B585,$K230,D230:$D585)</f>
        <v>1005.4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44180</v>
      </c>
      <c r="B231" t="s">
        <v>232</v>
      </c>
      <c r="C231">
        <v>85</v>
      </c>
      <c r="D231">
        <v>285.89999999999998</v>
      </c>
      <c r="E231">
        <v>2</v>
      </c>
      <c r="F231">
        <v>6.7</v>
      </c>
      <c r="G231">
        <v>1</v>
      </c>
      <c r="H231">
        <v>3.4</v>
      </c>
      <c r="J231" t="b">
        <f t="shared" si="5"/>
        <v>1</v>
      </c>
      <c r="K231" t="s">
        <v>232</v>
      </c>
      <c r="L231">
        <f>SUMIF($B231:$B586,$K231,C231:$C586)</f>
        <v>141</v>
      </c>
      <c r="M231">
        <f>SUMIF($B231:$B586,$K231,D231:$D586)</f>
        <v>474.2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13">
        <v>44180</v>
      </c>
      <c r="B232" t="s">
        <v>233</v>
      </c>
      <c r="C232">
        <v>417</v>
      </c>
      <c r="D232">
        <v>453.7</v>
      </c>
      <c r="E232">
        <v>3</v>
      </c>
      <c r="F232">
        <v>3.3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674</v>
      </c>
      <c r="M232">
        <f>SUMIF($B232:$B587,$K232,D232:$D587)</f>
        <v>733.3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3">
        <v>44180</v>
      </c>
      <c r="B233" t="s">
        <v>234</v>
      </c>
      <c r="C233">
        <v>172</v>
      </c>
      <c r="D233">
        <v>436.7</v>
      </c>
      <c r="E233">
        <v>1</v>
      </c>
      <c r="F233">
        <v>2.5</v>
      </c>
      <c r="G233">
        <v>2</v>
      </c>
      <c r="H233">
        <v>5.0999999999999996</v>
      </c>
      <c r="J233" t="b">
        <f t="shared" si="5"/>
        <v>1</v>
      </c>
      <c r="K233" t="s">
        <v>234</v>
      </c>
      <c r="L233">
        <f>SUMIF($B233:$B588,$K233,C233:$C588)</f>
        <v>325</v>
      </c>
      <c r="M233">
        <f>SUMIF($B233:$B588,$K233,D233:$D588)</f>
        <v>825.09999999999991</v>
      </c>
      <c r="N233">
        <f>SUMIF($B233:$B588,$K233,E233:$E588)</f>
        <v>3</v>
      </c>
      <c r="O233">
        <f>SUMIF($B233:$B588,$K233,F233:$F588)</f>
        <v>7.6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3">
        <v>44180</v>
      </c>
      <c r="B234" t="s">
        <v>235</v>
      </c>
      <c r="C234">
        <v>88</v>
      </c>
      <c r="D234">
        <v>627.4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149</v>
      </c>
      <c r="M234">
        <f>SUMIF($B234:$B589,$K234,D234:$D589)</f>
        <v>1062.3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44180</v>
      </c>
      <c r="B235" t="s">
        <v>236</v>
      </c>
      <c r="C235">
        <v>73</v>
      </c>
      <c r="D235">
        <v>713.6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116</v>
      </c>
      <c r="M235">
        <f>SUMIF($B235:$B590,$K235,D235:$D590)</f>
        <v>1133.9000000000001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44180</v>
      </c>
      <c r="B236" t="s">
        <v>237</v>
      </c>
      <c r="C236">
        <v>195</v>
      </c>
      <c r="D236">
        <v>407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338</v>
      </c>
      <c r="M236">
        <f>SUMIF($B236:$B591,$K236,D236:$D591)</f>
        <v>705.5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3">
        <v>44180</v>
      </c>
      <c r="B237" t="s">
        <v>238</v>
      </c>
      <c r="C237">
        <v>217</v>
      </c>
      <c r="D237">
        <v>675.3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329</v>
      </c>
      <c r="M237">
        <f>SUMIF($B237:$B592,$K237,D237:$D592)</f>
        <v>1023.8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4</v>
      </c>
      <c r="Q237">
        <f>SUMIF($B237:$B592,$K237,H237:$H592)</f>
        <v>12.4</v>
      </c>
    </row>
    <row r="238" spans="1:17" x14ac:dyDescent="0.25">
      <c r="A238" s="13">
        <v>44180</v>
      </c>
      <c r="B238" t="s">
        <v>239</v>
      </c>
      <c r="C238">
        <v>234</v>
      </c>
      <c r="D238">
        <v>538.9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342</v>
      </c>
      <c r="M238">
        <f>SUMIF($B238:$B593,$K238,D238:$D593)</f>
        <v>787.59999999999991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44180</v>
      </c>
      <c r="B239" t="s">
        <v>240</v>
      </c>
      <c r="C239">
        <v>38</v>
      </c>
      <c r="D239">
        <v>311.60000000000002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47</v>
      </c>
      <c r="M239">
        <f>SUMIF($B239:$B594,$K239,D239:$D594)</f>
        <v>385.40000000000003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44180</v>
      </c>
      <c r="B240" t="s">
        <v>241</v>
      </c>
      <c r="C240">
        <v>399</v>
      </c>
      <c r="D240">
        <v>721.4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619</v>
      </c>
      <c r="M240">
        <f>SUMIF($B240:$B595,$K240,D240:$D595)</f>
        <v>1119.2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44180</v>
      </c>
      <c r="B241" t="s">
        <v>242</v>
      </c>
      <c r="C241">
        <v>336</v>
      </c>
      <c r="D241">
        <v>413.5</v>
      </c>
      <c r="E241">
        <v>4</v>
      </c>
      <c r="F241">
        <v>4.9000000000000004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542</v>
      </c>
      <c r="M241">
        <f>SUMIF($B241:$B596,$K241,D241:$D596)</f>
        <v>667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3">
        <v>44180</v>
      </c>
      <c r="B242" t="s">
        <v>243</v>
      </c>
      <c r="C242">
        <v>173</v>
      </c>
      <c r="D242">
        <v>717.5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312</v>
      </c>
      <c r="M242">
        <f>SUMIF($B242:$B597,$K242,D242:$D597)</f>
        <v>1294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13">
        <v>44180</v>
      </c>
      <c r="B243" t="s">
        <v>244</v>
      </c>
      <c r="C243">
        <v>374</v>
      </c>
      <c r="D243">
        <v>991.7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498</v>
      </c>
      <c r="M243">
        <f>SUMIF($B243:$B598,$K243,D243:$D598)</f>
        <v>1320.5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44180</v>
      </c>
      <c r="B244" t="s">
        <v>245</v>
      </c>
      <c r="C244">
        <v>138</v>
      </c>
      <c r="D244">
        <v>607.1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218</v>
      </c>
      <c r="M244">
        <f>SUMIF($B244:$B599,$K244,D244:$D599)</f>
        <v>959.1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44180</v>
      </c>
      <c r="B245" t="s">
        <v>246</v>
      </c>
      <c r="C245">
        <v>138</v>
      </c>
      <c r="D245">
        <v>439.2</v>
      </c>
      <c r="E245">
        <v>0</v>
      </c>
      <c r="F245">
        <v>0</v>
      </c>
      <c r="G245">
        <v>5</v>
      </c>
      <c r="H245">
        <v>15.9</v>
      </c>
      <c r="J245" t="b">
        <f t="shared" si="5"/>
        <v>1</v>
      </c>
      <c r="K245" t="s">
        <v>246</v>
      </c>
      <c r="L245">
        <f>SUMIF($B245:$B600,$K245,C245:$C600)</f>
        <v>226</v>
      </c>
      <c r="M245">
        <f>SUMIF($B245:$B600,$K245,D245:$D600)</f>
        <v>719.3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13">
        <v>44180</v>
      </c>
      <c r="B246" t="s">
        <v>247</v>
      </c>
      <c r="C246">
        <v>66</v>
      </c>
      <c r="D246">
        <v>1212.3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81</v>
      </c>
      <c r="M246">
        <f>SUMIF($B246:$B601,$K246,D246:$D601)</f>
        <v>1487.8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44180</v>
      </c>
      <c r="B247" t="s">
        <v>248</v>
      </c>
      <c r="C247">
        <v>85</v>
      </c>
      <c r="D247">
        <v>648.29999999999995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124</v>
      </c>
      <c r="M247">
        <f>SUMIF($B247:$B602,$K247,D247:$D602)</f>
        <v>945.69999999999993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13">
        <v>44180</v>
      </c>
      <c r="B248" t="s">
        <v>249</v>
      </c>
      <c r="C248">
        <v>274</v>
      </c>
      <c r="D248">
        <v>626.1</v>
      </c>
      <c r="E248">
        <v>2</v>
      </c>
      <c r="F248">
        <v>4.5999999999999996</v>
      </c>
      <c r="G248">
        <v>1</v>
      </c>
      <c r="H248">
        <v>2.2999999999999998</v>
      </c>
      <c r="J248" t="b">
        <f t="shared" si="5"/>
        <v>1</v>
      </c>
      <c r="K248" t="s">
        <v>249</v>
      </c>
      <c r="L248">
        <f>SUMIF($B248:$B603,$K248,C248:$C603)</f>
        <v>417</v>
      </c>
      <c r="M248">
        <f>SUMIF($B248:$B603,$K248,D248:$D603)</f>
        <v>952.90000000000009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3">
        <v>44180</v>
      </c>
      <c r="B249" t="s">
        <v>250</v>
      </c>
      <c r="C249">
        <v>300</v>
      </c>
      <c r="D249">
        <v>1491.1</v>
      </c>
      <c r="E249">
        <v>0</v>
      </c>
      <c r="F249">
        <v>0</v>
      </c>
      <c r="G249">
        <v>1</v>
      </c>
      <c r="H249">
        <v>5</v>
      </c>
      <c r="J249" t="b">
        <f t="shared" si="5"/>
        <v>1</v>
      </c>
      <c r="K249" t="s">
        <v>250</v>
      </c>
      <c r="L249">
        <f>SUMIF($B249:$B604,$K249,C249:$C604)</f>
        <v>411</v>
      </c>
      <c r="M249">
        <f>SUMIF($B249:$B604,$K249,D249:$D604)</f>
        <v>2042.8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3">
        <v>44180</v>
      </c>
      <c r="B250" t="s">
        <v>251</v>
      </c>
      <c r="C250">
        <v>224</v>
      </c>
      <c r="D250">
        <v>485</v>
      </c>
      <c r="E250">
        <v>4</v>
      </c>
      <c r="F250">
        <v>8.6999999999999993</v>
      </c>
      <c r="G250">
        <v>4</v>
      </c>
      <c r="H250">
        <v>8.6999999999999993</v>
      </c>
      <c r="J250" t="b">
        <f t="shared" si="5"/>
        <v>1</v>
      </c>
      <c r="K250" t="s">
        <v>251</v>
      </c>
      <c r="L250">
        <f>SUMIF($B250:$B605,$K250,C250:$C605)</f>
        <v>422</v>
      </c>
      <c r="M250">
        <f>SUMIF($B250:$B605,$K250,D250:$D605)</f>
        <v>913.7</v>
      </c>
      <c r="N250">
        <f>SUMIF($B250:$B605,$K250,E250:$E605)</f>
        <v>5</v>
      </c>
      <c r="O250">
        <f>SUMIF($B250:$B605,$K250,F250:$F605)</f>
        <v>10.899999999999999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3">
        <v>44180</v>
      </c>
      <c r="B251" t="s">
        <v>252</v>
      </c>
      <c r="C251">
        <v>335</v>
      </c>
      <c r="D251">
        <v>877.5</v>
      </c>
      <c r="E251">
        <v>2</v>
      </c>
      <c r="F251">
        <v>5.2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502</v>
      </c>
      <c r="M251">
        <f>SUMIF($B251:$B606,$K251,D251:$D606)</f>
        <v>1314.9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44180</v>
      </c>
      <c r="B252" t="s">
        <v>253</v>
      </c>
      <c r="C252">
        <v>267</v>
      </c>
      <c r="D252">
        <v>490.4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SUMIF($B252:$B607,$K252,C252:$C607)</f>
        <v>437</v>
      </c>
      <c r="M252">
        <f>SUMIF($B252:$B607,$K252,D252:$D607)</f>
        <v>802.59999999999991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3">
        <v>44180</v>
      </c>
      <c r="B253" t="s">
        <v>254</v>
      </c>
      <c r="C253">
        <v>138</v>
      </c>
      <c r="D253">
        <v>670.7</v>
      </c>
      <c r="E253">
        <v>1</v>
      </c>
      <c r="F253">
        <v>4.9000000000000004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198</v>
      </c>
      <c r="M253">
        <f>SUMIF($B253:$B608,$K253,D253:$D608)</f>
        <v>962.30000000000007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44180</v>
      </c>
      <c r="B254" t="s">
        <v>255</v>
      </c>
      <c r="C254">
        <v>341</v>
      </c>
      <c r="D254">
        <v>585.29999999999995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554</v>
      </c>
      <c r="M254">
        <f>SUMIF($B254:$B609,$K254,D254:$D609)</f>
        <v>950.9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13">
        <v>44180</v>
      </c>
      <c r="B255" t="s">
        <v>256</v>
      </c>
      <c r="C255">
        <v>376</v>
      </c>
      <c r="D255">
        <v>486.7</v>
      </c>
      <c r="E255">
        <v>0</v>
      </c>
      <c r="F255">
        <v>0</v>
      </c>
      <c r="G255">
        <v>1</v>
      </c>
      <c r="H255">
        <v>1.3</v>
      </c>
      <c r="J255" t="b">
        <f t="shared" si="5"/>
        <v>1</v>
      </c>
      <c r="K255" t="s">
        <v>256</v>
      </c>
      <c r="L255">
        <f>SUMIF($B255:$B610,$K255,C255:$C610)</f>
        <v>757</v>
      </c>
      <c r="M255">
        <f>SUMIF($B255:$B610,$K255,D255:$D610)</f>
        <v>979.9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3">
        <v>44180</v>
      </c>
      <c r="B256" t="s">
        <v>257</v>
      </c>
      <c r="C256">
        <v>2759</v>
      </c>
      <c r="D256">
        <v>423.7</v>
      </c>
      <c r="E256">
        <v>27</v>
      </c>
      <c r="F256">
        <v>4.0999999999999996</v>
      </c>
      <c r="G256">
        <v>14</v>
      </c>
      <c r="H256">
        <v>2.2000000000000002</v>
      </c>
      <c r="J256" t="b">
        <f t="shared" si="5"/>
        <v>1</v>
      </c>
      <c r="K256" t="s">
        <v>257</v>
      </c>
      <c r="L256">
        <f>SUMIF($B256:$B611,$K256,C256:$C611)</f>
        <v>5527</v>
      </c>
      <c r="M256">
        <f>SUMIF($B256:$B611,$K256,D256:$D611)</f>
        <v>848.8</v>
      </c>
      <c r="N256">
        <f>SUMIF($B256:$B611,$K256,E256:$E611)</f>
        <v>62</v>
      </c>
      <c r="O256">
        <f>SUMIF($B256:$B611,$K256,F256:$F611)</f>
        <v>9.5</v>
      </c>
      <c r="P256">
        <f>SUMIF($B256:$B611,$K256,G256:$G611)</f>
        <v>36</v>
      </c>
      <c r="Q256">
        <f>SUMIF($B256:$B611,$K256,H256:$H611)</f>
        <v>5.6</v>
      </c>
    </row>
    <row r="257" spans="1:17" x14ac:dyDescent="0.25">
      <c r="A257" s="13">
        <v>44180</v>
      </c>
      <c r="B257" t="s">
        <v>258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27</v>
      </c>
      <c r="M257">
        <f>SUMIF($B257:$B612,$K257,D257:$D612)</f>
        <v>1584.6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44180</v>
      </c>
      <c r="B258" t="s">
        <v>259</v>
      </c>
      <c r="C258">
        <v>106</v>
      </c>
      <c r="D258">
        <v>463.3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188</v>
      </c>
      <c r="M258">
        <f>SUMIF($B258:$B613,$K258,D258:$D613)</f>
        <v>821.7</v>
      </c>
      <c r="N258">
        <f>SUMIF($B258:$B613,$K258,E258:$E613)</f>
        <v>4</v>
      </c>
      <c r="O258">
        <f>SUMIF($B258:$B613,$K258,F258:$F613)</f>
        <v>17.399999999999999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3">
        <v>44180</v>
      </c>
      <c r="B259" t="s">
        <v>260</v>
      </c>
      <c r="C259">
        <v>207</v>
      </c>
      <c r="D259">
        <v>445.3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5"/>
        <v>1</v>
      </c>
      <c r="K259" t="s">
        <v>260</v>
      </c>
      <c r="L259">
        <f>SUMIF($B259:$B614,$K259,C259:$C614)</f>
        <v>432</v>
      </c>
      <c r="M259">
        <f>SUMIF($B259:$B614,$K259,D259:$D614)</f>
        <v>929.3</v>
      </c>
      <c r="N259">
        <f>SUMIF($B259:$B614,$K259,E259:$E614)</f>
        <v>2</v>
      </c>
      <c r="O259">
        <f>SUMIF($B259:$B614,$K259,F259:$F614)</f>
        <v>4.4000000000000004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3">
        <v>44180</v>
      </c>
      <c r="B260" t="s">
        <v>261</v>
      </c>
      <c r="C260">
        <v>163</v>
      </c>
      <c r="D260">
        <v>1649.8</v>
      </c>
      <c r="E260">
        <v>0</v>
      </c>
      <c r="F260">
        <v>0</v>
      </c>
      <c r="G260">
        <v>1</v>
      </c>
      <c r="H260">
        <v>10.1</v>
      </c>
      <c r="J260" t="b">
        <f t="shared" si="5"/>
        <v>1</v>
      </c>
      <c r="K260" t="s">
        <v>261</v>
      </c>
      <c r="L260">
        <f>SUMIF($B260:$B615,$K260,C260:$C615)</f>
        <v>209</v>
      </c>
      <c r="M260">
        <f>SUMIF($B260:$B615,$K260,D260:$D615)</f>
        <v>2115.4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3">
        <v>44180</v>
      </c>
      <c r="B261" t="s">
        <v>262</v>
      </c>
      <c r="C261">
        <v>367</v>
      </c>
      <c r="D261">
        <v>466.2</v>
      </c>
      <c r="E261">
        <v>8</v>
      </c>
      <c r="F261">
        <v>10.199999999999999</v>
      </c>
      <c r="G261">
        <v>7</v>
      </c>
      <c r="H261">
        <v>8.9</v>
      </c>
      <c r="J261" t="b">
        <f t="shared" si="5"/>
        <v>1</v>
      </c>
      <c r="K261" t="s">
        <v>262</v>
      </c>
      <c r="L261">
        <f>SUMIF($B261:$B616,$K261,C261:$C616)</f>
        <v>813</v>
      </c>
      <c r="M261">
        <f>SUMIF($B261:$B616,$K261,D261:$D616)</f>
        <v>1032.7</v>
      </c>
      <c r="N261">
        <f>SUMIF($B261:$B616,$K261,E261:$E616)</f>
        <v>18</v>
      </c>
      <c r="O261">
        <f>SUMIF($B261:$B616,$K261,F261:$F616)</f>
        <v>22.9</v>
      </c>
      <c r="P261">
        <f>SUMIF($B261:$B616,$K261,G261:$G616)</f>
        <v>8</v>
      </c>
      <c r="Q261">
        <f>SUMIF($B261:$B616,$K261,H261:$H616)</f>
        <v>10.200000000000001</v>
      </c>
    </row>
    <row r="262" spans="1:17" x14ac:dyDescent="0.25">
      <c r="A262" s="13">
        <v>44180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44180</v>
      </c>
      <c r="B263" t="s">
        <v>264</v>
      </c>
      <c r="C263">
        <v>95</v>
      </c>
      <c r="D263">
        <v>280.7</v>
      </c>
      <c r="E263">
        <v>1</v>
      </c>
      <c r="F263">
        <v>3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138</v>
      </c>
      <c r="M263">
        <f>SUMIF($B263:$B618,$K263,D263:$D618)</f>
        <v>407.79999999999995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44180</v>
      </c>
      <c r="B264" t="s">
        <v>265</v>
      </c>
      <c r="C264">
        <v>2271</v>
      </c>
      <c r="D264">
        <v>416.1</v>
      </c>
      <c r="E264">
        <v>19</v>
      </c>
      <c r="F264">
        <v>3.5</v>
      </c>
      <c r="G264">
        <v>6</v>
      </c>
      <c r="H264">
        <v>1.1000000000000001</v>
      </c>
      <c r="J264" t="b">
        <f t="shared" si="6"/>
        <v>1</v>
      </c>
      <c r="K264" t="s">
        <v>265</v>
      </c>
      <c r="L264">
        <f>SUMIF($B264:$B619,$K264,C264:$C619)</f>
        <v>3814</v>
      </c>
      <c r="M264">
        <f>SUMIF($B264:$B619,$K264,D264:$D619)</f>
        <v>698.8</v>
      </c>
      <c r="N264">
        <f>SUMIF($B264:$B619,$K264,E264:$E619)</f>
        <v>51</v>
      </c>
      <c r="O264">
        <f>SUMIF($B264:$B619,$K264,F264:$F619)</f>
        <v>9.4</v>
      </c>
      <c r="P264">
        <f>SUMIF($B264:$B619,$K264,G264:$G619)</f>
        <v>10</v>
      </c>
      <c r="Q264">
        <f>SUMIF($B264:$B619,$K264,H264:$H619)</f>
        <v>1.8</v>
      </c>
    </row>
    <row r="265" spans="1:17" x14ac:dyDescent="0.25">
      <c r="A265" s="13">
        <v>44180</v>
      </c>
      <c r="B265" t="s">
        <v>266</v>
      </c>
      <c r="C265">
        <v>928</v>
      </c>
      <c r="D265">
        <v>598.29999999999995</v>
      </c>
      <c r="E265">
        <v>3</v>
      </c>
      <c r="F265">
        <v>1.9</v>
      </c>
      <c r="G265">
        <v>4</v>
      </c>
      <c r="H265">
        <v>2.6</v>
      </c>
      <c r="J265" t="b">
        <f t="shared" si="6"/>
        <v>1</v>
      </c>
      <c r="K265" t="s">
        <v>266</v>
      </c>
      <c r="L265">
        <f>SUMIF($B265:$B620,$K265,C265:$C620)</f>
        <v>1618</v>
      </c>
      <c r="M265">
        <f>SUMIF($B265:$B620,$K265,D265:$D620)</f>
        <v>1043.0999999999999</v>
      </c>
      <c r="N265">
        <f>SUMIF($B265:$B620,$K265,E265:$E620)</f>
        <v>6</v>
      </c>
      <c r="O265">
        <f>SUMIF($B265:$B620,$K265,F265:$F620)</f>
        <v>3.8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13">
        <v>44180</v>
      </c>
      <c r="B266" t="s">
        <v>267</v>
      </c>
      <c r="C266">
        <v>71</v>
      </c>
      <c r="D266">
        <v>672.7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99</v>
      </c>
      <c r="M266">
        <f>SUMIF($B266:$B621,$K266,D266:$D621)</f>
        <v>938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44180</v>
      </c>
      <c r="B267" t="s">
        <v>268</v>
      </c>
      <c r="C267">
        <v>79</v>
      </c>
      <c r="D267">
        <v>677.3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115</v>
      </c>
      <c r="M267">
        <f>SUMIF($B267:$B622,$K267,D267:$D622)</f>
        <v>985.9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44180</v>
      </c>
      <c r="B268" t="s">
        <v>269</v>
      </c>
      <c r="C268">
        <v>238</v>
      </c>
      <c r="D268">
        <v>814.8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314</v>
      </c>
      <c r="M268">
        <f>SUMIF($B268:$B623,$K268,D268:$D623)</f>
        <v>1075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3">
        <v>44180</v>
      </c>
      <c r="B269" t="s">
        <v>270</v>
      </c>
      <c r="C269">
        <v>545</v>
      </c>
      <c r="D269">
        <v>589.6</v>
      </c>
      <c r="E269">
        <v>4</v>
      </c>
      <c r="F269">
        <v>4.3</v>
      </c>
      <c r="G269">
        <v>2</v>
      </c>
      <c r="H269">
        <v>2.2000000000000002</v>
      </c>
      <c r="J269" t="b">
        <f t="shared" si="6"/>
        <v>1</v>
      </c>
      <c r="K269" t="s">
        <v>270</v>
      </c>
      <c r="L269">
        <f>SUMIF($B269:$B624,$K269,C269:$C624)</f>
        <v>804</v>
      </c>
      <c r="M269">
        <f>SUMIF($B269:$B624,$K269,D269:$D624)</f>
        <v>869.8</v>
      </c>
      <c r="N269">
        <f>SUMIF($B269:$B624,$K269,E269:$E624)</f>
        <v>8</v>
      </c>
      <c r="O269">
        <f>SUMIF($B269:$B624,$K269,F269:$F624)</f>
        <v>8.6</v>
      </c>
      <c r="P269">
        <f>SUMIF($B269:$B624,$K269,G269:$G624)</f>
        <v>7</v>
      </c>
      <c r="Q269">
        <f>SUMIF($B269:$B624,$K269,H269:$H624)</f>
        <v>7.6000000000000005</v>
      </c>
    </row>
    <row r="270" spans="1:17" x14ac:dyDescent="0.25">
      <c r="A270" s="13">
        <v>44180</v>
      </c>
      <c r="B270" t="s">
        <v>271</v>
      </c>
      <c r="C270">
        <v>282</v>
      </c>
      <c r="D270">
        <v>1118.2</v>
      </c>
      <c r="E270">
        <v>1</v>
      </c>
      <c r="F270">
        <v>4</v>
      </c>
      <c r="G270">
        <v>4</v>
      </c>
      <c r="H270">
        <v>15.9</v>
      </c>
      <c r="J270" t="b">
        <f t="shared" si="6"/>
        <v>1</v>
      </c>
      <c r="K270" t="s">
        <v>271</v>
      </c>
      <c r="L270">
        <f>SUMIF($B270:$B625,$K270,C270:$C625)</f>
        <v>410</v>
      </c>
      <c r="M270">
        <f>SUMIF($B270:$B625,$K270,D270:$D625)</f>
        <v>1625.7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4</v>
      </c>
      <c r="Q270">
        <f>SUMIF($B270:$B625,$K270,H270:$H625)</f>
        <v>15.9</v>
      </c>
    </row>
    <row r="271" spans="1:17" x14ac:dyDescent="0.25">
      <c r="A271" s="13">
        <v>44180</v>
      </c>
      <c r="B271" t="s">
        <v>272</v>
      </c>
      <c r="C271">
        <v>173</v>
      </c>
      <c r="D271">
        <v>745.4</v>
      </c>
      <c r="E271">
        <v>3</v>
      </c>
      <c r="F271">
        <v>12.9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269</v>
      </c>
      <c r="M271">
        <f>SUMIF($B271:$B626,$K271,D271:$D626)</f>
        <v>1159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3">
        <v>44180</v>
      </c>
      <c r="B272" t="s">
        <v>273</v>
      </c>
      <c r="C272">
        <v>112</v>
      </c>
      <c r="D272">
        <v>199.5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188</v>
      </c>
      <c r="M272">
        <f>SUMIF($B272:$B627,$K272,D272:$D627)</f>
        <v>334.9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3">
        <v>44180</v>
      </c>
      <c r="B273" t="s">
        <v>274</v>
      </c>
      <c r="C273">
        <v>249</v>
      </c>
      <c r="D273">
        <v>534.29999999999995</v>
      </c>
      <c r="E273">
        <v>2</v>
      </c>
      <c r="F273">
        <v>4.3</v>
      </c>
      <c r="G273">
        <v>2</v>
      </c>
      <c r="H273">
        <v>4.3</v>
      </c>
      <c r="J273" t="b">
        <f t="shared" si="6"/>
        <v>1</v>
      </c>
      <c r="K273" t="s">
        <v>274</v>
      </c>
      <c r="L273">
        <f>SUMIF($B273:$B628,$K273,C273:$C628)</f>
        <v>385</v>
      </c>
      <c r="M273">
        <f>SUMIF($B273:$B628,$K273,D273:$D628)</f>
        <v>826.09999999999991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3">
        <v>44180</v>
      </c>
      <c r="B274" t="s">
        <v>275</v>
      </c>
      <c r="C274">
        <v>100</v>
      </c>
      <c r="D274">
        <v>516.29999999999995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220</v>
      </c>
      <c r="M274">
        <f>SUMIF($B274:$B629,$K274,D274:$D629)</f>
        <v>1135.9000000000001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44180</v>
      </c>
      <c r="B275" t="s">
        <v>276</v>
      </c>
      <c r="C275">
        <v>65</v>
      </c>
      <c r="D275">
        <v>375.2</v>
      </c>
      <c r="E275">
        <v>0</v>
      </c>
      <c r="F275">
        <v>0</v>
      </c>
      <c r="G275">
        <v>3</v>
      </c>
      <c r="H275">
        <v>17.3</v>
      </c>
      <c r="J275" t="b">
        <f t="shared" si="6"/>
        <v>1</v>
      </c>
      <c r="K275" t="s">
        <v>276</v>
      </c>
      <c r="L275">
        <f>SUMIF($B275:$B630,$K275,C275:$C630)</f>
        <v>139</v>
      </c>
      <c r="M275">
        <f>SUMIF($B275:$B630,$K275,D275:$D630)</f>
        <v>802.4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3</v>
      </c>
      <c r="Q275">
        <f>SUMIF($B275:$B630,$K275,H275:$H630)</f>
        <v>17.3</v>
      </c>
    </row>
    <row r="276" spans="1:17" x14ac:dyDescent="0.25">
      <c r="A276" s="13">
        <v>44180</v>
      </c>
      <c r="B276" t="s">
        <v>277</v>
      </c>
      <c r="C276">
        <v>227</v>
      </c>
      <c r="D276">
        <v>716.4</v>
      </c>
      <c r="E276">
        <v>3</v>
      </c>
      <c r="F276">
        <v>9.5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327</v>
      </c>
      <c r="M276">
        <f>SUMIF($B276:$B631,$K276,D276:$D631)</f>
        <v>1032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3">
        <v>44180</v>
      </c>
      <c r="B277" t="s">
        <v>278</v>
      </c>
      <c r="C277">
        <v>126</v>
      </c>
      <c r="D277">
        <v>734.9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199</v>
      </c>
      <c r="M277">
        <f>SUMIF($B277:$B632,$K277,D277:$D632)</f>
        <v>1160.7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44180</v>
      </c>
      <c r="B278" t="s">
        <v>279</v>
      </c>
      <c r="C278">
        <v>145</v>
      </c>
      <c r="D278">
        <v>667.4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191</v>
      </c>
      <c r="M278">
        <f>SUMIF($B278:$B633,$K278,D278:$D633)</f>
        <v>879.09999999999991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44180</v>
      </c>
      <c r="B279" t="s">
        <v>280</v>
      </c>
      <c r="C279">
        <v>88</v>
      </c>
      <c r="D279">
        <v>360.4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167</v>
      </c>
      <c r="M279">
        <f>SUMIF($B279:$B634,$K279,D279:$D634)</f>
        <v>684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44180</v>
      </c>
      <c r="B280" t="s">
        <v>281</v>
      </c>
      <c r="C280">
        <v>176</v>
      </c>
      <c r="D280">
        <v>398.9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268</v>
      </c>
      <c r="M280">
        <f>SUMIF($B280:$B635,$K280,D280:$D635)</f>
        <v>607.4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44180</v>
      </c>
      <c r="B281" t="s">
        <v>282</v>
      </c>
      <c r="C281">
        <v>191</v>
      </c>
      <c r="D281">
        <v>763.8</v>
      </c>
      <c r="E281">
        <v>3</v>
      </c>
      <c r="F281">
        <v>12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256</v>
      </c>
      <c r="M281">
        <f>SUMIF($B281:$B636,$K281,D281:$D636)</f>
        <v>1023.6999999999999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44180</v>
      </c>
      <c r="B282" t="s">
        <v>283</v>
      </c>
      <c r="C282">
        <v>399</v>
      </c>
      <c r="D282">
        <v>614.5</v>
      </c>
      <c r="E282">
        <v>4</v>
      </c>
      <c r="F282">
        <v>6.2</v>
      </c>
      <c r="G282">
        <v>7</v>
      </c>
      <c r="H282">
        <v>10.8</v>
      </c>
      <c r="J282" t="b">
        <f t="shared" si="6"/>
        <v>1</v>
      </c>
      <c r="K282" t="s">
        <v>283</v>
      </c>
      <c r="L282">
        <f>SUMIF($B282:$B637,$K282,C282:$C637)</f>
        <v>715</v>
      </c>
      <c r="M282">
        <f>SUMIF($B282:$B637,$K282,D282:$D637)</f>
        <v>1101.2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13">
        <v>44180</v>
      </c>
      <c r="B283" t="s">
        <v>362</v>
      </c>
      <c r="C283">
        <v>505</v>
      </c>
      <c r="D283">
        <v>561.20000000000005</v>
      </c>
      <c r="E283">
        <v>1</v>
      </c>
      <c r="F283">
        <v>1.1000000000000001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823</v>
      </c>
      <c r="M283">
        <f>SUMIF($B283:$B638,$K283,D283:$D638)</f>
        <v>914.6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9</v>
      </c>
      <c r="Q283">
        <f>SUMIF($B283:$B638,$K283,H283:$H638)</f>
        <v>10</v>
      </c>
    </row>
    <row r="284" spans="1:17" x14ac:dyDescent="0.25">
      <c r="A284" s="13">
        <v>44180</v>
      </c>
      <c r="B284" t="s">
        <v>284</v>
      </c>
      <c r="C284">
        <v>268</v>
      </c>
      <c r="D284">
        <v>492.4</v>
      </c>
      <c r="E284">
        <v>0</v>
      </c>
      <c r="F284">
        <v>0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518</v>
      </c>
      <c r="M284">
        <f>SUMIF($B284:$B639,$K284,D284:$D639)</f>
        <v>951.7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3">
        <v>44180</v>
      </c>
      <c r="B285" t="s">
        <v>285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10</v>
      </c>
      <c r="M285">
        <f>SUMIF($B285:$B640,$K285,D285:$D640)</f>
        <v>204.5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44180</v>
      </c>
      <c r="B286" t="s">
        <v>286</v>
      </c>
      <c r="C286">
        <v>16</v>
      </c>
      <c r="D286">
        <v>117.9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19</v>
      </c>
      <c r="M286">
        <f>SUMIF($B286:$B641,$K286,D286:$D641)</f>
        <v>140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44180</v>
      </c>
      <c r="B287" t="s">
        <v>287</v>
      </c>
      <c r="C287">
        <v>288</v>
      </c>
      <c r="D287">
        <v>769.2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437</v>
      </c>
      <c r="M287">
        <f>SUMIF($B287:$B642,$K287,D287:$D642)</f>
        <v>1167.2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3">
        <v>44180</v>
      </c>
      <c r="B288" t="s">
        <v>288</v>
      </c>
      <c r="C288">
        <v>106</v>
      </c>
      <c r="D288">
        <v>411.5</v>
      </c>
      <c r="E288">
        <v>1</v>
      </c>
      <c r="F288">
        <v>3.9</v>
      </c>
      <c r="G288">
        <v>2</v>
      </c>
      <c r="H288">
        <v>7.8</v>
      </c>
      <c r="J288" t="b">
        <f t="shared" si="6"/>
        <v>1</v>
      </c>
      <c r="K288" t="s">
        <v>288</v>
      </c>
      <c r="L288">
        <f>SUMIF($B288:$B643,$K288,C288:$C643)</f>
        <v>211</v>
      </c>
      <c r="M288">
        <f>SUMIF($B288:$B643,$K288,D288:$D643)</f>
        <v>819.2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3</v>
      </c>
      <c r="Q288">
        <f>SUMIF($B288:$B643,$K288,H288:$H643)</f>
        <v>11.7</v>
      </c>
    </row>
    <row r="289" spans="1:17" x14ac:dyDescent="0.25">
      <c r="A289" s="13">
        <v>44180</v>
      </c>
      <c r="B289" t="s">
        <v>289</v>
      </c>
      <c r="C289">
        <v>229</v>
      </c>
      <c r="D289">
        <v>543.20000000000005</v>
      </c>
      <c r="E289">
        <v>4</v>
      </c>
      <c r="F289">
        <v>9.5</v>
      </c>
      <c r="G289">
        <v>3</v>
      </c>
      <c r="H289">
        <v>7.1</v>
      </c>
      <c r="J289" t="b">
        <f t="shared" si="6"/>
        <v>1</v>
      </c>
      <c r="K289" t="s">
        <v>289</v>
      </c>
      <c r="L289">
        <f>SUMIF($B289:$B644,$K289,C289:$C644)</f>
        <v>365</v>
      </c>
      <c r="M289">
        <f>SUMIF($B289:$B644,$K289,D289:$D644)</f>
        <v>865.80000000000007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5</v>
      </c>
      <c r="Q289">
        <f>SUMIF($B289:$B644,$K289,H289:$H644)</f>
        <v>11.8</v>
      </c>
    </row>
    <row r="290" spans="1:17" x14ac:dyDescent="0.25">
      <c r="A290" s="13">
        <v>44180</v>
      </c>
      <c r="B290" t="s">
        <v>290</v>
      </c>
      <c r="C290">
        <v>1429</v>
      </c>
      <c r="D290">
        <v>650.20000000000005</v>
      </c>
      <c r="E290">
        <v>9</v>
      </c>
      <c r="F290">
        <v>4.0999999999999996</v>
      </c>
      <c r="G290">
        <v>14</v>
      </c>
      <c r="H290">
        <v>6.4</v>
      </c>
      <c r="J290" t="b">
        <f t="shared" si="6"/>
        <v>1</v>
      </c>
      <c r="K290" t="s">
        <v>290</v>
      </c>
      <c r="L290">
        <f>SUMIF($B290:$B645,$K290,C290:$C645)</f>
        <v>2529</v>
      </c>
      <c r="M290">
        <f>SUMIF($B290:$B645,$K290,D290:$D645)</f>
        <v>1150.7</v>
      </c>
      <c r="N290">
        <f>SUMIF($B290:$B645,$K290,E290:$E645)</f>
        <v>11</v>
      </c>
      <c r="O290">
        <f>SUMIF($B290:$B645,$K290,F290:$F645)</f>
        <v>5</v>
      </c>
      <c r="P290">
        <f>SUMIF($B290:$B645,$K290,G290:$G645)</f>
        <v>26</v>
      </c>
      <c r="Q290">
        <f>SUMIF($B290:$B645,$K290,H290:$H645)</f>
        <v>11.9</v>
      </c>
    </row>
    <row r="291" spans="1:17" x14ac:dyDescent="0.25">
      <c r="A291" s="13">
        <v>44180</v>
      </c>
      <c r="B291" t="s">
        <v>291</v>
      </c>
      <c r="C291">
        <v>93</v>
      </c>
      <c r="D291">
        <v>437.1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238</v>
      </c>
      <c r="M291">
        <f>SUMIF($B291:$B646,$K291,D291:$D646)</f>
        <v>1118.7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44180</v>
      </c>
      <c r="B292" t="s">
        <v>292</v>
      </c>
      <c r="C292">
        <v>254</v>
      </c>
      <c r="D292">
        <v>752.7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404</v>
      </c>
      <c r="M292">
        <f>SUMIF($B292:$B647,$K292,D292:$D647)</f>
        <v>1197.2</v>
      </c>
      <c r="N292">
        <f>SUMIF($B292:$B647,$K292,E292:$E647)</f>
        <v>2</v>
      </c>
      <c r="O292">
        <f>SUMIF($B292:$B647,$K292,F292:$F647)</f>
        <v>6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44180</v>
      </c>
      <c r="B293" t="s">
        <v>293</v>
      </c>
      <c r="C293">
        <v>64</v>
      </c>
      <c r="D293">
        <v>188.9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100</v>
      </c>
      <c r="M293">
        <f>SUMIF($B293:$B648,$K293,D293:$D648)</f>
        <v>295.10000000000002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13">
        <v>44180</v>
      </c>
      <c r="B294" t="s">
        <v>294</v>
      </c>
      <c r="C294">
        <v>63</v>
      </c>
      <c r="D294">
        <v>196.6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107</v>
      </c>
      <c r="M294">
        <f>SUMIF($B294:$B649,$K294,D294:$D649)</f>
        <v>333.9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44180</v>
      </c>
      <c r="B295" t="s">
        <v>295</v>
      </c>
      <c r="C295">
        <v>247</v>
      </c>
      <c r="D295">
        <v>586.4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403</v>
      </c>
      <c r="M295">
        <f>SUMIF($B295:$B650,$K295,D295:$D650)</f>
        <v>956.8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44180</v>
      </c>
      <c r="B296" t="s">
        <v>296</v>
      </c>
      <c r="C296">
        <v>118</v>
      </c>
      <c r="D296">
        <v>863.5</v>
      </c>
      <c r="E296">
        <v>0</v>
      </c>
      <c r="F296">
        <v>0</v>
      </c>
      <c r="G296">
        <v>2</v>
      </c>
      <c r="H296">
        <v>14.6</v>
      </c>
      <c r="J296" t="b">
        <f t="shared" si="6"/>
        <v>1</v>
      </c>
      <c r="K296" t="s">
        <v>296</v>
      </c>
      <c r="L296">
        <f>SUMIF($B296:$B651,$K296,C296:$C651)</f>
        <v>177</v>
      </c>
      <c r="M296">
        <f>SUMIF($B296:$B651,$K296,D296:$D651)</f>
        <v>1295.2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2</v>
      </c>
      <c r="Q296">
        <f>SUMIF($B296:$B651,$K296,H296:$H651)</f>
        <v>14.6</v>
      </c>
    </row>
    <row r="297" spans="1:17" x14ac:dyDescent="0.25">
      <c r="A297" s="13">
        <v>44180</v>
      </c>
      <c r="B297" t="s">
        <v>297</v>
      </c>
      <c r="C297">
        <v>113</v>
      </c>
      <c r="D297">
        <v>383.3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238</v>
      </c>
      <c r="M297">
        <f>SUMIF($B297:$B652,$K297,D297:$D652)</f>
        <v>807.3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44180</v>
      </c>
      <c r="B298" t="s">
        <v>298</v>
      </c>
      <c r="C298">
        <v>234</v>
      </c>
      <c r="D298">
        <v>1112.5999999999999</v>
      </c>
      <c r="E298">
        <v>3</v>
      </c>
      <c r="F298">
        <v>14.3</v>
      </c>
      <c r="G298">
        <v>1</v>
      </c>
      <c r="H298">
        <v>4.8</v>
      </c>
      <c r="J298" t="b">
        <f t="shared" si="6"/>
        <v>1</v>
      </c>
      <c r="K298" t="s">
        <v>298</v>
      </c>
      <c r="L298">
        <f>SUMIF($B298:$B653,$K298,C298:$C653)</f>
        <v>733</v>
      </c>
      <c r="M298">
        <f>SUMIF($B298:$B653,$K298,D298:$D653)</f>
        <v>3485.2999999999997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5</v>
      </c>
      <c r="Q298">
        <f>SUMIF($B298:$B653,$K298,H298:$H653)</f>
        <v>23.8</v>
      </c>
    </row>
    <row r="299" spans="1:17" x14ac:dyDescent="0.25">
      <c r="A299" s="13">
        <v>44180</v>
      </c>
      <c r="B299" t="s">
        <v>299</v>
      </c>
      <c r="C299">
        <v>1542</v>
      </c>
      <c r="D299">
        <v>431.2</v>
      </c>
      <c r="E299">
        <v>9</v>
      </c>
      <c r="F299">
        <v>2.5</v>
      </c>
      <c r="G299">
        <v>6</v>
      </c>
      <c r="H299">
        <v>1.7</v>
      </c>
      <c r="J299" t="b">
        <f t="shared" si="6"/>
        <v>1</v>
      </c>
      <c r="K299" t="s">
        <v>299</v>
      </c>
      <c r="L299">
        <f>SUMIF($B299:$B654,$K299,C299:$C654)</f>
        <v>2737</v>
      </c>
      <c r="M299">
        <f>SUMIF($B299:$B654,$K299,D299:$D654)</f>
        <v>765.4</v>
      </c>
      <c r="N299">
        <f>SUMIF($B299:$B654,$K299,E299:$E654)</f>
        <v>26</v>
      </c>
      <c r="O299">
        <f>SUMIF($B299:$B654,$K299,F299:$F654)</f>
        <v>7.3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3">
        <v>44180</v>
      </c>
      <c r="B300" t="s">
        <v>300</v>
      </c>
      <c r="C300">
        <v>392</v>
      </c>
      <c r="D300">
        <v>790.6</v>
      </c>
      <c r="E300">
        <v>7</v>
      </c>
      <c r="F300">
        <v>14.1</v>
      </c>
      <c r="G300">
        <v>2</v>
      </c>
      <c r="H300">
        <v>4</v>
      </c>
      <c r="J300" t="b">
        <f t="shared" si="6"/>
        <v>1</v>
      </c>
      <c r="K300" t="s">
        <v>300</v>
      </c>
      <c r="L300">
        <f>SUMIF($B300:$B655,$K300,C300:$C655)</f>
        <v>534</v>
      </c>
      <c r="M300">
        <f>SUMIF($B300:$B655,$K300,D300:$D655)</f>
        <v>1077</v>
      </c>
      <c r="N300">
        <f>SUMIF($B300:$B655,$K300,E300:$E655)</f>
        <v>9</v>
      </c>
      <c r="O300">
        <f>SUMIF($B300:$B655,$K300,F300:$F655)</f>
        <v>18.100000000000001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13">
        <v>44180</v>
      </c>
      <c r="B301" t="s">
        <v>301</v>
      </c>
      <c r="C301">
        <v>36</v>
      </c>
      <c r="D301">
        <v>356.3</v>
      </c>
      <c r="E301">
        <v>0</v>
      </c>
      <c r="F301">
        <v>0</v>
      </c>
      <c r="G301">
        <v>3</v>
      </c>
      <c r="H301">
        <v>29.7</v>
      </c>
      <c r="J301" t="b">
        <f t="shared" si="6"/>
        <v>1</v>
      </c>
      <c r="K301" t="s">
        <v>301</v>
      </c>
      <c r="L301">
        <f>SUMIF($B301:$B656,$K301,C301:$C656)</f>
        <v>68</v>
      </c>
      <c r="M301">
        <f>SUMIF($B301:$B656,$K301,D301:$D656)</f>
        <v>673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3</v>
      </c>
      <c r="Q301">
        <f>SUMIF($B301:$B656,$K301,H301:$H656)</f>
        <v>29.7</v>
      </c>
    </row>
    <row r="302" spans="1:17" x14ac:dyDescent="0.25">
      <c r="A302" s="13">
        <v>44180</v>
      </c>
      <c r="B302" t="s">
        <v>302</v>
      </c>
      <c r="C302">
        <v>104</v>
      </c>
      <c r="D302">
        <v>635.4</v>
      </c>
      <c r="E302">
        <v>2</v>
      </c>
      <c r="F302">
        <v>12.2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164</v>
      </c>
      <c r="M302">
        <f>SUMIF($B302:$B657,$K302,D302:$D657)</f>
        <v>1002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3">
        <v>44180</v>
      </c>
      <c r="B303" t="s">
        <v>303</v>
      </c>
      <c r="C303">
        <v>189</v>
      </c>
      <c r="D303">
        <v>605.9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308</v>
      </c>
      <c r="M303">
        <f>SUMIF($B303:$B658,$K303,D303:$D658)</f>
        <v>987.4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3">
        <v>44180</v>
      </c>
      <c r="B304" t="s">
        <v>304</v>
      </c>
      <c r="C304">
        <v>113</v>
      </c>
      <c r="D304">
        <v>412.6</v>
      </c>
      <c r="E304">
        <v>0</v>
      </c>
      <c r="F304">
        <v>0</v>
      </c>
      <c r="G304">
        <v>1</v>
      </c>
      <c r="H304">
        <v>3.7</v>
      </c>
      <c r="J304" t="b">
        <f t="shared" si="6"/>
        <v>1</v>
      </c>
      <c r="K304" t="s">
        <v>304</v>
      </c>
      <c r="L304">
        <f>SUMIF($B304:$B659,$K304,C304:$C659)</f>
        <v>152</v>
      </c>
      <c r="M304">
        <f>SUMIF($B304:$B659,$K304,D304:$D659)</f>
        <v>555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3">
        <v>44180</v>
      </c>
      <c r="B305" t="s">
        <v>305</v>
      </c>
      <c r="C305">
        <v>818</v>
      </c>
      <c r="D305">
        <v>1230.2</v>
      </c>
      <c r="E305">
        <v>7</v>
      </c>
      <c r="F305">
        <v>10.5</v>
      </c>
      <c r="G305">
        <v>8</v>
      </c>
      <c r="H305">
        <v>12</v>
      </c>
      <c r="J305" t="b">
        <f t="shared" si="6"/>
        <v>1</v>
      </c>
      <c r="K305" t="s">
        <v>305</v>
      </c>
      <c r="L305">
        <f>SUMIF($B305:$B660,$K305,C305:$C660)</f>
        <v>1298</v>
      </c>
      <c r="M305">
        <f>SUMIF($B305:$B660,$K305,D305:$D660)</f>
        <v>1952.1</v>
      </c>
      <c r="N305">
        <f>SUMIF($B305:$B660,$K305,E305:$E660)</f>
        <v>13</v>
      </c>
      <c r="O305">
        <f>SUMIF($B305:$B660,$K305,F305:$F660)</f>
        <v>19.5</v>
      </c>
      <c r="P305">
        <f>SUMIF($B305:$B660,$K305,G305:$G660)</f>
        <v>10</v>
      </c>
      <c r="Q305">
        <f>SUMIF($B305:$B660,$K305,H305:$H660)</f>
        <v>15</v>
      </c>
    </row>
    <row r="306" spans="1:17" x14ac:dyDescent="0.25">
      <c r="A306" s="13">
        <v>44180</v>
      </c>
      <c r="B306" t="s">
        <v>306</v>
      </c>
      <c r="C306">
        <v>68</v>
      </c>
      <c r="D306">
        <v>310.8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89</v>
      </c>
      <c r="M306">
        <f>SUMIF($B306:$B661,$K306,D306:$D661)</f>
        <v>406.8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44180</v>
      </c>
      <c r="B307" t="s">
        <v>307</v>
      </c>
      <c r="C307">
        <v>265</v>
      </c>
      <c r="D307">
        <v>582.9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423</v>
      </c>
      <c r="M307">
        <f>SUMIF($B307:$B662,$K307,D307:$D662)</f>
        <v>930.4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13">
        <v>44180</v>
      </c>
      <c r="B308" t="s">
        <v>308</v>
      </c>
      <c r="C308">
        <v>397</v>
      </c>
      <c r="D308">
        <v>578.29999999999995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6"/>
        <v>1</v>
      </c>
      <c r="K308" t="s">
        <v>308</v>
      </c>
      <c r="L308">
        <f>SUMIF($B308:$B663,$K308,C308:$C663)</f>
        <v>676</v>
      </c>
      <c r="M308">
        <f>SUMIF($B308:$B663,$K308,D308:$D663)</f>
        <v>984.69999999999993</v>
      </c>
      <c r="N308">
        <f>SUMIF($B308:$B663,$K308,E308:$E663)</f>
        <v>5</v>
      </c>
      <c r="O308">
        <f>SUMIF($B308:$B663,$K308,F308:$F663)</f>
        <v>7.3000000000000007</v>
      </c>
      <c r="P308">
        <f>SUMIF($B308:$B663,$K308,G308:$G663)</f>
        <v>9</v>
      </c>
      <c r="Q308">
        <f>SUMIF($B308:$B663,$K308,H308:$H663)</f>
        <v>13.1</v>
      </c>
    </row>
    <row r="309" spans="1:17" x14ac:dyDescent="0.25">
      <c r="A309" s="13">
        <v>44180</v>
      </c>
      <c r="B309" t="s">
        <v>309</v>
      </c>
      <c r="C309">
        <v>728</v>
      </c>
      <c r="D309">
        <v>715.1</v>
      </c>
      <c r="E309">
        <v>3</v>
      </c>
      <c r="F309">
        <v>2.9</v>
      </c>
      <c r="G309">
        <v>5</v>
      </c>
      <c r="H309">
        <v>4.9000000000000004</v>
      </c>
      <c r="J309" t="b">
        <f t="shared" si="6"/>
        <v>1</v>
      </c>
      <c r="K309" t="s">
        <v>309</v>
      </c>
      <c r="L309">
        <f>SUMIF($B309:$B664,$K309,C309:$C664)</f>
        <v>1045</v>
      </c>
      <c r="M309">
        <f>SUMIF($B309:$B664,$K309,D309:$D664)</f>
        <v>1026.5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10</v>
      </c>
      <c r="Q309">
        <f>SUMIF($B309:$B664,$K309,H309:$H664)</f>
        <v>9.8000000000000007</v>
      </c>
    </row>
    <row r="310" spans="1:17" x14ac:dyDescent="0.25">
      <c r="A310" s="13">
        <v>44180</v>
      </c>
      <c r="B310" t="s">
        <v>310</v>
      </c>
      <c r="C310">
        <v>423</v>
      </c>
      <c r="D310">
        <v>969.9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563</v>
      </c>
      <c r="M310">
        <f>SUMIF($B310:$B665,$K310,D310:$D665)</f>
        <v>1290.9000000000001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44180</v>
      </c>
      <c r="B311" t="s">
        <v>311</v>
      </c>
      <c r="C311">
        <v>354</v>
      </c>
      <c r="D311">
        <v>623.1</v>
      </c>
      <c r="E311">
        <v>1</v>
      </c>
      <c r="F311">
        <v>1.8</v>
      </c>
      <c r="G311">
        <v>1</v>
      </c>
      <c r="H311">
        <v>1.8</v>
      </c>
      <c r="J311" t="b">
        <f t="shared" si="6"/>
        <v>1</v>
      </c>
      <c r="K311" t="s">
        <v>311</v>
      </c>
      <c r="L311">
        <f>SUMIF($B311:$B666,$K311,C311:$C666)</f>
        <v>616</v>
      </c>
      <c r="M311">
        <f>SUMIF($B311:$B666,$K311,D311:$D666)</f>
        <v>1084.3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6</v>
      </c>
      <c r="Q311">
        <f>SUMIF($B311:$B666,$K311,H311:$H666)</f>
        <v>10.600000000000001</v>
      </c>
    </row>
    <row r="312" spans="1:17" x14ac:dyDescent="0.25">
      <c r="A312" s="13">
        <v>44180</v>
      </c>
      <c r="B312" t="s">
        <v>312</v>
      </c>
      <c r="C312">
        <v>374</v>
      </c>
      <c r="D312">
        <v>509.6</v>
      </c>
      <c r="E312">
        <v>8</v>
      </c>
      <c r="F312">
        <v>10.9</v>
      </c>
      <c r="G312">
        <v>1</v>
      </c>
      <c r="H312">
        <v>1.4</v>
      </c>
      <c r="J312" t="b">
        <f t="shared" si="6"/>
        <v>1</v>
      </c>
      <c r="K312" t="s">
        <v>312</v>
      </c>
      <c r="L312">
        <f>SUMIF($B312:$B667,$K312,C312:$C667)</f>
        <v>687</v>
      </c>
      <c r="M312">
        <f>SUMIF($B312:$B667,$K312,D312:$D667)</f>
        <v>936</v>
      </c>
      <c r="N312">
        <f>SUMIF($B312:$B667,$K312,E312:$E667)</f>
        <v>12</v>
      </c>
      <c r="O312">
        <f>SUMIF($B312:$B667,$K312,F312:$F667)</f>
        <v>16.3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13">
        <v>44180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44180</v>
      </c>
      <c r="B314" t="s">
        <v>314</v>
      </c>
      <c r="C314">
        <v>79</v>
      </c>
      <c r="D314">
        <v>178.1</v>
      </c>
      <c r="E314">
        <v>2</v>
      </c>
      <c r="F314">
        <v>4.5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136</v>
      </c>
      <c r="M314">
        <f>SUMIF($B314:$B669,$K314,D314:$D669)</f>
        <v>306.60000000000002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44180</v>
      </c>
      <c r="B315" t="s">
        <v>315</v>
      </c>
      <c r="C315">
        <v>53</v>
      </c>
      <c r="D315">
        <v>424.8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81</v>
      </c>
      <c r="M315">
        <f>SUMIF($B315:$B670,$K315,D315:$D670)</f>
        <v>649.20000000000005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44180</v>
      </c>
      <c r="B316" t="s">
        <v>316</v>
      </c>
      <c r="C316">
        <v>130</v>
      </c>
      <c r="D316">
        <v>507.9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195</v>
      </c>
      <c r="M316">
        <f>SUMIF($B316:$B671,$K316,D316:$D671)</f>
        <v>761.8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44180</v>
      </c>
      <c r="B317" t="s">
        <v>317</v>
      </c>
      <c r="C317">
        <v>142</v>
      </c>
      <c r="D317">
        <v>578.4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194</v>
      </c>
      <c r="M317">
        <f>SUMIF($B317:$B672,$K317,D317:$D672)</f>
        <v>790.2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44180</v>
      </c>
      <c r="B318" t="s">
        <v>318</v>
      </c>
      <c r="C318">
        <v>302</v>
      </c>
      <c r="D318">
        <v>1137.0999999999999</v>
      </c>
      <c r="E318">
        <v>3</v>
      </c>
      <c r="F318">
        <v>11.3</v>
      </c>
      <c r="G318">
        <v>2</v>
      </c>
      <c r="H318">
        <v>7.5</v>
      </c>
      <c r="J318" t="b">
        <f t="shared" si="6"/>
        <v>1</v>
      </c>
      <c r="K318" t="s">
        <v>318</v>
      </c>
      <c r="L318">
        <f>SUMIF($B318:$B673,$K318,C318:$C673)</f>
        <v>464</v>
      </c>
      <c r="M318">
        <f>SUMIF($B318:$B673,$K318,D318:$D673)</f>
        <v>1747.1</v>
      </c>
      <c r="N318">
        <f>SUMIF($B318:$B673,$K318,E318:$E673)</f>
        <v>3</v>
      </c>
      <c r="O318">
        <f>SUMIF($B318:$B673,$K318,F318:$F673)</f>
        <v>11.3</v>
      </c>
      <c r="P318">
        <f>SUMIF($B318:$B673,$K318,G318:$G673)</f>
        <v>4</v>
      </c>
      <c r="Q318">
        <f>SUMIF($B318:$B673,$K318,H318:$H673)</f>
        <v>15</v>
      </c>
    </row>
    <row r="319" spans="1:17" x14ac:dyDescent="0.25">
      <c r="A319" s="13">
        <v>44180</v>
      </c>
      <c r="B319" t="s">
        <v>319</v>
      </c>
      <c r="C319">
        <v>108</v>
      </c>
      <c r="D319">
        <v>234.3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179</v>
      </c>
      <c r="M319">
        <f>SUMIF($B319:$B674,$K319,D319:$D674)</f>
        <v>388.3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3">
        <v>44180</v>
      </c>
      <c r="B320" t="s">
        <v>320</v>
      </c>
      <c r="C320">
        <v>96</v>
      </c>
      <c r="D320">
        <v>550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146</v>
      </c>
      <c r="M320">
        <f>SUMIF($B320:$B675,$K320,D320:$D675)</f>
        <v>836.4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44180</v>
      </c>
      <c r="B321" t="s">
        <v>321</v>
      </c>
      <c r="C321">
        <v>363</v>
      </c>
      <c r="D321">
        <v>746.3</v>
      </c>
      <c r="E321">
        <v>1</v>
      </c>
      <c r="F321">
        <v>2.1</v>
      </c>
      <c r="G321">
        <v>2</v>
      </c>
      <c r="H321">
        <v>4.0999999999999996</v>
      </c>
      <c r="J321" t="b">
        <f t="shared" si="6"/>
        <v>1</v>
      </c>
      <c r="K321" t="s">
        <v>321</v>
      </c>
      <c r="L321">
        <f>SUMIF($B321:$B676,$K321,C321:$C676)</f>
        <v>607</v>
      </c>
      <c r="M321">
        <f>SUMIF($B321:$B676,$K321,D321:$D676)</f>
        <v>1248</v>
      </c>
      <c r="N321">
        <f>SUMIF($B321:$B676,$K321,E321:$E676)</f>
        <v>2</v>
      </c>
      <c r="O321">
        <f>SUMIF($B321:$B676,$K321,F321:$F676)</f>
        <v>4.2</v>
      </c>
      <c r="P321">
        <f>SUMIF($B321:$B676,$K321,G321:$G676)</f>
        <v>7</v>
      </c>
      <c r="Q321">
        <f>SUMIF($B321:$B676,$K321,H321:$H676)</f>
        <v>14.4</v>
      </c>
    </row>
    <row r="322" spans="1:17" x14ac:dyDescent="0.25">
      <c r="A322" s="13">
        <v>44180</v>
      </c>
      <c r="B322" t="s">
        <v>322</v>
      </c>
      <c r="C322">
        <v>212</v>
      </c>
      <c r="D322">
        <v>723.8</v>
      </c>
      <c r="E322">
        <v>3</v>
      </c>
      <c r="F322">
        <v>10.199999999999999</v>
      </c>
      <c r="G322">
        <v>1</v>
      </c>
      <c r="H322">
        <v>3.4</v>
      </c>
      <c r="J322" t="b">
        <f t="shared" si="6"/>
        <v>1</v>
      </c>
      <c r="K322" t="s">
        <v>322</v>
      </c>
      <c r="L322">
        <f>SUMIF($B322:$B677,$K322,C322:$C677)</f>
        <v>336</v>
      </c>
      <c r="M322">
        <f>SUMIF($B322:$B677,$K322,D322:$D677)</f>
        <v>1147.0999999999999</v>
      </c>
      <c r="N322">
        <f>SUMIF($B322:$B677,$K322,E322:$E677)</f>
        <v>7</v>
      </c>
      <c r="O322">
        <f>SUMIF($B322:$B677,$K322,F322:$F677)</f>
        <v>23.9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3">
        <v>44180</v>
      </c>
      <c r="B323" t="s">
        <v>323</v>
      </c>
      <c r="C323">
        <v>216</v>
      </c>
      <c r="D323">
        <v>544.6</v>
      </c>
      <c r="E323">
        <v>0</v>
      </c>
      <c r="F323">
        <v>0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376</v>
      </c>
      <c r="M323">
        <f>SUMIF($B323:$B678,$K323,D323:$D678)</f>
        <v>948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3">
        <v>44180</v>
      </c>
      <c r="B324" t="s">
        <v>324</v>
      </c>
      <c r="C324">
        <v>152</v>
      </c>
      <c r="D324">
        <v>577.79999999999995</v>
      </c>
      <c r="E324">
        <v>1</v>
      </c>
      <c r="F324">
        <v>3.8</v>
      </c>
      <c r="G324">
        <v>2</v>
      </c>
      <c r="H324">
        <v>7.6</v>
      </c>
      <c r="J324" t="b">
        <f t="shared" si="6"/>
        <v>1</v>
      </c>
      <c r="K324" t="s">
        <v>324</v>
      </c>
      <c r="L324">
        <f>SUMIF($B324:$B679,$K324,C324:$C679)</f>
        <v>227</v>
      </c>
      <c r="M324">
        <f>SUMIF($B324:$B679,$K324,D324:$D679)</f>
        <v>862.9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2</v>
      </c>
      <c r="Q324">
        <f>SUMIF($B324:$B679,$K324,H324:$H679)</f>
        <v>7.6</v>
      </c>
    </row>
    <row r="325" spans="1:17" x14ac:dyDescent="0.25">
      <c r="A325" s="13">
        <v>44180</v>
      </c>
      <c r="B325" t="s">
        <v>325</v>
      </c>
      <c r="C325">
        <v>116</v>
      </c>
      <c r="D325">
        <v>665.7</v>
      </c>
      <c r="E325">
        <v>1</v>
      </c>
      <c r="F325">
        <v>5.7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158</v>
      </c>
      <c r="M325">
        <f>SUMIF($B325:$B680,$K325,D325:$D680)</f>
        <v>906.7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3">
        <v>44180</v>
      </c>
      <c r="B326" t="s">
        <v>326</v>
      </c>
      <c r="C326">
        <v>593</v>
      </c>
      <c r="D326">
        <v>1183.5</v>
      </c>
      <c r="E326">
        <v>2</v>
      </c>
      <c r="F326">
        <v>4</v>
      </c>
      <c r="G326">
        <v>4</v>
      </c>
      <c r="H326">
        <v>8</v>
      </c>
      <c r="J326" t="b">
        <f t="shared" ref="J326:J359" si="7">EXACT(B326,K326)</f>
        <v>1</v>
      </c>
      <c r="K326" t="s">
        <v>326</v>
      </c>
      <c r="L326">
        <f>SUMIF($B326:$B681,$K326,C326:$C681)</f>
        <v>817</v>
      </c>
      <c r="M326">
        <f>SUMIF($B326:$B681,$K326,D326:$D681)</f>
        <v>1630.6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3">
        <v>44180</v>
      </c>
      <c r="B327" t="s">
        <v>327</v>
      </c>
      <c r="C327">
        <v>175</v>
      </c>
      <c r="D327">
        <v>886.6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239</v>
      </c>
      <c r="M327">
        <f>SUMIF($B327:$B682,$K327,D327:$D682)</f>
        <v>1210.8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44180</v>
      </c>
      <c r="B328" t="s">
        <v>328</v>
      </c>
      <c r="C328">
        <v>446</v>
      </c>
      <c r="D328">
        <v>872.3</v>
      </c>
      <c r="E328">
        <v>3</v>
      </c>
      <c r="F328">
        <v>5.9</v>
      </c>
      <c r="G328">
        <v>1</v>
      </c>
      <c r="H328">
        <v>2</v>
      </c>
      <c r="J328" t="b">
        <f t="shared" si="7"/>
        <v>1</v>
      </c>
      <c r="K328" t="s">
        <v>328</v>
      </c>
      <c r="L328">
        <f>SUMIF($B328:$B683,$K328,C328:$C683)</f>
        <v>774</v>
      </c>
      <c r="M328">
        <f>SUMIF($B328:$B683,$K328,D328:$D683)</f>
        <v>1513.8</v>
      </c>
      <c r="N328">
        <f>SUMIF($B328:$B683,$K328,E328:$E683)</f>
        <v>7</v>
      </c>
      <c r="O328">
        <f>SUMIF($B328:$B683,$K328,F328:$F683)</f>
        <v>13.7</v>
      </c>
      <c r="P328">
        <f>SUMIF($B328:$B683,$K328,G328:$G683)</f>
        <v>4</v>
      </c>
      <c r="Q328">
        <f>SUMIF($B328:$B683,$K328,H328:$H683)</f>
        <v>7.9</v>
      </c>
    </row>
    <row r="329" spans="1:17" x14ac:dyDescent="0.25">
      <c r="A329" s="13">
        <v>44180</v>
      </c>
      <c r="B329" t="s">
        <v>329</v>
      </c>
      <c r="C329">
        <v>79</v>
      </c>
      <c r="D329">
        <v>408.8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121</v>
      </c>
      <c r="M329">
        <f>SUMIF($B329:$B684,$K329,D329:$D684)</f>
        <v>626.1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44180</v>
      </c>
      <c r="B330" t="s">
        <v>330</v>
      </c>
      <c r="C330">
        <v>180</v>
      </c>
      <c r="D330">
        <v>284.2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273</v>
      </c>
      <c r="M330">
        <f>SUMIF($B330:$B685,$K330,D330:$D685)</f>
        <v>431.1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44180</v>
      </c>
      <c r="B331" t="s">
        <v>331</v>
      </c>
      <c r="C331">
        <v>39</v>
      </c>
      <c r="D331">
        <v>200.4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67</v>
      </c>
      <c r="M331">
        <f>SUMIF($B331:$B686,$K331,D331:$D686)</f>
        <v>344.3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44180</v>
      </c>
      <c r="B332" t="s">
        <v>332</v>
      </c>
      <c r="C332">
        <v>95</v>
      </c>
      <c r="D332">
        <v>634.6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197</v>
      </c>
      <c r="M332">
        <f>SUMIF($B332:$B687,$K332,D332:$D687)</f>
        <v>1315.9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44180</v>
      </c>
      <c r="B333" t="s">
        <v>333</v>
      </c>
      <c r="C333">
        <v>144</v>
      </c>
      <c r="D333">
        <v>559.6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235</v>
      </c>
      <c r="M333">
        <f>SUMIF($B333:$B688,$K333,D333:$D688)</f>
        <v>913.2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44180</v>
      </c>
      <c r="B334" t="s">
        <v>334</v>
      </c>
      <c r="C334">
        <v>967</v>
      </c>
      <c r="D334">
        <v>876.1</v>
      </c>
      <c r="E334">
        <v>6</v>
      </c>
      <c r="F334">
        <v>5.4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1648</v>
      </c>
      <c r="M334">
        <f>SUMIF($B334:$B689,$K334,D334:$D689)</f>
        <v>1493.1</v>
      </c>
      <c r="N334">
        <f>SUMIF($B334:$B689,$K334,E334:$E689)</f>
        <v>12</v>
      </c>
      <c r="O334">
        <f>SUMIF($B334:$B689,$K334,F334:$F689)</f>
        <v>10.8</v>
      </c>
      <c r="P334">
        <f>SUMIF($B334:$B689,$K334,G334:$G689)</f>
        <v>14</v>
      </c>
      <c r="Q334">
        <f>SUMIF($B334:$B689,$K334,H334:$H689)</f>
        <v>12.7</v>
      </c>
    </row>
    <row r="335" spans="1:17" x14ac:dyDescent="0.25">
      <c r="A335" s="13">
        <v>44180</v>
      </c>
      <c r="B335" t="s">
        <v>335</v>
      </c>
      <c r="C335">
        <v>55</v>
      </c>
      <c r="D335">
        <v>212.2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99</v>
      </c>
      <c r="M335">
        <f>SUMIF($B335:$B690,$K335,D335:$D690)</f>
        <v>382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3">
        <v>44180</v>
      </c>
      <c r="B336" t="s">
        <v>336</v>
      </c>
      <c r="C336">
        <v>44</v>
      </c>
      <c r="D336">
        <v>298.7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67</v>
      </c>
      <c r="M336">
        <f>SUMIF($B336:$B691,$K336,D336:$D691)</f>
        <v>454.79999999999995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44180</v>
      </c>
      <c r="B337" t="s">
        <v>337</v>
      </c>
      <c r="C337">
        <v>223</v>
      </c>
      <c r="D337">
        <v>912.2</v>
      </c>
      <c r="E337">
        <v>1</v>
      </c>
      <c r="F337">
        <v>4.0999999999999996</v>
      </c>
      <c r="G337">
        <v>3</v>
      </c>
      <c r="H337">
        <v>12.3</v>
      </c>
      <c r="J337" t="b">
        <f t="shared" si="7"/>
        <v>1</v>
      </c>
      <c r="K337" t="s">
        <v>337</v>
      </c>
      <c r="L337">
        <f>SUMIF($B337:$B692,$K337,C337:$C692)</f>
        <v>394</v>
      </c>
      <c r="M337">
        <f>SUMIF($B337:$B692,$K337,D337:$D692)</f>
        <v>1611.7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13">
        <v>44180</v>
      </c>
      <c r="B338" t="s">
        <v>338</v>
      </c>
      <c r="C338">
        <v>329</v>
      </c>
      <c r="D338">
        <v>800.3</v>
      </c>
      <c r="E338">
        <v>2</v>
      </c>
      <c r="F338">
        <v>4.9000000000000004</v>
      </c>
      <c r="G338">
        <v>3</v>
      </c>
      <c r="H338">
        <v>7.3</v>
      </c>
      <c r="J338" t="b">
        <f t="shared" si="7"/>
        <v>1</v>
      </c>
      <c r="K338" t="s">
        <v>338</v>
      </c>
      <c r="L338">
        <f>SUMIF($B338:$B693,$K338,C338:$C693)</f>
        <v>458</v>
      </c>
      <c r="M338">
        <f>SUMIF($B338:$B693,$K338,D338:$D693)</f>
        <v>1114.0999999999999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4</v>
      </c>
      <c r="Q338">
        <f>SUMIF($B338:$B693,$K338,H338:$H693)</f>
        <v>9.6999999999999993</v>
      </c>
    </row>
    <row r="339" spans="1:17" x14ac:dyDescent="0.25">
      <c r="A339" s="13">
        <v>44180</v>
      </c>
      <c r="B339" t="s">
        <v>339</v>
      </c>
      <c r="C339">
        <v>127</v>
      </c>
      <c r="D339">
        <v>521.4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7"/>
        <v>1</v>
      </c>
      <c r="K339" t="s">
        <v>339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3">
        <v>44180</v>
      </c>
      <c r="B340" t="s">
        <v>340</v>
      </c>
      <c r="C340">
        <v>79</v>
      </c>
      <c r="D340">
        <v>330.4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182</v>
      </c>
      <c r="M340">
        <f>SUMIF($B340:$B695,$K340,D340:$D695)</f>
        <v>761.09999999999991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44180</v>
      </c>
      <c r="B341" t="s">
        <v>341</v>
      </c>
      <c r="C341">
        <v>127</v>
      </c>
      <c r="D341">
        <v>440.1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225</v>
      </c>
      <c r="M341">
        <f>SUMIF($B341:$B696,$K341,D341:$D696)</f>
        <v>779.7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3">
        <v>44180</v>
      </c>
      <c r="B342" t="s">
        <v>342</v>
      </c>
      <c r="C342">
        <v>60</v>
      </c>
      <c r="D342">
        <v>274.3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142</v>
      </c>
      <c r="M342">
        <f>SUMIF($B342:$B697,$K342,D342:$D697)</f>
        <v>649.1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3">
        <v>44180</v>
      </c>
      <c r="B343" t="s">
        <v>343</v>
      </c>
      <c r="C343">
        <v>380</v>
      </c>
      <c r="D343">
        <v>726.6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636</v>
      </c>
      <c r="M343">
        <f>SUMIF($B343:$B698,$K343,D343:$D698)</f>
        <v>1216.0999999999999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3">
        <v>44180</v>
      </c>
      <c r="B344" t="s">
        <v>344</v>
      </c>
      <c r="C344">
        <v>66</v>
      </c>
      <c r="D344">
        <v>405.7</v>
      </c>
      <c r="E344">
        <v>0</v>
      </c>
      <c r="F344">
        <v>0</v>
      </c>
      <c r="G344">
        <v>1</v>
      </c>
      <c r="H344">
        <v>6.1</v>
      </c>
      <c r="J344" t="b">
        <f t="shared" si="7"/>
        <v>1</v>
      </c>
      <c r="K344" t="s">
        <v>344</v>
      </c>
      <c r="L344">
        <f>SUMIF($B344:$B699,$K344,C344:$C699)</f>
        <v>126</v>
      </c>
      <c r="M344">
        <f>SUMIF($B344:$B699,$K344,D344:$D699)</f>
        <v>774.5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3">
        <v>44180</v>
      </c>
      <c r="B345" t="s">
        <v>345</v>
      </c>
      <c r="C345">
        <v>243</v>
      </c>
      <c r="D345">
        <v>1818.6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300</v>
      </c>
      <c r="M345">
        <f>SUMIF($B345:$B700,$K345,D345:$D700)</f>
        <v>2245.1999999999998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3">
        <v>44180</v>
      </c>
      <c r="B346" t="s">
        <v>346</v>
      </c>
      <c r="C346">
        <v>1037</v>
      </c>
      <c r="D346">
        <v>661.4</v>
      </c>
      <c r="E346">
        <v>7</v>
      </c>
      <c r="F346">
        <v>4.5</v>
      </c>
      <c r="G346">
        <v>10</v>
      </c>
      <c r="H346">
        <v>6.4</v>
      </c>
      <c r="J346" t="b">
        <f t="shared" si="7"/>
        <v>1</v>
      </c>
      <c r="K346" t="s">
        <v>346</v>
      </c>
      <c r="L346">
        <f>SUMIF($B346:$B701,$K346,C346:$C701)</f>
        <v>1744</v>
      </c>
      <c r="M346">
        <f>SUMIF($B346:$B701,$K346,D346:$D701)</f>
        <v>1112.3</v>
      </c>
      <c r="N346">
        <f>SUMIF($B346:$B701,$K346,E346:$E701)</f>
        <v>14</v>
      </c>
      <c r="O346">
        <f>SUMIF($B346:$B701,$K346,F346:$F701)</f>
        <v>9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13">
        <v>44180</v>
      </c>
      <c r="B347" t="s">
        <v>347</v>
      </c>
      <c r="C347">
        <v>311</v>
      </c>
      <c r="D347">
        <v>1076.8</v>
      </c>
      <c r="E347">
        <v>0</v>
      </c>
      <c r="F347">
        <v>0</v>
      </c>
      <c r="G347">
        <v>5</v>
      </c>
      <c r="H347">
        <v>17.3</v>
      </c>
      <c r="J347" t="b">
        <f t="shared" si="7"/>
        <v>1</v>
      </c>
      <c r="K347" t="s">
        <v>347</v>
      </c>
      <c r="L347">
        <f>SUMIF($B347:$B702,$K347,C347:$C702)</f>
        <v>466</v>
      </c>
      <c r="M347">
        <f>SUMIF($B347:$B702,$K347,D347:$D702)</f>
        <v>1613.5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5</v>
      </c>
      <c r="Q347">
        <f>SUMIF($B347:$B702,$K347,H347:$H702)</f>
        <v>17.3</v>
      </c>
    </row>
    <row r="348" spans="1:17" x14ac:dyDescent="0.25">
      <c r="A348" s="13">
        <v>44180</v>
      </c>
      <c r="B348" t="s">
        <v>348</v>
      </c>
      <c r="C348">
        <v>101</v>
      </c>
      <c r="D348">
        <v>590.1</v>
      </c>
      <c r="E348">
        <v>0</v>
      </c>
      <c r="F348">
        <v>0</v>
      </c>
      <c r="G348">
        <v>1</v>
      </c>
      <c r="H348">
        <v>5.8</v>
      </c>
      <c r="J348" t="b">
        <f t="shared" si="7"/>
        <v>1</v>
      </c>
      <c r="K348" t="s">
        <v>348</v>
      </c>
      <c r="L348">
        <f>SUMIF($B348:$B703,$K348,C348:$C703)</f>
        <v>149</v>
      </c>
      <c r="M348">
        <f>SUMIF($B348:$B703,$K348,D348:$D703)</f>
        <v>870.5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3">
        <v>44180</v>
      </c>
      <c r="B349" t="s">
        <v>349</v>
      </c>
      <c r="C349">
        <v>93</v>
      </c>
      <c r="D349">
        <v>410.5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143</v>
      </c>
      <c r="M349">
        <f>SUMIF($B349:$B704,$K349,D349:$D704)</f>
        <v>631.20000000000005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44180</v>
      </c>
      <c r="B350" t="s">
        <v>350</v>
      </c>
      <c r="C350">
        <v>378</v>
      </c>
      <c r="D350">
        <v>582.4</v>
      </c>
      <c r="E350">
        <v>1</v>
      </c>
      <c r="F350">
        <v>1.5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569</v>
      </c>
      <c r="M350">
        <f>SUMIF($B350:$B705,$K350,D350:$D705)</f>
        <v>876.7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3">
        <v>44180</v>
      </c>
      <c r="B351" t="s">
        <v>351</v>
      </c>
      <c r="C351">
        <v>158</v>
      </c>
      <c r="D351">
        <v>361.1</v>
      </c>
      <c r="E351">
        <v>0</v>
      </c>
      <c r="F351">
        <v>0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263</v>
      </c>
      <c r="M351">
        <f>SUMIF($B351:$B706,$K351,D351:$D706)</f>
        <v>601.1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3">
        <v>44180</v>
      </c>
      <c r="B352" t="s">
        <v>352</v>
      </c>
      <c r="C352">
        <v>834</v>
      </c>
      <c r="D352">
        <v>665.7</v>
      </c>
      <c r="E352">
        <v>0</v>
      </c>
      <c r="F352">
        <v>0</v>
      </c>
      <c r="G352">
        <v>1</v>
      </c>
      <c r="H352">
        <v>0.8</v>
      </c>
      <c r="J352" t="b">
        <f t="shared" si="7"/>
        <v>1</v>
      </c>
      <c r="K352" t="s">
        <v>352</v>
      </c>
      <c r="L352">
        <f>SUMIF($B352:$B707,$K352,C352:$C707)</f>
        <v>1411</v>
      </c>
      <c r="M352">
        <f>SUMIF($B352:$B707,$K352,D352:$D707)</f>
        <v>1126.2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13">
        <v>44180</v>
      </c>
      <c r="B353" t="s">
        <v>353</v>
      </c>
      <c r="C353">
        <v>41</v>
      </c>
      <c r="D353">
        <v>476.5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86</v>
      </c>
      <c r="M353">
        <f>SUMIF($B353:$B708,$K353,D353:$D708)</f>
        <v>999.5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44180</v>
      </c>
      <c r="B354" t="s">
        <v>354</v>
      </c>
      <c r="C354">
        <v>244</v>
      </c>
      <c r="D354">
        <v>556</v>
      </c>
      <c r="E354">
        <v>2</v>
      </c>
      <c r="F354">
        <v>4.5999999999999996</v>
      </c>
      <c r="G354">
        <v>3</v>
      </c>
      <c r="H354">
        <v>6.8</v>
      </c>
      <c r="J354" t="b">
        <f t="shared" si="7"/>
        <v>1</v>
      </c>
      <c r="K354" t="s">
        <v>354</v>
      </c>
      <c r="L354">
        <f>SUMIF($B354:$B709,$K354,C354:$C709)</f>
        <v>422</v>
      </c>
      <c r="M354">
        <f>SUMIF($B354:$B709,$K354,D354:$D709)</f>
        <v>961.6</v>
      </c>
      <c r="N354">
        <f>SUMIF($B354:$B709,$K354,E354:$E709)</f>
        <v>7</v>
      </c>
      <c r="O354">
        <f>SUMIF($B354:$B709,$K354,F354:$F709)</f>
        <v>16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3">
        <v>44180</v>
      </c>
      <c r="B355" t="s">
        <v>355</v>
      </c>
      <c r="C355">
        <v>89</v>
      </c>
      <c r="D355">
        <v>407.7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130</v>
      </c>
      <c r="M355">
        <f>SUMIF($B355:$B710,$K355,D355:$D710)</f>
        <v>595.5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3">
        <v>44180</v>
      </c>
      <c r="B356" t="s">
        <v>356</v>
      </c>
      <c r="C356">
        <v>141</v>
      </c>
      <c r="D356">
        <v>294.2</v>
      </c>
      <c r="E356">
        <v>2</v>
      </c>
      <c r="F356">
        <v>4.2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292</v>
      </c>
      <c r="M356">
        <f>SUMIF($B356:$B711,$K356,D356:$D711)</f>
        <v>609.20000000000005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44180</v>
      </c>
      <c r="B357" t="s">
        <v>357</v>
      </c>
      <c r="C357">
        <v>102</v>
      </c>
      <c r="D357">
        <v>449.6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185</v>
      </c>
      <c r="M357">
        <f>SUMIF($B357:$B712,$K357,D357:$D712)</f>
        <v>815.5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3">
        <v>44180</v>
      </c>
      <c r="B358" t="s">
        <v>358</v>
      </c>
      <c r="C358">
        <v>229</v>
      </c>
      <c r="D358">
        <v>511.9</v>
      </c>
      <c r="E358">
        <v>0</v>
      </c>
      <c r="F358">
        <v>0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387</v>
      </c>
      <c r="M358">
        <f>SUMIF($B358:$B713,$K358,D358:$D713)</f>
        <v>865.09999999999991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5</v>
      </c>
      <c r="Q358">
        <f>SUMIF($B358:$B713,$K358,H358:$H713)</f>
        <v>11.2</v>
      </c>
    </row>
    <row r="359" spans="1:17" x14ac:dyDescent="0.25">
      <c r="A359" s="13">
        <v>44180</v>
      </c>
      <c r="B359" t="s">
        <v>359</v>
      </c>
      <c r="C359">
        <v>446</v>
      </c>
      <c r="D359">
        <v>346.2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696</v>
      </c>
      <c r="M359">
        <f>SUMIF($B359:$B714,$K359,D359:$D714)</f>
        <v>540.20000000000005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3">
        <v>44166</v>
      </c>
      <c r="B360" t="s">
        <v>7</v>
      </c>
      <c r="C360">
        <v>56</v>
      </c>
      <c r="D360">
        <v>220.1</v>
      </c>
      <c r="E360">
        <v>0</v>
      </c>
      <c r="F360">
        <v>0</v>
      </c>
      <c r="G360">
        <v>0</v>
      </c>
      <c r="H360">
        <v>0</v>
      </c>
      <c r="J360"/>
      <c r="K360" s="11" t="s">
        <v>380</v>
      </c>
      <c r="L360" s="12">
        <f>SUM(C5:C359)</f>
        <v>93675</v>
      </c>
    </row>
    <row r="361" spans="1:17" x14ac:dyDescent="0.25">
      <c r="A361" s="13">
        <v>44166</v>
      </c>
      <c r="B361" t="s">
        <v>8</v>
      </c>
      <c r="C361">
        <v>131</v>
      </c>
      <c r="D361">
        <v>411.2</v>
      </c>
      <c r="E361">
        <v>0</v>
      </c>
      <c r="F361">
        <v>0</v>
      </c>
      <c r="G361">
        <v>0</v>
      </c>
      <c r="H361">
        <v>0</v>
      </c>
      <c r="J361"/>
      <c r="K361" s="8" t="s">
        <v>379</v>
      </c>
      <c r="L361">
        <v>522133</v>
      </c>
      <c r="M361" s="8" t="s">
        <v>378</v>
      </c>
      <c r="N361" s="7"/>
      <c r="O361" s="7"/>
    </row>
    <row r="362" spans="1:17" x14ac:dyDescent="0.25">
      <c r="A362" s="13">
        <v>44166</v>
      </c>
      <c r="B362" t="s">
        <v>9</v>
      </c>
      <c r="C362">
        <v>69</v>
      </c>
      <c r="D362">
        <v>254.4</v>
      </c>
      <c r="E362">
        <v>0</v>
      </c>
      <c r="F362">
        <v>0</v>
      </c>
      <c r="G362">
        <v>1</v>
      </c>
      <c r="H362">
        <v>3.7</v>
      </c>
      <c r="J362"/>
      <c r="K362" s="10" t="s">
        <v>377</v>
      </c>
      <c r="L362" s="9">
        <f>SUM(L360:L361)</f>
        <v>615808</v>
      </c>
    </row>
    <row r="363" spans="1:17" x14ac:dyDescent="0.25">
      <c r="A363" s="13">
        <v>44166</v>
      </c>
      <c r="B363" t="s">
        <v>10</v>
      </c>
      <c r="C363">
        <v>46</v>
      </c>
      <c r="D363">
        <v>165.2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3">
        <v>44166</v>
      </c>
      <c r="B364" t="s">
        <v>11</v>
      </c>
      <c r="C364">
        <v>52</v>
      </c>
      <c r="D364">
        <v>257.89999999999998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3">
        <v>44166</v>
      </c>
      <c r="B365" t="s">
        <v>12</v>
      </c>
      <c r="C365">
        <v>129</v>
      </c>
      <c r="D365">
        <v>504.1</v>
      </c>
      <c r="E365">
        <v>1</v>
      </c>
      <c r="F365">
        <v>3.9</v>
      </c>
      <c r="G365">
        <v>1</v>
      </c>
      <c r="H365">
        <v>3.9</v>
      </c>
      <c r="J365"/>
    </row>
    <row r="366" spans="1:17" x14ac:dyDescent="0.25">
      <c r="A366" s="13">
        <v>44166</v>
      </c>
      <c r="B366" t="s">
        <v>13</v>
      </c>
      <c r="C366">
        <v>349</v>
      </c>
      <c r="D366">
        <v>318.89999999999998</v>
      </c>
      <c r="E366">
        <v>3</v>
      </c>
      <c r="F366">
        <v>2.7</v>
      </c>
      <c r="G366">
        <v>2</v>
      </c>
      <c r="H366">
        <v>1.8</v>
      </c>
      <c r="J366"/>
    </row>
    <row r="367" spans="1:17" x14ac:dyDescent="0.25">
      <c r="A367" s="13">
        <v>44166</v>
      </c>
      <c r="B367" t="s">
        <v>14</v>
      </c>
      <c r="C367">
        <v>370</v>
      </c>
      <c r="D367">
        <v>506.1</v>
      </c>
      <c r="E367">
        <v>1</v>
      </c>
      <c r="F367">
        <v>1.4</v>
      </c>
      <c r="G367">
        <v>2</v>
      </c>
      <c r="H367">
        <v>2.7</v>
      </c>
      <c r="J367"/>
    </row>
    <row r="368" spans="1:17" x14ac:dyDescent="0.25">
      <c r="A368" s="13">
        <v>44166</v>
      </c>
      <c r="B368" t="s">
        <v>15</v>
      </c>
      <c r="C368">
        <v>826</v>
      </c>
      <c r="D368">
        <v>389.8</v>
      </c>
      <c r="E368">
        <v>5</v>
      </c>
      <c r="F368">
        <v>2.4</v>
      </c>
      <c r="G368">
        <v>1</v>
      </c>
      <c r="H368">
        <v>0.5</v>
      </c>
      <c r="J368"/>
    </row>
    <row r="369" spans="1:10" x14ac:dyDescent="0.25">
      <c r="A369" s="13">
        <v>44166</v>
      </c>
      <c r="B369" t="s">
        <v>16</v>
      </c>
      <c r="C369">
        <v>544</v>
      </c>
      <c r="D369">
        <v>486.2</v>
      </c>
      <c r="E369">
        <v>2</v>
      </c>
      <c r="F369">
        <v>1.8</v>
      </c>
      <c r="G369">
        <v>7</v>
      </c>
      <c r="H369">
        <v>6.3</v>
      </c>
      <c r="J369"/>
    </row>
    <row r="370" spans="1:10" x14ac:dyDescent="0.25">
      <c r="A370" s="13">
        <v>44166</v>
      </c>
      <c r="B370" t="s">
        <v>17</v>
      </c>
      <c r="C370">
        <v>45</v>
      </c>
      <c r="D370">
        <v>441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3">
        <v>44166</v>
      </c>
      <c r="B371" t="s">
        <v>18</v>
      </c>
      <c r="C371">
        <v>478</v>
      </c>
      <c r="D371">
        <v>854.1</v>
      </c>
      <c r="E371">
        <v>3</v>
      </c>
      <c r="F371">
        <v>5.4</v>
      </c>
      <c r="G371">
        <v>5</v>
      </c>
      <c r="H371">
        <v>8.9</v>
      </c>
      <c r="J371"/>
    </row>
    <row r="372" spans="1:10" x14ac:dyDescent="0.25">
      <c r="A372" s="13">
        <v>44166</v>
      </c>
      <c r="B372" t="s">
        <v>19</v>
      </c>
      <c r="C372">
        <v>1</v>
      </c>
      <c r="D372">
        <v>26.9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3">
        <v>44166</v>
      </c>
      <c r="B373" t="s">
        <v>20</v>
      </c>
      <c r="C373">
        <v>678</v>
      </c>
      <c r="D373">
        <v>431.1</v>
      </c>
      <c r="E373">
        <v>8</v>
      </c>
      <c r="F373">
        <v>5.0999999999999996</v>
      </c>
      <c r="G373">
        <v>10</v>
      </c>
      <c r="H373">
        <v>6.4</v>
      </c>
      <c r="J373"/>
    </row>
    <row r="374" spans="1:10" x14ac:dyDescent="0.25">
      <c r="A374" s="13">
        <v>44166</v>
      </c>
      <c r="B374" t="s">
        <v>21</v>
      </c>
      <c r="C374">
        <v>261</v>
      </c>
      <c r="D374">
        <v>284.7</v>
      </c>
      <c r="E374">
        <v>3</v>
      </c>
      <c r="F374">
        <v>3.3</v>
      </c>
      <c r="G374">
        <v>5</v>
      </c>
      <c r="H374">
        <v>5.5</v>
      </c>
      <c r="J374"/>
    </row>
    <row r="375" spans="1:10" x14ac:dyDescent="0.25">
      <c r="A375" s="13">
        <v>44166</v>
      </c>
      <c r="B375" t="s">
        <v>22</v>
      </c>
      <c r="C375">
        <v>3653</v>
      </c>
      <c r="D375">
        <v>418.6</v>
      </c>
      <c r="E375">
        <v>35</v>
      </c>
      <c r="F375">
        <v>4</v>
      </c>
      <c r="G375">
        <v>19</v>
      </c>
      <c r="H375">
        <v>2.2000000000000002</v>
      </c>
      <c r="J375"/>
    </row>
    <row r="376" spans="1:10" x14ac:dyDescent="0.25">
      <c r="A376" s="13">
        <v>44166</v>
      </c>
      <c r="B376" t="s">
        <v>23</v>
      </c>
      <c r="C376">
        <v>445</v>
      </c>
      <c r="D376">
        <v>271.60000000000002</v>
      </c>
      <c r="E376">
        <v>6</v>
      </c>
      <c r="F376">
        <v>3.7</v>
      </c>
      <c r="G376">
        <v>5</v>
      </c>
      <c r="H376">
        <v>3.1</v>
      </c>
      <c r="J376"/>
    </row>
    <row r="377" spans="1:10" x14ac:dyDescent="0.25">
      <c r="A377" s="13">
        <v>44166</v>
      </c>
      <c r="B377" t="s">
        <v>24</v>
      </c>
      <c r="C377">
        <v>31</v>
      </c>
      <c r="D377">
        <v>266.3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3">
        <v>44166</v>
      </c>
      <c r="B378" t="s">
        <v>25</v>
      </c>
      <c r="C378">
        <v>695</v>
      </c>
      <c r="D378">
        <v>430.7</v>
      </c>
      <c r="E378">
        <v>3</v>
      </c>
      <c r="F378">
        <v>1.9</v>
      </c>
      <c r="G378">
        <v>7</v>
      </c>
      <c r="H378">
        <v>4.3</v>
      </c>
      <c r="J378"/>
    </row>
    <row r="379" spans="1:10" x14ac:dyDescent="0.25">
      <c r="A379" s="13">
        <v>44166</v>
      </c>
      <c r="B379" t="s">
        <v>26</v>
      </c>
      <c r="C379">
        <v>163</v>
      </c>
      <c r="D379">
        <v>237.6</v>
      </c>
      <c r="E379">
        <v>5</v>
      </c>
      <c r="F379">
        <v>7.3</v>
      </c>
      <c r="G379">
        <v>2</v>
      </c>
      <c r="H379">
        <v>2.9</v>
      </c>
      <c r="J379"/>
    </row>
    <row r="380" spans="1:10" x14ac:dyDescent="0.25">
      <c r="A380" s="13">
        <v>44166</v>
      </c>
      <c r="B380" t="s">
        <v>27</v>
      </c>
      <c r="C380">
        <v>66</v>
      </c>
      <c r="D380">
        <v>394.7</v>
      </c>
      <c r="E380">
        <v>1</v>
      </c>
      <c r="F380">
        <v>6</v>
      </c>
      <c r="G380">
        <v>0</v>
      </c>
      <c r="H380">
        <v>0</v>
      </c>
      <c r="J380"/>
    </row>
    <row r="381" spans="1:10" x14ac:dyDescent="0.25">
      <c r="A381" s="13">
        <v>44166</v>
      </c>
      <c r="B381" t="s">
        <v>28</v>
      </c>
      <c r="C381">
        <v>33</v>
      </c>
      <c r="D381">
        <v>481.1</v>
      </c>
      <c r="E381">
        <v>1</v>
      </c>
      <c r="F381">
        <v>14.6</v>
      </c>
      <c r="G381">
        <v>2</v>
      </c>
      <c r="H381">
        <v>29.2</v>
      </c>
      <c r="J381"/>
    </row>
    <row r="382" spans="1:10" x14ac:dyDescent="0.25">
      <c r="A382" s="13">
        <v>44166</v>
      </c>
      <c r="B382" t="s">
        <v>29</v>
      </c>
      <c r="C382">
        <v>84</v>
      </c>
      <c r="D382">
        <v>337.8</v>
      </c>
      <c r="E382">
        <v>1</v>
      </c>
      <c r="F382">
        <v>4</v>
      </c>
      <c r="G382">
        <v>0</v>
      </c>
      <c r="H382">
        <v>0</v>
      </c>
      <c r="J382"/>
    </row>
    <row r="383" spans="1:10" x14ac:dyDescent="0.25">
      <c r="A383" s="13">
        <v>44166</v>
      </c>
      <c r="B383" t="s">
        <v>30</v>
      </c>
      <c r="C383">
        <v>175</v>
      </c>
      <c r="D383">
        <v>359.2</v>
      </c>
      <c r="E383">
        <v>3</v>
      </c>
      <c r="F383">
        <v>6.2</v>
      </c>
      <c r="G383">
        <v>1</v>
      </c>
      <c r="H383">
        <v>2.1</v>
      </c>
      <c r="J383"/>
    </row>
    <row r="384" spans="1:10" x14ac:dyDescent="0.25">
      <c r="A384" s="13">
        <v>44166</v>
      </c>
      <c r="B384" t="s">
        <v>31</v>
      </c>
      <c r="C384">
        <v>298</v>
      </c>
      <c r="D384">
        <v>504.4</v>
      </c>
      <c r="E384">
        <v>0</v>
      </c>
      <c r="F384">
        <v>0</v>
      </c>
      <c r="G384">
        <v>2</v>
      </c>
      <c r="H384">
        <v>3.4</v>
      </c>
      <c r="J384"/>
    </row>
    <row r="385" spans="1:10" x14ac:dyDescent="0.25">
      <c r="A385" s="13">
        <v>44166</v>
      </c>
      <c r="B385" t="s">
        <v>32</v>
      </c>
      <c r="C385">
        <v>55</v>
      </c>
      <c r="D385">
        <v>346.7</v>
      </c>
      <c r="E385">
        <v>0</v>
      </c>
      <c r="F385">
        <v>0</v>
      </c>
      <c r="G385">
        <v>1</v>
      </c>
      <c r="H385">
        <v>6.3</v>
      </c>
      <c r="J385"/>
    </row>
    <row r="386" spans="1:10" x14ac:dyDescent="0.25">
      <c r="A386" s="13">
        <v>44166</v>
      </c>
      <c r="B386" t="s">
        <v>33</v>
      </c>
      <c r="C386">
        <v>104</v>
      </c>
      <c r="D386">
        <v>289.39999999999998</v>
      </c>
      <c r="E386">
        <v>0</v>
      </c>
      <c r="F386">
        <v>0</v>
      </c>
      <c r="G386">
        <v>1</v>
      </c>
      <c r="H386">
        <v>2.8</v>
      </c>
      <c r="J386"/>
    </row>
    <row r="387" spans="1:10" x14ac:dyDescent="0.25">
      <c r="A387" s="13">
        <v>44166</v>
      </c>
      <c r="B387" t="s">
        <v>34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3">
        <v>44166</v>
      </c>
      <c r="B388" t="s">
        <v>35</v>
      </c>
      <c r="C388">
        <v>31</v>
      </c>
      <c r="D388">
        <v>229.9</v>
      </c>
      <c r="E388">
        <v>0</v>
      </c>
      <c r="F388">
        <v>0</v>
      </c>
      <c r="G388">
        <v>1</v>
      </c>
      <c r="H388">
        <v>7.4</v>
      </c>
      <c r="J388"/>
    </row>
    <row r="389" spans="1:10" x14ac:dyDescent="0.25">
      <c r="A389" s="13">
        <v>44166</v>
      </c>
      <c r="B389" t="s">
        <v>36</v>
      </c>
      <c r="C389">
        <v>132</v>
      </c>
      <c r="D389">
        <v>377.2</v>
      </c>
      <c r="E389">
        <v>1</v>
      </c>
      <c r="F389">
        <v>2.9</v>
      </c>
      <c r="G389">
        <v>1</v>
      </c>
      <c r="H389">
        <v>2.9</v>
      </c>
      <c r="J389"/>
    </row>
    <row r="390" spans="1:10" x14ac:dyDescent="0.25">
      <c r="A390" s="13">
        <v>44166</v>
      </c>
      <c r="B390" t="s">
        <v>37</v>
      </c>
      <c r="C390">
        <v>129</v>
      </c>
      <c r="D390">
        <v>692.2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3">
        <v>44166</v>
      </c>
      <c r="B391" t="s">
        <v>38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3">
        <v>44166</v>
      </c>
      <c r="B392" t="s">
        <v>39</v>
      </c>
      <c r="C392">
        <v>106</v>
      </c>
      <c r="D392">
        <v>355.2</v>
      </c>
      <c r="E392">
        <v>2</v>
      </c>
      <c r="F392">
        <v>6.7</v>
      </c>
      <c r="G392">
        <v>0</v>
      </c>
      <c r="H392">
        <v>0</v>
      </c>
      <c r="J392"/>
    </row>
    <row r="393" spans="1:10" x14ac:dyDescent="0.25">
      <c r="A393" s="13">
        <v>44166</v>
      </c>
      <c r="B393" t="s">
        <v>40</v>
      </c>
      <c r="C393">
        <v>283</v>
      </c>
      <c r="D393">
        <v>419.3</v>
      </c>
      <c r="E393">
        <v>4</v>
      </c>
      <c r="F393">
        <v>5.9</v>
      </c>
      <c r="G393">
        <v>1</v>
      </c>
      <c r="H393">
        <v>1.5</v>
      </c>
      <c r="J393"/>
    </row>
    <row r="394" spans="1:10" x14ac:dyDescent="0.25">
      <c r="A394" s="13">
        <v>44166</v>
      </c>
      <c r="B394" t="s">
        <v>41</v>
      </c>
      <c r="C394">
        <v>155</v>
      </c>
      <c r="D394">
        <v>354.3</v>
      </c>
      <c r="E394">
        <v>3</v>
      </c>
      <c r="F394">
        <v>6.9</v>
      </c>
      <c r="G394">
        <v>4</v>
      </c>
      <c r="H394">
        <v>9.1</v>
      </c>
      <c r="J394"/>
    </row>
    <row r="395" spans="1:10" x14ac:dyDescent="0.25">
      <c r="A395" s="13">
        <v>44166</v>
      </c>
      <c r="B395" t="s">
        <v>42</v>
      </c>
      <c r="C395">
        <v>107</v>
      </c>
      <c r="D395">
        <v>342.5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3">
        <v>44166</v>
      </c>
      <c r="B396" t="s">
        <v>43</v>
      </c>
      <c r="C396">
        <v>104</v>
      </c>
      <c r="D396">
        <v>346.8</v>
      </c>
      <c r="E396">
        <v>1</v>
      </c>
      <c r="F396">
        <v>3.3</v>
      </c>
      <c r="G396">
        <v>0</v>
      </c>
      <c r="H396">
        <v>0</v>
      </c>
      <c r="J396"/>
    </row>
    <row r="397" spans="1:10" x14ac:dyDescent="0.25">
      <c r="A397" s="13">
        <v>44166</v>
      </c>
      <c r="B397" t="s">
        <v>44</v>
      </c>
      <c r="C397">
        <v>77</v>
      </c>
      <c r="D397">
        <v>297.39999999999998</v>
      </c>
      <c r="E397">
        <v>1</v>
      </c>
      <c r="F397">
        <v>3.9</v>
      </c>
      <c r="G397">
        <v>0</v>
      </c>
      <c r="H397">
        <v>0</v>
      </c>
      <c r="J397"/>
    </row>
    <row r="398" spans="1:10" x14ac:dyDescent="0.25">
      <c r="A398" s="13">
        <v>44166</v>
      </c>
      <c r="B398" t="s">
        <v>45</v>
      </c>
      <c r="C398">
        <v>120</v>
      </c>
      <c r="D398">
        <v>288.3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3">
        <v>44166</v>
      </c>
      <c r="B399" t="s">
        <v>46</v>
      </c>
      <c r="C399">
        <v>93</v>
      </c>
      <c r="D399">
        <v>456.1</v>
      </c>
      <c r="E399">
        <v>1</v>
      </c>
      <c r="F399">
        <v>4.9000000000000004</v>
      </c>
      <c r="G399">
        <v>1</v>
      </c>
      <c r="H399">
        <v>4.9000000000000004</v>
      </c>
      <c r="J399"/>
    </row>
    <row r="400" spans="1:10" x14ac:dyDescent="0.25">
      <c r="A400" s="13">
        <v>44166</v>
      </c>
      <c r="B400" t="s">
        <v>47</v>
      </c>
      <c r="C400">
        <v>38</v>
      </c>
      <c r="D400">
        <v>329.3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3">
        <v>44166</v>
      </c>
      <c r="B401" t="s">
        <v>48</v>
      </c>
      <c r="C401">
        <v>43</v>
      </c>
      <c r="D401">
        <v>182.4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3">
        <v>44166</v>
      </c>
      <c r="B402" t="s">
        <v>49</v>
      </c>
      <c r="C402">
        <v>221</v>
      </c>
      <c r="D402">
        <v>633.70000000000005</v>
      </c>
      <c r="E402">
        <v>4</v>
      </c>
      <c r="F402">
        <v>11.5</v>
      </c>
      <c r="G402">
        <v>1</v>
      </c>
      <c r="H402">
        <v>2.9</v>
      </c>
      <c r="J402"/>
    </row>
    <row r="403" spans="1:10" x14ac:dyDescent="0.25">
      <c r="A403" s="13">
        <v>44166</v>
      </c>
      <c r="B403" t="s">
        <v>50</v>
      </c>
      <c r="C403">
        <v>14</v>
      </c>
      <c r="D403">
        <v>129.80000000000001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3">
        <v>44166</v>
      </c>
      <c r="B404" t="s">
        <v>51</v>
      </c>
      <c r="C404">
        <v>70</v>
      </c>
      <c r="D404">
        <v>273.89999999999998</v>
      </c>
      <c r="E404">
        <v>0</v>
      </c>
      <c r="F404">
        <v>0</v>
      </c>
      <c r="G404">
        <v>1</v>
      </c>
      <c r="H404">
        <v>3.9</v>
      </c>
      <c r="J404"/>
    </row>
    <row r="405" spans="1:10" x14ac:dyDescent="0.25">
      <c r="A405" s="13">
        <v>44166</v>
      </c>
      <c r="B405" t="s">
        <v>52</v>
      </c>
      <c r="C405">
        <v>93</v>
      </c>
      <c r="D405">
        <v>398.9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3">
        <v>44166</v>
      </c>
      <c r="B406" t="s">
        <v>53</v>
      </c>
      <c r="C406">
        <v>40</v>
      </c>
      <c r="D406">
        <v>175.9</v>
      </c>
      <c r="E406">
        <v>1</v>
      </c>
      <c r="F406">
        <v>4.4000000000000004</v>
      </c>
      <c r="G406">
        <v>0</v>
      </c>
      <c r="H406">
        <v>0</v>
      </c>
      <c r="J406"/>
    </row>
    <row r="407" spans="1:10" x14ac:dyDescent="0.25">
      <c r="A407" s="13">
        <v>44166</v>
      </c>
      <c r="B407" t="s">
        <v>54</v>
      </c>
      <c r="C407">
        <v>102</v>
      </c>
      <c r="D407">
        <v>347.4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3">
        <v>44166</v>
      </c>
      <c r="B408" t="s">
        <v>55</v>
      </c>
      <c r="C408">
        <v>139</v>
      </c>
      <c r="D408">
        <v>451.3</v>
      </c>
      <c r="E408">
        <v>1</v>
      </c>
      <c r="F408">
        <v>3.2</v>
      </c>
      <c r="G408">
        <v>1</v>
      </c>
      <c r="H408">
        <v>3.2</v>
      </c>
      <c r="J408"/>
    </row>
    <row r="409" spans="1:10" x14ac:dyDescent="0.25">
      <c r="A409" s="13">
        <v>44166</v>
      </c>
      <c r="B409" t="s">
        <v>56</v>
      </c>
      <c r="C409">
        <v>616</v>
      </c>
      <c r="D409">
        <v>334.7</v>
      </c>
      <c r="E409">
        <v>2</v>
      </c>
      <c r="F409">
        <v>1.1000000000000001</v>
      </c>
      <c r="G409">
        <v>0</v>
      </c>
      <c r="H409">
        <v>0</v>
      </c>
      <c r="J409"/>
    </row>
    <row r="410" spans="1:10" x14ac:dyDescent="0.25">
      <c r="A410" s="13">
        <v>44166</v>
      </c>
      <c r="B410" t="s">
        <v>57</v>
      </c>
      <c r="C410">
        <v>47</v>
      </c>
      <c r="D410">
        <v>272.10000000000002</v>
      </c>
      <c r="E410">
        <v>1</v>
      </c>
      <c r="F410">
        <v>5.8</v>
      </c>
      <c r="G410">
        <v>0</v>
      </c>
      <c r="H410">
        <v>0</v>
      </c>
      <c r="J410"/>
    </row>
    <row r="411" spans="1:10" x14ac:dyDescent="0.25">
      <c r="A411" s="13">
        <v>44166</v>
      </c>
      <c r="B411" t="s">
        <v>58</v>
      </c>
      <c r="C411">
        <v>116</v>
      </c>
      <c r="D411">
        <v>321.7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3">
        <v>44166</v>
      </c>
      <c r="B412" t="s">
        <v>59</v>
      </c>
      <c r="C412">
        <v>33</v>
      </c>
      <c r="D412">
        <v>159.19999999999999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3">
        <v>44166</v>
      </c>
      <c r="B413" t="s">
        <v>60</v>
      </c>
      <c r="C413">
        <v>59</v>
      </c>
      <c r="D413">
        <v>212.1</v>
      </c>
      <c r="E413">
        <v>1</v>
      </c>
      <c r="F413">
        <v>3.6</v>
      </c>
      <c r="G413">
        <v>0</v>
      </c>
      <c r="H413">
        <v>0</v>
      </c>
      <c r="J413"/>
    </row>
    <row r="414" spans="1:10" x14ac:dyDescent="0.25">
      <c r="A414" s="13">
        <v>44166</v>
      </c>
      <c r="B414" t="s">
        <v>61</v>
      </c>
      <c r="C414">
        <v>66</v>
      </c>
      <c r="D414">
        <v>434.5</v>
      </c>
      <c r="E414">
        <v>1</v>
      </c>
      <c r="F414">
        <v>6.6</v>
      </c>
      <c r="G414">
        <v>0</v>
      </c>
      <c r="H414">
        <v>0</v>
      </c>
      <c r="J414"/>
    </row>
    <row r="415" spans="1:10" x14ac:dyDescent="0.25">
      <c r="A415" s="13">
        <v>44166</v>
      </c>
      <c r="B415" t="s">
        <v>62</v>
      </c>
      <c r="C415">
        <v>269</v>
      </c>
      <c r="D415">
        <v>1230.2</v>
      </c>
      <c r="E415">
        <v>4</v>
      </c>
      <c r="F415">
        <v>18.3</v>
      </c>
      <c r="G415">
        <v>1</v>
      </c>
      <c r="H415">
        <v>4.5999999999999996</v>
      </c>
      <c r="J415"/>
    </row>
    <row r="416" spans="1:10" x14ac:dyDescent="0.25">
      <c r="A416" s="13">
        <v>44166</v>
      </c>
      <c r="B416" t="s">
        <v>63</v>
      </c>
      <c r="C416">
        <v>86</v>
      </c>
      <c r="D416">
        <v>321.5</v>
      </c>
      <c r="E416">
        <v>3</v>
      </c>
      <c r="F416">
        <v>11.2</v>
      </c>
      <c r="G416">
        <v>0</v>
      </c>
      <c r="H416">
        <v>0</v>
      </c>
      <c r="J416"/>
    </row>
    <row r="417" spans="1:10" x14ac:dyDescent="0.25">
      <c r="A417" s="13">
        <v>44166</v>
      </c>
      <c r="B417" t="s">
        <v>64</v>
      </c>
      <c r="C417">
        <v>259</v>
      </c>
      <c r="D417">
        <v>385.9</v>
      </c>
      <c r="E417">
        <v>3</v>
      </c>
      <c r="F417">
        <v>4.5</v>
      </c>
      <c r="G417">
        <v>5</v>
      </c>
      <c r="H417">
        <v>7.4</v>
      </c>
      <c r="J417"/>
    </row>
    <row r="418" spans="1:10" x14ac:dyDescent="0.25">
      <c r="A418" s="13">
        <v>44166</v>
      </c>
      <c r="B418" t="s">
        <v>65</v>
      </c>
      <c r="C418">
        <v>145</v>
      </c>
      <c r="D418">
        <v>402.9</v>
      </c>
      <c r="E418">
        <v>0</v>
      </c>
      <c r="F418">
        <v>0</v>
      </c>
      <c r="G418">
        <v>1</v>
      </c>
      <c r="H418">
        <v>2.8</v>
      </c>
      <c r="J418"/>
    </row>
    <row r="419" spans="1:10" x14ac:dyDescent="0.25">
      <c r="A419" s="13">
        <v>44166</v>
      </c>
      <c r="B419" t="s">
        <v>66</v>
      </c>
      <c r="C419">
        <v>100</v>
      </c>
      <c r="D419">
        <v>283.3</v>
      </c>
      <c r="E419">
        <v>1</v>
      </c>
      <c r="F419">
        <v>2.8</v>
      </c>
      <c r="G419">
        <v>0</v>
      </c>
      <c r="H419">
        <v>0</v>
      </c>
      <c r="J419"/>
    </row>
    <row r="420" spans="1:10" x14ac:dyDescent="0.25">
      <c r="A420" s="13">
        <v>44166</v>
      </c>
      <c r="B420" t="s">
        <v>67</v>
      </c>
      <c r="C420">
        <v>113</v>
      </c>
      <c r="D420">
        <v>534.6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3">
        <v>44166</v>
      </c>
      <c r="B421" t="s">
        <v>68</v>
      </c>
      <c r="C421">
        <v>95</v>
      </c>
      <c r="D421">
        <v>378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3">
        <v>44166</v>
      </c>
      <c r="B422" t="s">
        <v>69</v>
      </c>
      <c r="C422">
        <v>127</v>
      </c>
      <c r="D422">
        <v>438.6</v>
      </c>
      <c r="E422">
        <v>2</v>
      </c>
      <c r="F422">
        <v>6.9</v>
      </c>
      <c r="G422">
        <v>0</v>
      </c>
      <c r="H422">
        <v>0</v>
      </c>
      <c r="J422"/>
    </row>
    <row r="423" spans="1:10" x14ac:dyDescent="0.25">
      <c r="A423" s="13">
        <v>44166</v>
      </c>
      <c r="B423" t="s">
        <v>70</v>
      </c>
      <c r="C423">
        <v>53</v>
      </c>
      <c r="D423">
        <v>185.4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3">
        <v>44166</v>
      </c>
      <c r="B424" t="s">
        <v>71</v>
      </c>
      <c r="C424">
        <v>31</v>
      </c>
      <c r="D424">
        <v>163.80000000000001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3">
        <v>44166</v>
      </c>
      <c r="B425" t="s">
        <v>72</v>
      </c>
      <c r="C425">
        <v>127</v>
      </c>
      <c r="D425">
        <v>294.39999999999998</v>
      </c>
      <c r="E425">
        <v>1</v>
      </c>
      <c r="F425">
        <v>2.2999999999999998</v>
      </c>
      <c r="G425">
        <v>3</v>
      </c>
      <c r="H425">
        <v>7</v>
      </c>
      <c r="J425"/>
    </row>
    <row r="426" spans="1:10" x14ac:dyDescent="0.25">
      <c r="A426" s="13">
        <v>44166</v>
      </c>
      <c r="B426" t="s">
        <v>73</v>
      </c>
      <c r="C426">
        <v>75</v>
      </c>
      <c r="D426">
        <v>145.5</v>
      </c>
      <c r="E426">
        <v>0</v>
      </c>
      <c r="F426">
        <v>0</v>
      </c>
      <c r="G426">
        <v>1</v>
      </c>
      <c r="H426">
        <v>1.9</v>
      </c>
      <c r="J426"/>
    </row>
    <row r="427" spans="1:10" x14ac:dyDescent="0.25">
      <c r="A427" s="13">
        <v>44166</v>
      </c>
      <c r="B427" t="s">
        <v>74</v>
      </c>
      <c r="C427">
        <v>175</v>
      </c>
      <c r="D427">
        <v>393.6</v>
      </c>
      <c r="E427">
        <v>5</v>
      </c>
      <c r="F427">
        <v>11.2</v>
      </c>
      <c r="G427">
        <v>2</v>
      </c>
      <c r="H427">
        <v>4.5</v>
      </c>
      <c r="J427"/>
    </row>
    <row r="428" spans="1:10" x14ac:dyDescent="0.25">
      <c r="A428" s="13">
        <v>44166</v>
      </c>
      <c r="B428" t="s">
        <v>75</v>
      </c>
      <c r="C428">
        <v>58</v>
      </c>
      <c r="D428">
        <v>238.4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3">
        <v>44166</v>
      </c>
      <c r="B429" t="s">
        <v>76</v>
      </c>
      <c r="C429">
        <v>343</v>
      </c>
      <c r="D429">
        <v>331.1</v>
      </c>
      <c r="E429">
        <v>3</v>
      </c>
      <c r="F429">
        <v>2.9</v>
      </c>
      <c r="G429">
        <v>8</v>
      </c>
      <c r="H429">
        <v>7.7</v>
      </c>
      <c r="J429"/>
    </row>
    <row r="430" spans="1:10" x14ac:dyDescent="0.25">
      <c r="A430" s="13">
        <v>44166</v>
      </c>
      <c r="B430" t="s">
        <v>77</v>
      </c>
      <c r="C430">
        <v>56</v>
      </c>
      <c r="D430">
        <v>226.9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3">
        <v>44166</v>
      </c>
      <c r="B431" t="s">
        <v>78</v>
      </c>
      <c r="C431">
        <v>144</v>
      </c>
      <c r="D431">
        <v>255.8</v>
      </c>
      <c r="E431">
        <v>0</v>
      </c>
      <c r="F431">
        <v>0</v>
      </c>
      <c r="G431">
        <v>1</v>
      </c>
      <c r="H431">
        <v>1.8</v>
      </c>
      <c r="J431"/>
    </row>
    <row r="432" spans="1:10" x14ac:dyDescent="0.25">
      <c r="A432" s="13">
        <v>44166</v>
      </c>
      <c r="B432" t="s">
        <v>79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  <c r="J432"/>
    </row>
    <row r="433" spans="1:10" x14ac:dyDescent="0.25">
      <c r="A433" s="13">
        <v>44166</v>
      </c>
      <c r="B433" t="s">
        <v>80</v>
      </c>
      <c r="C433">
        <v>375</v>
      </c>
      <c r="D433">
        <v>372.3</v>
      </c>
      <c r="E433">
        <v>1</v>
      </c>
      <c r="F433">
        <v>1</v>
      </c>
      <c r="G433">
        <v>1</v>
      </c>
      <c r="H433">
        <v>1</v>
      </c>
      <c r="J433"/>
    </row>
    <row r="434" spans="1:10" x14ac:dyDescent="0.25">
      <c r="A434" s="13">
        <v>44166</v>
      </c>
      <c r="B434" t="s">
        <v>81</v>
      </c>
      <c r="C434">
        <v>155</v>
      </c>
      <c r="D434">
        <v>503.6</v>
      </c>
      <c r="E434">
        <v>2</v>
      </c>
      <c r="F434">
        <v>6.5</v>
      </c>
      <c r="G434">
        <v>1</v>
      </c>
      <c r="H434">
        <v>3.2</v>
      </c>
      <c r="J434"/>
    </row>
    <row r="435" spans="1:10" x14ac:dyDescent="0.25">
      <c r="A435" s="13">
        <v>44166</v>
      </c>
      <c r="B435" t="s">
        <v>82</v>
      </c>
      <c r="C435">
        <v>166</v>
      </c>
      <c r="D435">
        <v>627.29999999999995</v>
      </c>
      <c r="E435">
        <v>1</v>
      </c>
      <c r="F435">
        <v>3.8</v>
      </c>
      <c r="G435">
        <v>1</v>
      </c>
      <c r="H435">
        <v>3.8</v>
      </c>
      <c r="J435"/>
    </row>
    <row r="436" spans="1:10" x14ac:dyDescent="0.25">
      <c r="A436" s="13">
        <v>44166</v>
      </c>
      <c r="B436" t="s">
        <v>83</v>
      </c>
      <c r="C436">
        <v>22</v>
      </c>
      <c r="D436">
        <v>198.6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3">
        <v>44166</v>
      </c>
      <c r="B437" t="s">
        <v>84</v>
      </c>
      <c r="C437">
        <v>163</v>
      </c>
      <c r="D437">
        <v>281</v>
      </c>
      <c r="E437">
        <v>2</v>
      </c>
      <c r="F437">
        <v>3.4</v>
      </c>
      <c r="G437">
        <v>0</v>
      </c>
      <c r="H437">
        <v>0</v>
      </c>
      <c r="J437"/>
    </row>
    <row r="438" spans="1:10" x14ac:dyDescent="0.25">
      <c r="A438" s="13">
        <v>44166</v>
      </c>
      <c r="B438" t="s">
        <v>85</v>
      </c>
      <c r="C438">
        <v>161</v>
      </c>
      <c r="D438">
        <v>614</v>
      </c>
      <c r="E438">
        <v>1</v>
      </c>
      <c r="F438">
        <v>3.8</v>
      </c>
      <c r="G438">
        <v>1</v>
      </c>
      <c r="H438">
        <v>3.8</v>
      </c>
      <c r="J438"/>
    </row>
    <row r="439" spans="1:10" x14ac:dyDescent="0.25">
      <c r="A439" s="13">
        <v>44166</v>
      </c>
      <c r="B439" t="s">
        <v>86</v>
      </c>
      <c r="C439">
        <v>568</v>
      </c>
      <c r="D439">
        <v>476.2</v>
      </c>
      <c r="E439">
        <v>4</v>
      </c>
      <c r="F439">
        <v>3.4</v>
      </c>
      <c r="G439">
        <v>10</v>
      </c>
      <c r="H439">
        <v>8.4</v>
      </c>
      <c r="J439"/>
    </row>
    <row r="440" spans="1:10" x14ac:dyDescent="0.25">
      <c r="A440" s="13">
        <v>44166</v>
      </c>
      <c r="B440" t="s">
        <v>87</v>
      </c>
      <c r="C440">
        <v>46</v>
      </c>
      <c r="D440">
        <v>233.3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3">
        <v>44166</v>
      </c>
      <c r="B441" t="s">
        <v>88</v>
      </c>
      <c r="C441">
        <v>84</v>
      </c>
      <c r="D441">
        <v>308</v>
      </c>
      <c r="E441">
        <v>1</v>
      </c>
      <c r="F441">
        <v>3.7</v>
      </c>
      <c r="G441">
        <v>1</v>
      </c>
      <c r="H441">
        <v>3.7</v>
      </c>
      <c r="J441"/>
    </row>
    <row r="442" spans="1:10" x14ac:dyDescent="0.25">
      <c r="A442" s="13">
        <v>44166</v>
      </c>
      <c r="B442" t="s">
        <v>89</v>
      </c>
      <c r="C442">
        <v>166</v>
      </c>
      <c r="D442">
        <v>399.5</v>
      </c>
      <c r="E442">
        <v>1</v>
      </c>
      <c r="F442">
        <v>2.4</v>
      </c>
      <c r="G442">
        <v>0</v>
      </c>
      <c r="H442">
        <v>0</v>
      </c>
      <c r="J442"/>
    </row>
    <row r="443" spans="1:10" x14ac:dyDescent="0.25">
      <c r="A443" s="13">
        <v>44166</v>
      </c>
      <c r="B443" t="s">
        <v>90</v>
      </c>
      <c r="C443">
        <v>51</v>
      </c>
      <c r="D443">
        <v>269.5</v>
      </c>
      <c r="E443">
        <v>0</v>
      </c>
      <c r="F443">
        <v>0</v>
      </c>
      <c r="G443">
        <v>1</v>
      </c>
      <c r="H443">
        <v>5.3</v>
      </c>
      <c r="J443"/>
    </row>
    <row r="444" spans="1:10" x14ac:dyDescent="0.25">
      <c r="A444" s="13">
        <v>44166</v>
      </c>
      <c r="B444" t="s">
        <v>91</v>
      </c>
      <c r="C444">
        <v>157</v>
      </c>
      <c r="D444">
        <v>624.9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3">
        <v>44166</v>
      </c>
      <c r="B445" t="s">
        <v>92</v>
      </c>
      <c r="C445">
        <v>63</v>
      </c>
      <c r="D445">
        <v>199.3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3">
        <v>44166</v>
      </c>
      <c r="B446" t="s">
        <v>93</v>
      </c>
      <c r="C446">
        <v>82</v>
      </c>
      <c r="D446">
        <v>226.5</v>
      </c>
      <c r="E446">
        <v>4</v>
      </c>
      <c r="F446">
        <v>11.1</v>
      </c>
      <c r="G446">
        <v>0</v>
      </c>
      <c r="H446">
        <v>0</v>
      </c>
      <c r="J446"/>
    </row>
    <row r="447" spans="1:10" x14ac:dyDescent="0.25">
      <c r="A447" s="13">
        <v>44166</v>
      </c>
      <c r="B447" t="s">
        <v>94</v>
      </c>
      <c r="C447">
        <v>518</v>
      </c>
      <c r="D447">
        <v>442.1</v>
      </c>
      <c r="E447">
        <v>2</v>
      </c>
      <c r="F447">
        <v>1.7</v>
      </c>
      <c r="G447">
        <v>5</v>
      </c>
      <c r="H447">
        <v>4.3</v>
      </c>
      <c r="J447"/>
    </row>
    <row r="448" spans="1:10" x14ac:dyDescent="0.25">
      <c r="A448" s="13">
        <v>44166</v>
      </c>
      <c r="B448" t="s">
        <v>95</v>
      </c>
      <c r="C448">
        <v>26</v>
      </c>
      <c r="D448">
        <v>281.2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3">
        <v>44166</v>
      </c>
      <c r="B449" t="s">
        <v>96</v>
      </c>
      <c r="C449">
        <v>122</v>
      </c>
      <c r="D449">
        <v>631.70000000000005</v>
      </c>
      <c r="E449">
        <v>0</v>
      </c>
      <c r="F449">
        <v>0</v>
      </c>
      <c r="G449">
        <v>1</v>
      </c>
      <c r="H449">
        <v>5.2</v>
      </c>
      <c r="J449"/>
    </row>
    <row r="450" spans="1:10" x14ac:dyDescent="0.25">
      <c r="A450" s="13">
        <v>44166</v>
      </c>
      <c r="B450" t="s">
        <v>97</v>
      </c>
      <c r="C450">
        <v>80</v>
      </c>
      <c r="D450">
        <v>310.5</v>
      </c>
      <c r="E450">
        <v>0</v>
      </c>
      <c r="F450">
        <v>0</v>
      </c>
      <c r="G450">
        <v>1</v>
      </c>
      <c r="H450">
        <v>3.9</v>
      </c>
      <c r="J450"/>
    </row>
    <row r="451" spans="1:10" x14ac:dyDescent="0.25">
      <c r="A451" s="13">
        <v>44166</v>
      </c>
      <c r="B451" t="s">
        <v>98</v>
      </c>
      <c r="C451">
        <v>863</v>
      </c>
      <c r="D451">
        <v>368.2</v>
      </c>
      <c r="E451">
        <v>7</v>
      </c>
      <c r="F451">
        <v>3</v>
      </c>
      <c r="G451">
        <v>7</v>
      </c>
      <c r="H451">
        <v>3</v>
      </c>
      <c r="J451"/>
    </row>
    <row r="452" spans="1:10" x14ac:dyDescent="0.25">
      <c r="A452" s="13">
        <v>44166</v>
      </c>
      <c r="B452" t="s">
        <v>99</v>
      </c>
      <c r="C452">
        <v>108</v>
      </c>
      <c r="D452">
        <v>466.3</v>
      </c>
      <c r="E452">
        <v>1</v>
      </c>
      <c r="F452">
        <v>4.3</v>
      </c>
      <c r="G452">
        <v>1</v>
      </c>
      <c r="H452">
        <v>4.3</v>
      </c>
      <c r="J452"/>
    </row>
    <row r="453" spans="1:10" x14ac:dyDescent="0.25">
      <c r="A453" s="13">
        <v>44166</v>
      </c>
      <c r="B453" t="s">
        <v>100</v>
      </c>
      <c r="C453">
        <v>296</v>
      </c>
      <c r="D453">
        <v>276.5</v>
      </c>
      <c r="E453">
        <v>2</v>
      </c>
      <c r="F453">
        <v>1.9</v>
      </c>
      <c r="G453">
        <v>5</v>
      </c>
      <c r="H453">
        <v>4.7</v>
      </c>
      <c r="J453"/>
    </row>
    <row r="454" spans="1:10" x14ac:dyDescent="0.25">
      <c r="A454" s="13">
        <v>44166</v>
      </c>
      <c r="B454" t="s">
        <v>101</v>
      </c>
      <c r="C454">
        <v>69</v>
      </c>
      <c r="D454">
        <v>371.1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3">
        <v>44166</v>
      </c>
      <c r="B455" t="s">
        <v>102</v>
      </c>
      <c r="C455">
        <v>684</v>
      </c>
      <c r="D455">
        <v>428.5</v>
      </c>
      <c r="E455">
        <v>6</v>
      </c>
      <c r="F455">
        <v>3.8</v>
      </c>
      <c r="G455">
        <v>7</v>
      </c>
      <c r="H455">
        <v>4.4000000000000004</v>
      </c>
      <c r="J455"/>
    </row>
    <row r="456" spans="1:10" x14ac:dyDescent="0.25">
      <c r="A456" s="13">
        <v>44166</v>
      </c>
      <c r="B456" t="s">
        <v>103</v>
      </c>
      <c r="C456">
        <v>75</v>
      </c>
      <c r="D456">
        <v>226.1</v>
      </c>
      <c r="E456">
        <v>0</v>
      </c>
      <c r="F456">
        <v>0</v>
      </c>
      <c r="G456">
        <v>1</v>
      </c>
      <c r="H456">
        <v>3</v>
      </c>
      <c r="J456"/>
    </row>
    <row r="457" spans="1:10" x14ac:dyDescent="0.25">
      <c r="A457" s="13">
        <v>44166</v>
      </c>
      <c r="B457" t="s">
        <v>104</v>
      </c>
      <c r="C457">
        <v>118</v>
      </c>
      <c r="D457">
        <v>436.9</v>
      </c>
      <c r="E457">
        <v>0</v>
      </c>
      <c r="F457">
        <v>0</v>
      </c>
      <c r="G457">
        <v>1</v>
      </c>
      <c r="H457">
        <v>3.7</v>
      </c>
      <c r="J457"/>
    </row>
    <row r="458" spans="1:10" x14ac:dyDescent="0.25">
      <c r="A458" s="13">
        <v>44166</v>
      </c>
      <c r="B458" t="s">
        <v>105</v>
      </c>
      <c r="C458">
        <v>138</v>
      </c>
      <c r="D458">
        <v>314.5</v>
      </c>
      <c r="E458">
        <v>1</v>
      </c>
      <c r="F458">
        <v>2.2999999999999998</v>
      </c>
      <c r="G458">
        <v>0</v>
      </c>
      <c r="H458">
        <v>0</v>
      </c>
      <c r="J458"/>
    </row>
    <row r="459" spans="1:10" x14ac:dyDescent="0.25">
      <c r="A459" s="13">
        <v>44166</v>
      </c>
      <c r="B459" t="s">
        <v>106</v>
      </c>
      <c r="C459">
        <v>104</v>
      </c>
      <c r="D459">
        <v>482.7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3">
        <v>44166</v>
      </c>
      <c r="B460" t="s">
        <v>107</v>
      </c>
      <c r="C460">
        <v>172</v>
      </c>
      <c r="D460">
        <v>433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3">
        <v>44166</v>
      </c>
      <c r="B461" t="s">
        <v>108</v>
      </c>
      <c r="C461">
        <v>69</v>
      </c>
      <c r="D461">
        <v>224.6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3">
        <v>44166</v>
      </c>
      <c r="B462" t="s">
        <v>109</v>
      </c>
      <c r="C462">
        <v>83</v>
      </c>
      <c r="D462">
        <v>490.5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3">
        <v>44166</v>
      </c>
      <c r="B463" t="s">
        <v>110</v>
      </c>
      <c r="C463">
        <v>163</v>
      </c>
      <c r="D463">
        <v>616.70000000000005</v>
      </c>
      <c r="E463">
        <v>1</v>
      </c>
      <c r="F463">
        <v>3.8</v>
      </c>
      <c r="G463">
        <v>0</v>
      </c>
      <c r="H463">
        <v>0</v>
      </c>
      <c r="J463"/>
    </row>
    <row r="464" spans="1:10" x14ac:dyDescent="0.25">
      <c r="A464" s="13">
        <v>44166</v>
      </c>
      <c r="B464" t="s">
        <v>111</v>
      </c>
      <c r="C464">
        <v>163</v>
      </c>
      <c r="D464">
        <v>325.7</v>
      </c>
      <c r="E464">
        <v>0</v>
      </c>
      <c r="F464">
        <v>0</v>
      </c>
      <c r="G464">
        <v>1</v>
      </c>
      <c r="H464">
        <v>2</v>
      </c>
      <c r="J464"/>
    </row>
    <row r="465" spans="1:10" x14ac:dyDescent="0.25">
      <c r="A465" s="13">
        <v>44166</v>
      </c>
      <c r="B465" t="s">
        <v>112</v>
      </c>
      <c r="C465">
        <v>57</v>
      </c>
      <c r="D465">
        <v>149.69999999999999</v>
      </c>
      <c r="E465">
        <v>1</v>
      </c>
      <c r="F465">
        <v>2.6</v>
      </c>
      <c r="G465">
        <v>0</v>
      </c>
      <c r="H465">
        <v>0</v>
      </c>
      <c r="J465"/>
    </row>
    <row r="466" spans="1:10" x14ac:dyDescent="0.25">
      <c r="A466" s="13">
        <v>44166</v>
      </c>
      <c r="B466" t="s">
        <v>113</v>
      </c>
      <c r="C466">
        <v>103</v>
      </c>
      <c r="D466">
        <v>430.9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3">
        <v>44166</v>
      </c>
      <c r="B467" t="s">
        <v>114</v>
      </c>
      <c r="C467">
        <v>170</v>
      </c>
      <c r="D467">
        <v>292.8</v>
      </c>
      <c r="E467">
        <v>2</v>
      </c>
      <c r="F467">
        <v>3.4</v>
      </c>
      <c r="G467">
        <v>1</v>
      </c>
      <c r="H467">
        <v>1.7</v>
      </c>
      <c r="J467"/>
    </row>
    <row r="468" spans="1:10" x14ac:dyDescent="0.25">
      <c r="A468" s="13">
        <v>44166</v>
      </c>
      <c r="B468" t="s">
        <v>115</v>
      </c>
      <c r="C468">
        <v>184</v>
      </c>
      <c r="D468">
        <v>497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3">
        <v>44166</v>
      </c>
      <c r="B469" t="s">
        <v>116</v>
      </c>
      <c r="C469">
        <v>438</v>
      </c>
      <c r="D469">
        <v>596.5</v>
      </c>
      <c r="E469">
        <v>10</v>
      </c>
      <c r="F469">
        <v>13.6</v>
      </c>
      <c r="G469">
        <v>7</v>
      </c>
      <c r="H469">
        <v>9.5</v>
      </c>
      <c r="J469"/>
    </row>
    <row r="470" spans="1:10" x14ac:dyDescent="0.25">
      <c r="A470" s="13">
        <v>44166</v>
      </c>
      <c r="B470" t="s">
        <v>117</v>
      </c>
      <c r="C470">
        <v>46</v>
      </c>
      <c r="D470">
        <v>369.9</v>
      </c>
      <c r="E470">
        <v>0</v>
      </c>
      <c r="F470">
        <v>0</v>
      </c>
      <c r="G470">
        <v>2</v>
      </c>
      <c r="H470">
        <v>16.100000000000001</v>
      </c>
      <c r="J470"/>
    </row>
    <row r="471" spans="1:10" x14ac:dyDescent="0.25">
      <c r="A471" s="13">
        <v>44166</v>
      </c>
      <c r="B471" t="s">
        <v>118</v>
      </c>
      <c r="C471">
        <v>316</v>
      </c>
      <c r="D471">
        <v>135.69999999999999</v>
      </c>
      <c r="E471">
        <v>2</v>
      </c>
      <c r="F471">
        <v>0.9</v>
      </c>
      <c r="G471">
        <v>1</v>
      </c>
      <c r="H471">
        <v>0.4</v>
      </c>
      <c r="J471"/>
    </row>
    <row r="472" spans="1:10" x14ac:dyDescent="0.25">
      <c r="A472" s="13">
        <v>44166</v>
      </c>
      <c r="B472" t="s">
        <v>119</v>
      </c>
      <c r="C472">
        <v>42</v>
      </c>
      <c r="D472">
        <v>296.39999999999998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3">
        <v>44166</v>
      </c>
      <c r="B473" t="s">
        <v>120</v>
      </c>
      <c r="C473">
        <v>117</v>
      </c>
      <c r="D473">
        <v>481.3</v>
      </c>
      <c r="E473">
        <v>1</v>
      </c>
      <c r="F473">
        <v>4.0999999999999996</v>
      </c>
      <c r="G473">
        <v>3</v>
      </c>
      <c r="H473">
        <v>12.3</v>
      </c>
      <c r="J473"/>
    </row>
    <row r="474" spans="1:10" x14ac:dyDescent="0.25">
      <c r="A474" s="13">
        <v>44166</v>
      </c>
      <c r="B474" t="s">
        <v>121</v>
      </c>
      <c r="C474">
        <v>73</v>
      </c>
      <c r="D474">
        <v>508</v>
      </c>
      <c r="E474">
        <v>0</v>
      </c>
      <c r="F474">
        <v>0</v>
      </c>
      <c r="G474">
        <v>1</v>
      </c>
      <c r="H474">
        <v>7</v>
      </c>
      <c r="J474"/>
    </row>
    <row r="475" spans="1:10" x14ac:dyDescent="0.25">
      <c r="A475" s="13">
        <v>44166</v>
      </c>
      <c r="B475" t="s">
        <v>122</v>
      </c>
      <c r="C475">
        <v>504</v>
      </c>
      <c r="D475">
        <v>309.39999999999998</v>
      </c>
      <c r="E475">
        <v>6</v>
      </c>
      <c r="F475">
        <v>3.7</v>
      </c>
      <c r="G475">
        <v>9</v>
      </c>
      <c r="H475">
        <v>5.5</v>
      </c>
      <c r="J475"/>
    </row>
    <row r="476" spans="1:10" x14ac:dyDescent="0.25">
      <c r="A476" s="13">
        <v>44166</v>
      </c>
      <c r="B476" t="s">
        <v>123</v>
      </c>
      <c r="C476">
        <v>573</v>
      </c>
      <c r="D476">
        <v>367.3</v>
      </c>
      <c r="E476">
        <v>3</v>
      </c>
      <c r="F476">
        <v>1.9</v>
      </c>
      <c r="G476">
        <v>2</v>
      </c>
      <c r="H476">
        <v>1.3</v>
      </c>
      <c r="J476"/>
    </row>
    <row r="477" spans="1:10" x14ac:dyDescent="0.25">
      <c r="A477" s="13">
        <v>44166</v>
      </c>
      <c r="B477" t="s">
        <v>124</v>
      </c>
      <c r="C477">
        <v>120</v>
      </c>
      <c r="D477">
        <v>396.2</v>
      </c>
      <c r="E477">
        <v>0</v>
      </c>
      <c r="F477">
        <v>0</v>
      </c>
      <c r="G477">
        <v>0</v>
      </c>
      <c r="H477">
        <v>0</v>
      </c>
      <c r="J477"/>
    </row>
    <row r="478" spans="1:10" x14ac:dyDescent="0.25">
      <c r="A478" s="13">
        <v>44166</v>
      </c>
      <c r="B478" t="s">
        <v>125</v>
      </c>
      <c r="C478">
        <v>147</v>
      </c>
      <c r="D478">
        <v>241.2</v>
      </c>
      <c r="E478">
        <v>4</v>
      </c>
      <c r="F478">
        <v>6.6</v>
      </c>
      <c r="G478">
        <v>1</v>
      </c>
      <c r="H478">
        <v>1.6</v>
      </c>
      <c r="J478"/>
    </row>
    <row r="479" spans="1:10" x14ac:dyDescent="0.25">
      <c r="A479" s="13">
        <v>44166</v>
      </c>
      <c r="B479" t="s">
        <v>126</v>
      </c>
      <c r="C479">
        <v>151</v>
      </c>
      <c r="D479">
        <v>311.89999999999998</v>
      </c>
      <c r="E479">
        <v>1</v>
      </c>
      <c r="F479">
        <v>2.1</v>
      </c>
      <c r="G479">
        <v>0</v>
      </c>
      <c r="H479">
        <v>0</v>
      </c>
      <c r="J479"/>
    </row>
    <row r="480" spans="1:10" x14ac:dyDescent="0.25">
      <c r="A480" s="13">
        <v>44166</v>
      </c>
      <c r="B480" t="s">
        <v>127</v>
      </c>
      <c r="C480">
        <v>92</v>
      </c>
      <c r="D480">
        <v>502.9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3">
        <v>44166</v>
      </c>
      <c r="B481" t="s">
        <v>128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3">
        <v>44166</v>
      </c>
      <c r="B482" t="s">
        <v>129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3">
        <v>44166</v>
      </c>
      <c r="B483" t="s">
        <v>130</v>
      </c>
      <c r="C483">
        <v>174</v>
      </c>
      <c r="D483">
        <v>444.1</v>
      </c>
      <c r="E483">
        <v>2</v>
      </c>
      <c r="F483">
        <v>5.0999999999999996</v>
      </c>
      <c r="G483">
        <v>1</v>
      </c>
      <c r="H483">
        <v>2.6</v>
      </c>
      <c r="J483"/>
    </row>
    <row r="484" spans="1:10" x14ac:dyDescent="0.25">
      <c r="A484" s="13">
        <v>44166</v>
      </c>
      <c r="B484" t="s">
        <v>131</v>
      </c>
      <c r="C484">
        <v>96</v>
      </c>
      <c r="D484">
        <v>352.5</v>
      </c>
      <c r="E484">
        <v>1</v>
      </c>
      <c r="F484">
        <v>3.7</v>
      </c>
      <c r="G484">
        <v>1</v>
      </c>
      <c r="H484">
        <v>3.7</v>
      </c>
      <c r="J484"/>
    </row>
    <row r="485" spans="1:10" x14ac:dyDescent="0.25">
      <c r="A485" s="13">
        <v>44166</v>
      </c>
      <c r="B485" t="s">
        <v>132</v>
      </c>
      <c r="C485">
        <v>14</v>
      </c>
      <c r="D485">
        <v>75.3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3">
        <v>44166</v>
      </c>
      <c r="B486" t="s">
        <v>133</v>
      </c>
      <c r="C486">
        <v>64</v>
      </c>
      <c r="D486">
        <v>126.8</v>
      </c>
      <c r="E486">
        <v>0</v>
      </c>
      <c r="F486">
        <v>0</v>
      </c>
      <c r="G486">
        <v>1</v>
      </c>
      <c r="H486">
        <v>2</v>
      </c>
      <c r="J486"/>
    </row>
    <row r="487" spans="1:10" x14ac:dyDescent="0.25">
      <c r="A487" s="13">
        <v>44166</v>
      </c>
      <c r="B487" t="s">
        <v>134</v>
      </c>
      <c r="C487">
        <v>166</v>
      </c>
      <c r="D487">
        <v>288.3</v>
      </c>
      <c r="E487">
        <v>0</v>
      </c>
      <c r="F487">
        <v>0</v>
      </c>
      <c r="G487">
        <v>1</v>
      </c>
      <c r="H487">
        <v>1.7</v>
      </c>
      <c r="J487"/>
    </row>
    <row r="488" spans="1:10" x14ac:dyDescent="0.25">
      <c r="A488" s="13">
        <v>44166</v>
      </c>
      <c r="B488" t="s">
        <v>135</v>
      </c>
      <c r="C488">
        <v>217</v>
      </c>
      <c r="D488">
        <v>249.2</v>
      </c>
      <c r="E488">
        <v>0</v>
      </c>
      <c r="F488">
        <v>0</v>
      </c>
      <c r="G488">
        <v>2</v>
      </c>
      <c r="H488">
        <v>2.2999999999999998</v>
      </c>
      <c r="J488"/>
    </row>
    <row r="489" spans="1:10" x14ac:dyDescent="0.25">
      <c r="A489" s="13">
        <v>44166</v>
      </c>
      <c r="B489" t="s">
        <v>136</v>
      </c>
      <c r="C489">
        <v>56</v>
      </c>
      <c r="D489">
        <v>346.7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3">
        <v>44166</v>
      </c>
      <c r="B490" t="s">
        <v>137</v>
      </c>
      <c r="C490">
        <v>77</v>
      </c>
      <c r="D490">
        <v>321.3</v>
      </c>
      <c r="E490">
        <v>1</v>
      </c>
      <c r="F490">
        <v>4.2</v>
      </c>
      <c r="G490">
        <v>0</v>
      </c>
      <c r="H490">
        <v>0</v>
      </c>
      <c r="J490"/>
    </row>
    <row r="491" spans="1:10" x14ac:dyDescent="0.25">
      <c r="A491" s="13">
        <v>44166</v>
      </c>
      <c r="B491" t="s">
        <v>138</v>
      </c>
      <c r="C491">
        <v>170</v>
      </c>
      <c r="D491">
        <v>473.3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3">
        <v>44166</v>
      </c>
      <c r="B492" t="s">
        <v>139</v>
      </c>
      <c r="C492">
        <v>116</v>
      </c>
      <c r="D492">
        <v>289</v>
      </c>
      <c r="E492">
        <v>2</v>
      </c>
      <c r="F492">
        <v>5</v>
      </c>
      <c r="G492">
        <v>2</v>
      </c>
      <c r="H492">
        <v>5</v>
      </c>
      <c r="J492"/>
    </row>
    <row r="493" spans="1:10" x14ac:dyDescent="0.25">
      <c r="A493" s="13">
        <v>44166</v>
      </c>
      <c r="B493" t="s">
        <v>140</v>
      </c>
      <c r="C493">
        <v>325</v>
      </c>
      <c r="D493">
        <v>351.6</v>
      </c>
      <c r="E493">
        <v>2</v>
      </c>
      <c r="F493">
        <v>2.2000000000000002</v>
      </c>
      <c r="G493">
        <v>0</v>
      </c>
      <c r="H493">
        <v>0</v>
      </c>
      <c r="J493"/>
    </row>
    <row r="494" spans="1:10" x14ac:dyDescent="0.25">
      <c r="A494" s="13">
        <v>44166</v>
      </c>
      <c r="B494" t="s">
        <v>141</v>
      </c>
      <c r="C494">
        <v>106</v>
      </c>
      <c r="D494">
        <v>339.7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3">
        <v>44166</v>
      </c>
      <c r="B495" t="s">
        <v>142</v>
      </c>
      <c r="C495">
        <v>307</v>
      </c>
      <c r="D495">
        <v>378.4</v>
      </c>
      <c r="E495">
        <v>2</v>
      </c>
      <c r="F495">
        <v>2.5</v>
      </c>
      <c r="G495">
        <v>2</v>
      </c>
      <c r="H495">
        <v>2.5</v>
      </c>
      <c r="J495"/>
    </row>
    <row r="496" spans="1:10" x14ac:dyDescent="0.25">
      <c r="A496" s="13">
        <v>44166</v>
      </c>
      <c r="B496" t="s">
        <v>143</v>
      </c>
      <c r="C496">
        <v>92</v>
      </c>
      <c r="D496">
        <v>192.5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3">
        <v>44166</v>
      </c>
      <c r="B497" t="s">
        <v>144</v>
      </c>
      <c r="C497">
        <v>47</v>
      </c>
      <c r="D497">
        <v>285.60000000000002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3">
        <v>44166</v>
      </c>
      <c r="B498" t="s">
        <v>145</v>
      </c>
      <c r="C498">
        <v>256</v>
      </c>
      <c r="D498">
        <v>572.79999999999995</v>
      </c>
      <c r="E498">
        <v>2</v>
      </c>
      <c r="F498">
        <v>4.5</v>
      </c>
      <c r="G498">
        <v>5</v>
      </c>
      <c r="H498">
        <v>11.2</v>
      </c>
      <c r="J498"/>
    </row>
    <row r="499" spans="1:10" x14ac:dyDescent="0.25">
      <c r="A499" s="13">
        <v>44166</v>
      </c>
      <c r="B499" t="s">
        <v>146</v>
      </c>
      <c r="C499">
        <v>67</v>
      </c>
      <c r="D499">
        <v>301.7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3">
        <v>44166</v>
      </c>
      <c r="B500" t="s">
        <v>147</v>
      </c>
      <c r="C500">
        <v>42</v>
      </c>
      <c r="D500">
        <v>270.7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3">
        <v>44166</v>
      </c>
      <c r="B501" t="s">
        <v>148</v>
      </c>
      <c r="C501">
        <v>241</v>
      </c>
      <c r="D501">
        <v>265.3</v>
      </c>
      <c r="E501">
        <v>0</v>
      </c>
      <c r="F501">
        <v>0</v>
      </c>
      <c r="G501">
        <v>4</v>
      </c>
      <c r="H501">
        <v>4.4000000000000004</v>
      </c>
      <c r="J501"/>
    </row>
    <row r="502" spans="1:10" x14ac:dyDescent="0.25">
      <c r="A502" s="13">
        <v>44166</v>
      </c>
      <c r="B502" t="s">
        <v>149</v>
      </c>
      <c r="C502">
        <v>291</v>
      </c>
      <c r="D502">
        <v>332.9</v>
      </c>
      <c r="E502">
        <v>0</v>
      </c>
      <c r="F502">
        <v>0</v>
      </c>
      <c r="G502">
        <v>1</v>
      </c>
      <c r="H502">
        <v>1.1000000000000001</v>
      </c>
      <c r="J502"/>
    </row>
    <row r="503" spans="1:10" x14ac:dyDescent="0.25">
      <c r="A503" s="13">
        <v>44166</v>
      </c>
      <c r="B503" t="s">
        <v>150</v>
      </c>
      <c r="C503">
        <v>166</v>
      </c>
      <c r="D503">
        <v>474.1</v>
      </c>
      <c r="E503">
        <v>2</v>
      </c>
      <c r="F503">
        <v>5.7</v>
      </c>
      <c r="G503">
        <v>4</v>
      </c>
      <c r="H503">
        <v>11.4</v>
      </c>
      <c r="J503"/>
    </row>
    <row r="504" spans="1:10" x14ac:dyDescent="0.25">
      <c r="A504" s="13">
        <v>44166</v>
      </c>
      <c r="B504" t="s">
        <v>151</v>
      </c>
      <c r="C504">
        <v>117</v>
      </c>
      <c r="D504">
        <v>241.6</v>
      </c>
      <c r="E504">
        <v>0</v>
      </c>
      <c r="F504">
        <v>0</v>
      </c>
      <c r="G504">
        <v>1</v>
      </c>
      <c r="H504">
        <v>2.1</v>
      </c>
      <c r="J504"/>
    </row>
    <row r="505" spans="1:10" x14ac:dyDescent="0.25">
      <c r="A505" s="13">
        <v>44166</v>
      </c>
      <c r="B505" t="s">
        <v>152</v>
      </c>
      <c r="C505">
        <v>100</v>
      </c>
      <c r="D505">
        <v>179.5</v>
      </c>
      <c r="E505">
        <v>1</v>
      </c>
      <c r="F505">
        <v>1.8</v>
      </c>
      <c r="G505">
        <v>0</v>
      </c>
      <c r="H505">
        <v>0</v>
      </c>
      <c r="J505"/>
    </row>
    <row r="506" spans="1:10" x14ac:dyDescent="0.25">
      <c r="A506" s="13">
        <v>44166</v>
      </c>
      <c r="B506" t="s">
        <v>153</v>
      </c>
      <c r="C506">
        <v>245</v>
      </c>
      <c r="D506">
        <v>334.4</v>
      </c>
      <c r="E506">
        <v>1</v>
      </c>
      <c r="F506">
        <v>1.4</v>
      </c>
      <c r="G506">
        <v>0</v>
      </c>
      <c r="H506">
        <v>0</v>
      </c>
      <c r="J506"/>
    </row>
    <row r="507" spans="1:10" x14ac:dyDescent="0.25">
      <c r="A507" s="13">
        <v>44166</v>
      </c>
      <c r="B507" t="s">
        <v>154</v>
      </c>
      <c r="C507">
        <v>209</v>
      </c>
      <c r="D507">
        <v>492.6</v>
      </c>
      <c r="E507">
        <v>1</v>
      </c>
      <c r="F507">
        <v>2.4</v>
      </c>
      <c r="G507">
        <v>4</v>
      </c>
      <c r="H507">
        <v>9.4</v>
      </c>
      <c r="J507"/>
    </row>
    <row r="508" spans="1:10" x14ac:dyDescent="0.25">
      <c r="A508" s="13">
        <v>44166</v>
      </c>
      <c r="B508" t="s">
        <v>155</v>
      </c>
      <c r="C508">
        <v>162</v>
      </c>
      <c r="D508">
        <v>323.10000000000002</v>
      </c>
      <c r="E508">
        <v>2</v>
      </c>
      <c r="F508">
        <v>4</v>
      </c>
      <c r="G508">
        <v>2</v>
      </c>
      <c r="H508">
        <v>4</v>
      </c>
      <c r="J508"/>
    </row>
    <row r="509" spans="1:10" x14ac:dyDescent="0.25">
      <c r="A509" s="13">
        <v>44166</v>
      </c>
      <c r="B509" t="s">
        <v>156</v>
      </c>
      <c r="C509">
        <v>142</v>
      </c>
      <c r="D509">
        <v>344.1</v>
      </c>
      <c r="E509">
        <v>1</v>
      </c>
      <c r="F509">
        <v>2.4</v>
      </c>
      <c r="G509">
        <v>0</v>
      </c>
      <c r="H509">
        <v>0</v>
      </c>
      <c r="J509"/>
    </row>
    <row r="510" spans="1:10" x14ac:dyDescent="0.25">
      <c r="A510" s="13">
        <v>44166</v>
      </c>
      <c r="B510" t="s">
        <v>157</v>
      </c>
      <c r="C510">
        <v>101</v>
      </c>
      <c r="D510">
        <v>366.5</v>
      </c>
      <c r="E510">
        <v>1</v>
      </c>
      <c r="F510">
        <v>3.6</v>
      </c>
      <c r="G510">
        <v>2</v>
      </c>
      <c r="H510">
        <v>7.3</v>
      </c>
      <c r="J510"/>
    </row>
    <row r="511" spans="1:10" x14ac:dyDescent="0.25">
      <c r="A511" s="13">
        <v>44166</v>
      </c>
      <c r="B511" t="s">
        <v>158</v>
      </c>
      <c r="C511">
        <v>138</v>
      </c>
      <c r="D511">
        <v>404.6</v>
      </c>
      <c r="E511">
        <v>1</v>
      </c>
      <c r="F511">
        <v>2.9</v>
      </c>
      <c r="G511">
        <v>0</v>
      </c>
      <c r="H511">
        <v>0</v>
      </c>
      <c r="J511"/>
    </row>
    <row r="512" spans="1:10" x14ac:dyDescent="0.25">
      <c r="A512" s="13">
        <v>44166</v>
      </c>
      <c r="B512" t="s">
        <v>159</v>
      </c>
      <c r="C512">
        <v>99</v>
      </c>
      <c r="D512">
        <v>362.7</v>
      </c>
      <c r="E512">
        <v>1</v>
      </c>
      <c r="F512">
        <v>3.7</v>
      </c>
      <c r="G512">
        <v>0</v>
      </c>
      <c r="H512">
        <v>0</v>
      </c>
      <c r="J512"/>
    </row>
    <row r="513" spans="1:10" x14ac:dyDescent="0.25">
      <c r="A513" s="13">
        <v>44166</v>
      </c>
      <c r="B513" t="s">
        <v>160</v>
      </c>
      <c r="C513">
        <v>175</v>
      </c>
      <c r="D513">
        <v>322.2</v>
      </c>
      <c r="E513">
        <v>2</v>
      </c>
      <c r="F513">
        <v>3.7</v>
      </c>
      <c r="G513">
        <v>1</v>
      </c>
      <c r="H513">
        <v>1.8</v>
      </c>
      <c r="J513"/>
    </row>
    <row r="514" spans="1:10" x14ac:dyDescent="0.25">
      <c r="A514" s="13">
        <v>44166</v>
      </c>
      <c r="B514" t="s">
        <v>161</v>
      </c>
      <c r="C514">
        <v>14</v>
      </c>
      <c r="D514">
        <v>110.3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3">
        <v>44166</v>
      </c>
      <c r="B515" t="s">
        <v>162</v>
      </c>
      <c r="C515">
        <v>279</v>
      </c>
      <c r="D515">
        <v>424.3</v>
      </c>
      <c r="E515">
        <v>1</v>
      </c>
      <c r="F515">
        <v>1.5</v>
      </c>
      <c r="G515">
        <v>1</v>
      </c>
      <c r="H515">
        <v>1.5</v>
      </c>
      <c r="J515"/>
    </row>
    <row r="516" spans="1:10" x14ac:dyDescent="0.25">
      <c r="A516" s="13">
        <v>44166</v>
      </c>
      <c r="B516" t="s">
        <v>163</v>
      </c>
      <c r="C516">
        <v>71</v>
      </c>
      <c r="D516">
        <v>155.19999999999999</v>
      </c>
      <c r="E516">
        <v>0</v>
      </c>
      <c r="F516">
        <v>0</v>
      </c>
      <c r="G516">
        <v>1</v>
      </c>
      <c r="H516">
        <v>2.2000000000000002</v>
      </c>
      <c r="J516"/>
    </row>
    <row r="517" spans="1:10" x14ac:dyDescent="0.25">
      <c r="A517" s="13">
        <v>44166</v>
      </c>
      <c r="B517" t="s">
        <v>164</v>
      </c>
      <c r="C517">
        <v>100</v>
      </c>
      <c r="D517">
        <v>439.6</v>
      </c>
      <c r="E517">
        <v>0</v>
      </c>
      <c r="F517">
        <v>0</v>
      </c>
      <c r="G517">
        <v>1</v>
      </c>
      <c r="H517">
        <v>4.4000000000000004</v>
      </c>
      <c r="J517"/>
    </row>
    <row r="518" spans="1:10" x14ac:dyDescent="0.25">
      <c r="A518" s="13">
        <v>44166</v>
      </c>
      <c r="B518" t="s">
        <v>165</v>
      </c>
      <c r="C518">
        <v>123</v>
      </c>
      <c r="D518">
        <v>416.6</v>
      </c>
      <c r="E518">
        <v>0</v>
      </c>
      <c r="F518">
        <v>0</v>
      </c>
      <c r="G518">
        <v>1</v>
      </c>
      <c r="H518">
        <v>3.4</v>
      </c>
      <c r="J518"/>
    </row>
    <row r="519" spans="1:10" x14ac:dyDescent="0.25">
      <c r="A519" s="13">
        <v>44166</v>
      </c>
      <c r="B519" t="s">
        <v>166</v>
      </c>
      <c r="C519">
        <v>229</v>
      </c>
      <c r="D519">
        <v>406.6</v>
      </c>
      <c r="E519">
        <v>4</v>
      </c>
      <c r="F519">
        <v>7.1</v>
      </c>
      <c r="G519">
        <v>4</v>
      </c>
      <c r="H519">
        <v>7.1</v>
      </c>
      <c r="J519"/>
    </row>
    <row r="520" spans="1:10" x14ac:dyDescent="0.25">
      <c r="A520" s="13">
        <v>44166</v>
      </c>
      <c r="B520" t="s">
        <v>167</v>
      </c>
      <c r="C520">
        <v>114</v>
      </c>
      <c r="D520">
        <v>506.1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3">
        <v>44166</v>
      </c>
      <c r="B521" t="s">
        <v>168</v>
      </c>
      <c r="C521">
        <v>74</v>
      </c>
      <c r="D521">
        <v>470.4</v>
      </c>
      <c r="E521">
        <v>1</v>
      </c>
      <c r="F521">
        <v>6.4</v>
      </c>
      <c r="G521">
        <v>1</v>
      </c>
      <c r="H521">
        <v>6.4</v>
      </c>
      <c r="J521"/>
    </row>
    <row r="522" spans="1:10" x14ac:dyDescent="0.25">
      <c r="A522" s="13">
        <v>44166</v>
      </c>
      <c r="B522" t="s">
        <v>169</v>
      </c>
      <c r="C522">
        <v>107</v>
      </c>
      <c r="D522">
        <v>285.8</v>
      </c>
      <c r="E522">
        <v>0</v>
      </c>
      <c r="F522">
        <v>0</v>
      </c>
      <c r="G522">
        <v>2</v>
      </c>
      <c r="H522">
        <v>5.3</v>
      </c>
      <c r="J522"/>
    </row>
    <row r="523" spans="1:10" x14ac:dyDescent="0.25">
      <c r="A523" s="13">
        <v>44166</v>
      </c>
      <c r="B523" t="s">
        <v>170</v>
      </c>
      <c r="C523">
        <v>37</v>
      </c>
      <c r="D523">
        <v>322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3">
        <v>44166</v>
      </c>
      <c r="B524" t="s">
        <v>171</v>
      </c>
      <c r="C524">
        <v>91</v>
      </c>
      <c r="D524">
        <v>323.10000000000002</v>
      </c>
      <c r="E524">
        <v>1</v>
      </c>
      <c r="F524">
        <v>3.6</v>
      </c>
      <c r="G524">
        <v>0</v>
      </c>
      <c r="H524">
        <v>0</v>
      </c>
      <c r="J524"/>
    </row>
    <row r="525" spans="1:10" x14ac:dyDescent="0.25">
      <c r="A525" s="13">
        <v>44166</v>
      </c>
      <c r="B525" t="s">
        <v>172</v>
      </c>
      <c r="C525">
        <v>228</v>
      </c>
      <c r="D525">
        <v>365.5</v>
      </c>
      <c r="E525">
        <v>1</v>
      </c>
      <c r="F525">
        <v>1.6</v>
      </c>
      <c r="G525">
        <v>2</v>
      </c>
      <c r="H525">
        <v>3.2</v>
      </c>
      <c r="J525"/>
    </row>
    <row r="526" spans="1:10" x14ac:dyDescent="0.25">
      <c r="A526" s="13">
        <v>44166</v>
      </c>
      <c r="B526" t="s">
        <v>173</v>
      </c>
      <c r="C526">
        <v>32</v>
      </c>
      <c r="D526">
        <v>283.7</v>
      </c>
      <c r="E526">
        <v>0</v>
      </c>
      <c r="F526">
        <v>0</v>
      </c>
      <c r="G526">
        <v>1</v>
      </c>
      <c r="H526">
        <v>8.9</v>
      </c>
      <c r="J526"/>
    </row>
    <row r="527" spans="1:10" x14ac:dyDescent="0.25">
      <c r="A527" s="13">
        <v>44166</v>
      </c>
      <c r="B527" t="s">
        <v>174</v>
      </c>
      <c r="C527">
        <v>199</v>
      </c>
      <c r="D527">
        <v>160.4</v>
      </c>
      <c r="E527">
        <v>3</v>
      </c>
      <c r="F527">
        <v>2.4</v>
      </c>
      <c r="G527">
        <v>0</v>
      </c>
      <c r="H527">
        <v>0</v>
      </c>
      <c r="J527"/>
    </row>
    <row r="528" spans="1:10" x14ac:dyDescent="0.25">
      <c r="A528" s="13">
        <v>44166</v>
      </c>
      <c r="B528" t="s">
        <v>175</v>
      </c>
      <c r="C528">
        <v>406</v>
      </c>
      <c r="D528">
        <v>324.5</v>
      </c>
      <c r="E528">
        <v>5</v>
      </c>
      <c r="F528">
        <v>4</v>
      </c>
      <c r="G528">
        <v>2</v>
      </c>
      <c r="H528">
        <v>1.6</v>
      </c>
      <c r="J528"/>
    </row>
    <row r="529" spans="1:10" x14ac:dyDescent="0.25">
      <c r="A529" s="13">
        <v>44166</v>
      </c>
      <c r="B529" t="s">
        <v>176</v>
      </c>
      <c r="C529">
        <v>95</v>
      </c>
      <c r="D529">
        <v>351.1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3">
        <v>44166</v>
      </c>
      <c r="B530" t="s">
        <v>177</v>
      </c>
      <c r="C530">
        <v>253</v>
      </c>
      <c r="D530">
        <v>330.6</v>
      </c>
      <c r="E530">
        <v>7</v>
      </c>
      <c r="F530">
        <v>9.1</v>
      </c>
      <c r="G530">
        <v>7</v>
      </c>
      <c r="H530">
        <v>9.1</v>
      </c>
      <c r="J530"/>
    </row>
    <row r="531" spans="1:10" x14ac:dyDescent="0.25">
      <c r="A531" s="13">
        <v>44166</v>
      </c>
      <c r="B531" t="s">
        <v>178</v>
      </c>
      <c r="C531">
        <v>262</v>
      </c>
      <c r="D531">
        <v>333.3</v>
      </c>
      <c r="E531">
        <v>0</v>
      </c>
      <c r="F531">
        <v>0</v>
      </c>
      <c r="G531">
        <v>3</v>
      </c>
      <c r="H531">
        <v>3.8</v>
      </c>
      <c r="J531"/>
    </row>
    <row r="532" spans="1:10" x14ac:dyDescent="0.25">
      <c r="A532" s="13">
        <v>44166</v>
      </c>
      <c r="B532" t="s">
        <v>179</v>
      </c>
      <c r="C532">
        <v>132</v>
      </c>
      <c r="D532">
        <v>367.9</v>
      </c>
      <c r="E532">
        <v>0</v>
      </c>
      <c r="F532">
        <v>0</v>
      </c>
      <c r="G532">
        <v>1</v>
      </c>
      <c r="H532">
        <v>2.8</v>
      </c>
      <c r="J532"/>
    </row>
    <row r="533" spans="1:10" x14ac:dyDescent="0.25">
      <c r="A533" s="13">
        <v>44166</v>
      </c>
      <c r="B533" t="s">
        <v>180</v>
      </c>
      <c r="C533">
        <v>98</v>
      </c>
      <c r="D533">
        <v>322.39999999999998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3">
        <v>44166</v>
      </c>
      <c r="B534" t="s">
        <v>181</v>
      </c>
      <c r="C534">
        <v>176</v>
      </c>
      <c r="D534">
        <v>377.7</v>
      </c>
      <c r="E534">
        <v>2</v>
      </c>
      <c r="F534">
        <v>4.3</v>
      </c>
      <c r="G534">
        <v>0</v>
      </c>
      <c r="H534">
        <v>0</v>
      </c>
      <c r="J534"/>
    </row>
    <row r="535" spans="1:10" x14ac:dyDescent="0.25">
      <c r="A535" s="13">
        <v>44166</v>
      </c>
      <c r="B535" t="s">
        <v>182</v>
      </c>
      <c r="C535">
        <v>67</v>
      </c>
      <c r="D535">
        <v>291.89999999999998</v>
      </c>
      <c r="E535">
        <v>1</v>
      </c>
      <c r="F535">
        <v>4.4000000000000004</v>
      </c>
      <c r="G535">
        <v>0</v>
      </c>
      <c r="H535">
        <v>0</v>
      </c>
      <c r="J535"/>
    </row>
    <row r="536" spans="1:10" x14ac:dyDescent="0.25">
      <c r="A536" s="13">
        <v>44166</v>
      </c>
      <c r="B536" t="s">
        <v>183</v>
      </c>
      <c r="C536">
        <v>101</v>
      </c>
      <c r="D536">
        <v>299.39999999999998</v>
      </c>
      <c r="E536">
        <v>0</v>
      </c>
      <c r="F536">
        <v>0</v>
      </c>
      <c r="G536">
        <v>3</v>
      </c>
      <c r="H536">
        <v>8.9</v>
      </c>
      <c r="J536"/>
    </row>
    <row r="537" spans="1:10" x14ac:dyDescent="0.25">
      <c r="A537" s="13">
        <v>44166</v>
      </c>
      <c r="B537" t="s">
        <v>184</v>
      </c>
      <c r="C537">
        <v>125</v>
      </c>
      <c r="D537">
        <v>534</v>
      </c>
      <c r="E537">
        <v>1</v>
      </c>
      <c r="F537">
        <v>4.3</v>
      </c>
      <c r="G537">
        <v>2</v>
      </c>
      <c r="H537">
        <v>8.5</v>
      </c>
      <c r="J537"/>
    </row>
    <row r="538" spans="1:10" x14ac:dyDescent="0.25">
      <c r="A538" s="13">
        <v>44166</v>
      </c>
      <c r="B538" t="s">
        <v>185</v>
      </c>
      <c r="C538">
        <v>50</v>
      </c>
      <c r="D538">
        <v>345.6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3">
        <v>44166</v>
      </c>
      <c r="B539" t="s">
        <v>186</v>
      </c>
      <c r="C539">
        <v>16</v>
      </c>
      <c r="D539">
        <v>167.8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3">
        <v>44166</v>
      </c>
      <c r="B540" t="s">
        <v>187</v>
      </c>
      <c r="C540">
        <v>153</v>
      </c>
      <c r="D540">
        <v>674.5</v>
      </c>
      <c r="E540">
        <v>1</v>
      </c>
      <c r="F540">
        <v>4.4000000000000004</v>
      </c>
      <c r="G540">
        <v>1</v>
      </c>
      <c r="H540">
        <v>4.4000000000000004</v>
      </c>
      <c r="J540"/>
    </row>
    <row r="541" spans="1:10" x14ac:dyDescent="0.25">
      <c r="A541" s="13">
        <v>44166</v>
      </c>
      <c r="B541" t="s">
        <v>188</v>
      </c>
      <c r="C541">
        <v>121</v>
      </c>
      <c r="D541">
        <v>483.4</v>
      </c>
      <c r="E541">
        <v>0</v>
      </c>
      <c r="F541">
        <v>0</v>
      </c>
      <c r="G541">
        <v>2</v>
      </c>
      <c r="H541">
        <v>8</v>
      </c>
      <c r="J541"/>
    </row>
    <row r="542" spans="1:10" x14ac:dyDescent="0.25">
      <c r="A542" s="13">
        <v>44166</v>
      </c>
      <c r="B542" t="s">
        <v>189</v>
      </c>
      <c r="C542">
        <v>57</v>
      </c>
      <c r="D542">
        <v>237.8</v>
      </c>
      <c r="E542">
        <v>0</v>
      </c>
      <c r="F542">
        <v>0</v>
      </c>
      <c r="G542">
        <v>0</v>
      </c>
      <c r="H542">
        <v>0</v>
      </c>
      <c r="J542"/>
    </row>
    <row r="543" spans="1:10" x14ac:dyDescent="0.25">
      <c r="A543" s="13">
        <v>44166</v>
      </c>
      <c r="B543" t="s">
        <v>190</v>
      </c>
      <c r="C543">
        <v>143</v>
      </c>
      <c r="D543">
        <v>430.6</v>
      </c>
      <c r="E543">
        <v>1</v>
      </c>
      <c r="F543">
        <v>3</v>
      </c>
      <c r="G543">
        <v>0</v>
      </c>
      <c r="H543">
        <v>0</v>
      </c>
      <c r="J543"/>
    </row>
    <row r="544" spans="1:10" x14ac:dyDescent="0.25">
      <c r="A544" s="13">
        <v>44166</v>
      </c>
      <c r="B544" t="s">
        <v>191</v>
      </c>
      <c r="C544">
        <v>409</v>
      </c>
      <c r="D544">
        <v>336.4</v>
      </c>
      <c r="E544">
        <v>4</v>
      </c>
      <c r="F544">
        <v>3.3</v>
      </c>
      <c r="G544">
        <v>0</v>
      </c>
      <c r="H544">
        <v>0</v>
      </c>
      <c r="J544"/>
    </row>
    <row r="545" spans="1:10" x14ac:dyDescent="0.25">
      <c r="A545" s="13">
        <v>44166</v>
      </c>
      <c r="B545" t="s">
        <v>192</v>
      </c>
      <c r="C545">
        <v>133</v>
      </c>
      <c r="D545">
        <v>294.89999999999998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3">
        <v>44166</v>
      </c>
      <c r="B546" t="s">
        <v>193</v>
      </c>
      <c r="C546">
        <v>64</v>
      </c>
      <c r="D546">
        <v>339.9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3">
        <v>44166</v>
      </c>
      <c r="B547" t="s">
        <v>194</v>
      </c>
      <c r="C547">
        <v>288</v>
      </c>
      <c r="D547">
        <v>354.7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3">
        <v>44166</v>
      </c>
      <c r="B548" t="s">
        <v>195</v>
      </c>
      <c r="C548">
        <v>83</v>
      </c>
      <c r="D548">
        <v>244.7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3">
        <v>44166</v>
      </c>
      <c r="B549" t="s">
        <v>196</v>
      </c>
      <c r="C549">
        <v>72</v>
      </c>
      <c r="D549">
        <v>147.5</v>
      </c>
      <c r="E549">
        <v>0</v>
      </c>
      <c r="F549">
        <v>0</v>
      </c>
      <c r="G549">
        <v>1</v>
      </c>
      <c r="H549">
        <v>2</v>
      </c>
      <c r="J549"/>
    </row>
    <row r="550" spans="1:10" x14ac:dyDescent="0.25">
      <c r="A550" s="13">
        <v>44166</v>
      </c>
      <c r="B550" t="s">
        <v>197</v>
      </c>
      <c r="C550">
        <v>99</v>
      </c>
      <c r="D550">
        <v>511.9</v>
      </c>
      <c r="E550">
        <v>0</v>
      </c>
      <c r="F550">
        <v>0</v>
      </c>
      <c r="G550">
        <v>1</v>
      </c>
      <c r="H550">
        <v>5.2</v>
      </c>
      <c r="J550"/>
    </row>
    <row r="551" spans="1:10" x14ac:dyDescent="0.25">
      <c r="A551" s="13">
        <v>44166</v>
      </c>
      <c r="B551" t="s">
        <v>198</v>
      </c>
      <c r="C551">
        <v>54</v>
      </c>
      <c r="D551">
        <v>162.69999999999999</v>
      </c>
      <c r="E551">
        <v>0</v>
      </c>
      <c r="F551">
        <v>0</v>
      </c>
      <c r="G551">
        <v>1</v>
      </c>
      <c r="H551">
        <v>3</v>
      </c>
      <c r="J551"/>
    </row>
    <row r="552" spans="1:10" x14ac:dyDescent="0.25">
      <c r="A552" s="13">
        <v>44166</v>
      </c>
      <c r="B552" t="s">
        <v>199</v>
      </c>
      <c r="C552">
        <v>180</v>
      </c>
      <c r="D552">
        <v>296.10000000000002</v>
      </c>
      <c r="E552">
        <v>2</v>
      </c>
      <c r="F552">
        <v>3.3</v>
      </c>
      <c r="G552">
        <v>3</v>
      </c>
      <c r="H552">
        <v>4.9000000000000004</v>
      </c>
      <c r="J552"/>
    </row>
    <row r="553" spans="1:10" x14ac:dyDescent="0.25">
      <c r="A553" s="13">
        <v>44166</v>
      </c>
      <c r="B553" t="s">
        <v>200</v>
      </c>
      <c r="C553">
        <v>31</v>
      </c>
      <c r="D553">
        <v>283.39999999999998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3">
        <v>44166</v>
      </c>
      <c r="B554" t="s">
        <v>201</v>
      </c>
      <c r="C554">
        <v>117</v>
      </c>
      <c r="D554">
        <v>315.10000000000002</v>
      </c>
      <c r="E554">
        <v>1</v>
      </c>
      <c r="F554">
        <v>2.7</v>
      </c>
      <c r="G554">
        <v>0</v>
      </c>
      <c r="H554">
        <v>0</v>
      </c>
      <c r="J554"/>
    </row>
    <row r="555" spans="1:10" x14ac:dyDescent="0.25">
      <c r="A555" s="13">
        <v>44166</v>
      </c>
      <c r="B555" t="s">
        <v>202</v>
      </c>
      <c r="C555">
        <v>219</v>
      </c>
      <c r="D555">
        <v>498.8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3">
        <v>44166</v>
      </c>
      <c r="B556" t="s">
        <v>203</v>
      </c>
      <c r="C556">
        <v>84</v>
      </c>
      <c r="D556">
        <v>233.3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3">
        <v>44166</v>
      </c>
      <c r="B557" t="s">
        <v>204</v>
      </c>
      <c r="C557">
        <v>58</v>
      </c>
      <c r="D557">
        <v>416.8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3">
        <v>44166</v>
      </c>
      <c r="B558" t="s">
        <v>205</v>
      </c>
      <c r="C558">
        <v>18</v>
      </c>
      <c r="D558">
        <v>229.4</v>
      </c>
      <c r="E558">
        <v>0</v>
      </c>
      <c r="F558">
        <v>0</v>
      </c>
      <c r="G558">
        <v>1</v>
      </c>
      <c r="H558">
        <v>12.7</v>
      </c>
      <c r="J558"/>
    </row>
    <row r="559" spans="1:10" x14ac:dyDescent="0.25">
      <c r="A559" s="13">
        <v>44166</v>
      </c>
      <c r="B559" t="s">
        <v>206</v>
      </c>
      <c r="C559">
        <v>187</v>
      </c>
      <c r="D559">
        <v>768.3</v>
      </c>
      <c r="E559">
        <v>1</v>
      </c>
      <c r="F559">
        <v>4.0999999999999996</v>
      </c>
      <c r="G559">
        <v>2</v>
      </c>
      <c r="H559">
        <v>8.1999999999999993</v>
      </c>
      <c r="J559"/>
    </row>
    <row r="560" spans="1:10" x14ac:dyDescent="0.25">
      <c r="A560" s="13">
        <v>44166</v>
      </c>
      <c r="B560" t="s">
        <v>207</v>
      </c>
      <c r="C560">
        <v>95</v>
      </c>
      <c r="D560">
        <v>558.20000000000005</v>
      </c>
      <c r="E560">
        <v>0</v>
      </c>
      <c r="F560">
        <v>0</v>
      </c>
      <c r="G560">
        <v>1</v>
      </c>
      <c r="H560">
        <v>5.9</v>
      </c>
      <c r="J560"/>
    </row>
    <row r="561" spans="1:10" x14ac:dyDescent="0.25">
      <c r="A561" s="13">
        <v>44166</v>
      </c>
      <c r="B561" t="s">
        <v>208</v>
      </c>
      <c r="C561">
        <v>212</v>
      </c>
      <c r="D561">
        <v>334.1</v>
      </c>
      <c r="E561">
        <v>2</v>
      </c>
      <c r="F561">
        <v>3.2</v>
      </c>
      <c r="G561">
        <v>0</v>
      </c>
      <c r="H561">
        <v>0</v>
      </c>
      <c r="J561"/>
    </row>
    <row r="562" spans="1:10" x14ac:dyDescent="0.25">
      <c r="A562" s="13">
        <v>44166</v>
      </c>
      <c r="B562" t="s">
        <v>209</v>
      </c>
      <c r="C562">
        <v>139</v>
      </c>
      <c r="D562">
        <v>482.5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3">
        <v>44166</v>
      </c>
      <c r="B563" t="s">
        <v>210</v>
      </c>
      <c r="C563">
        <v>184</v>
      </c>
      <c r="D563">
        <v>426.2</v>
      </c>
      <c r="E563">
        <v>1</v>
      </c>
      <c r="F563">
        <v>2.2999999999999998</v>
      </c>
      <c r="G563">
        <v>0</v>
      </c>
      <c r="H563">
        <v>0</v>
      </c>
      <c r="J563"/>
    </row>
    <row r="564" spans="1:10" x14ac:dyDescent="0.25">
      <c r="A564" s="13">
        <v>44166</v>
      </c>
      <c r="B564" t="s">
        <v>211</v>
      </c>
      <c r="C564">
        <v>467</v>
      </c>
      <c r="D564">
        <v>262.89999999999998</v>
      </c>
      <c r="E564">
        <v>3</v>
      </c>
      <c r="F564">
        <v>1.7</v>
      </c>
      <c r="G564">
        <v>6</v>
      </c>
      <c r="H564">
        <v>3.4</v>
      </c>
      <c r="J564"/>
    </row>
    <row r="565" spans="1:10" x14ac:dyDescent="0.25">
      <c r="A565" s="13">
        <v>44166</v>
      </c>
      <c r="B565" t="s">
        <v>212</v>
      </c>
      <c r="C565">
        <v>395</v>
      </c>
      <c r="D565">
        <v>463.5</v>
      </c>
      <c r="E565">
        <v>2</v>
      </c>
      <c r="F565">
        <v>2.2999999999999998</v>
      </c>
      <c r="G565">
        <v>7</v>
      </c>
      <c r="H565">
        <v>8.1999999999999993</v>
      </c>
      <c r="J565"/>
    </row>
    <row r="566" spans="1:10" x14ac:dyDescent="0.25">
      <c r="A566" s="13">
        <v>44166</v>
      </c>
      <c r="B566" t="s">
        <v>361</v>
      </c>
      <c r="C566">
        <v>87</v>
      </c>
      <c r="D566">
        <v>192.4</v>
      </c>
      <c r="E566">
        <v>1</v>
      </c>
      <c r="F566">
        <v>2.2000000000000002</v>
      </c>
      <c r="G566">
        <v>2</v>
      </c>
      <c r="H566">
        <v>4.4000000000000004</v>
      </c>
      <c r="J566"/>
    </row>
    <row r="567" spans="1:10" x14ac:dyDescent="0.25">
      <c r="A567" s="13">
        <v>44166</v>
      </c>
      <c r="B567" t="s">
        <v>213</v>
      </c>
      <c r="C567">
        <v>5</v>
      </c>
      <c r="D567">
        <v>67.599999999999994</v>
      </c>
      <c r="E567">
        <v>2</v>
      </c>
      <c r="F567">
        <v>27.1</v>
      </c>
      <c r="G567">
        <v>0</v>
      </c>
      <c r="H567">
        <v>0</v>
      </c>
      <c r="J567"/>
    </row>
    <row r="568" spans="1:10" x14ac:dyDescent="0.25">
      <c r="A568" s="13">
        <v>44166</v>
      </c>
      <c r="B568" t="s">
        <v>214</v>
      </c>
      <c r="C568">
        <v>36</v>
      </c>
      <c r="D568">
        <v>115.2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3">
        <v>44166</v>
      </c>
      <c r="B569" t="s">
        <v>215</v>
      </c>
      <c r="C569">
        <v>276</v>
      </c>
      <c r="D569">
        <v>583.6</v>
      </c>
      <c r="E569">
        <v>1</v>
      </c>
      <c r="F569">
        <v>2.1</v>
      </c>
      <c r="G569">
        <v>4</v>
      </c>
      <c r="H569">
        <v>8.5</v>
      </c>
      <c r="J569"/>
    </row>
    <row r="570" spans="1:10" x14ac:dyDescent="0.25">
      <c r="A570" s="13">
        <v>44166</v>
      </c>
      <c r="B570" t="s">
        <v>216</v>
      </c>
      <c r="C570">
        <v>150</v>
      </c>
      <c r="D570">
        <v>344.8</v>
      </c>
      <c r="E570">
        <v>1</v>
      </c>
      <c r="F570">
        <v>2.2999999999999998</v>
      </c>
      <c r="G570">
        <v>0</v>
      </c>
      <c r="H570">
        <v>0</v>
      </c>
      <c r="J570"/>
    </row>
    <row r="571" spans="1:10" x14ac:dyDescent="0.25">
      <c r="A571" s="13">
        <v>44166</v>
      </c>
      <c r="B571" t="s">
        <v>217</v>
      </c>
      <c r="C571">
        <v>94</v>
      </c>
      <c r="D571">
        <v>402</v>
      </c>
      <c r="E571">
        <v>0</v>
      </c>
      <c r="F571">
        <v>0</v>
      </c>
      <c r="G571">
        <v>1</v>
      </c>
      <c r="H571">
        <v>4.3</v>
      </c>
      <c r="J571"/>
    </row>
    <row r="572" spans="1:10" x14ac:dyDescent="0.25">
      <c r="A572" s="13">
        <v>44166</v>
      </c>
      <c r="B572" t="s">
        <v>218</v>
      </c>
      <c r="C572">
        <v>110</v>
      </c>
      <c r="D572">
        <v>395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3">
        <v>44166</v>
      </c>
      <c r="B573" t="s">
        <v>219</v>
      </c>
      <c r="C573">
        <v>110</v>
      </c>
      <c r="D573">
        <v>442.8</v>
      </c>
      <c r="E573">
        <v>1</v>
      </c>
      <c r="F573">
        <v>4</v>
      </c>
      <c r="G573">
        <v>3</v>
      </c>
      <c r="H573">
        <v>12.1</v>
      </c>
      <c r="J573"/>
    </row>
    <row r="574" spans="1:10" x14ac:dyDescent="0.25">
      <c r="A574" s="13">
        <v>44166</v>
      </c>
      <c r="B574" t="s">
        <v>220</v>
      </c>
      <c r="C574">
        <v>75</v>
      </c>
      <c r="D574">
        <v>400.8</v>
      </c>
      <c r="E574">
        <v>0</v>
      </c>
      <c r="F574">
        <v>0</v>
      </c>
      <c r="G574">
        <v>1</v>
      </c>
      <c r="H574">
        <v>5.3</v>
      </c>
      <c r="J574"/>
    </row>
    <row r="575" spans="1:10" x14ac:dyDescent="0.25">
      <c r="A575" s="13">
        <v>44166</v>
      </c>
      <c r="B575" t="s">
        <v>221</v>
      </c>
      <c r="C575">
        <v>143</v>
      </c>
      <c r="D575">
        <v>544.9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3">
        <v>44166</v>
      </c>
      <c r="B576" t="s">
        <v>222</v>
      </c>
      <c r="C576">
        <v>67</v>
      </c>
      <c r="D576">
        <v>175.4</v>
      </c>
      <c r="E576">
        <v>0</v>
      </c>
      <c r="F576">
        <v>0</v>
      </c>
      <c r="G576">
        <v>1</v>
      </c>
      <c r="H576">
        <v>2.6</v>
      </c>
      <c r="J576"/>
    </row>
    <row r="577" spans="1:10" x14ac:dyDescent="0.25">
      <c r="A577" s="13">
        <v>44166</v>
      </c>
      <c r="B577" t="s">
        <v>223</v>
      </c>
      <c r="C577">
        <v>57</v>
      </c>
      <c r="D577">
        <v>241.1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3">
        <v>44166</v>
      </c>
      <c r="B578" t="s">
        <v>224</v>
      </c>
      <c r="C578">
        <v>158</v>
      </c>
      <c r="D578">
        <v>496.3</v>
      </c>
      <c r="E578">
        <v>3</v>
      </c>
      <c r="F578">
        <v>9.4</v>
      </c>
      <c r="G578">
        <v>6</v>
      </c>
      <c r="H578">
        <v>18.8</v>
      </c>
      <c r="J578"/>
    </row>
    <row r="579" spans="1:10" x14ac:dyDescent="0.25">
      <c r="A579" s="13">
        <v>44166</v>
      </c>
      <c r="B579" t="s">
        <v>225</v>
      </c>
      <c r="C579">
        <v>26</v>
      </c>
      <c r="D579">
        <v>142.5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3">
        <v>44166</v>
      </c>
      <c r="B580" t="s">
        <v>226</v>
      </c>
      <c r="C580">
        <v>32</v>
      </c>
      <c r="D580">
        <v>177.7</v>
      </c>
      <c r="E580">
        <v>0</v>
      </c>
      <c r="F580">
        <v>0</v>
      </c>
      <c r="G580">
        <v>1</v>
      </c>
      <c r="H580">
        <v>5.6</v>
      </c>
      <c r="J580"/>
    </row>
    <row r="581" spans="1:10" x14ac:dyDescent="0.25">
      <c r="A581" s="13">
        <v>44166</v>
      </c>
      <c r="B581" t="s">
        <v>227</v>
      </c>
      <c r="C581">
        <v>71</v>
      </c>
      <c r="D581">
        <v>239.6</v>
      </c>
      <c r="E581">
        <v>1</v>
      </c>
      <c r="F581">
        <v>3.4</v>
      </c>
      <c r="G581">
        <v>4</v>
      </c>
      <c r="H581">
        <v>13.5</v>
      </c>
      <c r="J581"/>
    </row>
    <row r="582" spans="1:10" x14ac:dyDescent="0.25">
      <c r="A582" s="13">
        <v>44166</v>
      </c>
      <c r="B582" t="s">
        <v>228</v>
      </c>
      <c r="C582">
        <v>230</v>
      </c>
      <c r="D582">
        <v>410.8</v>
      </c>
      <c r="E582">
        <v>0</v>
      </c>
      <c r="F582">
        <v>0</v>
      </c>
      <c r="G582">
        <v>1</v>
      </c>
      <c r="H582">
        <v>1.8</v>
      </c>
      <c r="J582"/>
    </row>
    <row r="583" spans="1:10" x14ac:dyDescent="0.25">
      <c r="A583" s="13">
        <v>44166</v>
      </c>
      <c r="B583" t="s">
        <v>229</v>
      </c>
      <c r="C583">
        <v>83</v>
      </c>
      <c r="D583">
        <v>325.89999999999998</v>
      </c>
      <c r="E583">
        <v>1</v>
      </c>
      <c r="F583">
        <v>3.9</v>
      </c>
      <c r="G583">
        <v>0</v>
      </c>
      <c r="H583">
        <v>0</v>
      </c>
      <c r="J583"/>
    </row>
    <row r="584" spans="1:10" x14ac:dyDescent="0.25">
      <c r="A584" s="13">
        <v>44166</v>
      </c>
      <c r="B584" t="s">
        <v>230</v>
      </c>
      <c r="C584">
        <v>33</v>
      </c>
      <c r="D584">
        <v>339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3">
        <v>44166</v>
      </c>
      <c r="B585" t="s">
        <v>231</v>
      </c>
      <c r="C585">
        <v>48</v>
      </c>
      <c r="D585">
        <v>405.5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3">
        <v>44166</v>
      </c>
      <c r="B586" t="s">
        <v>232</v>
      </c>
      <c r="C586">
        <v>56</v>
      </c>
      <c r="D586">
        <v>188.3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3">
        <v>44166</v>
      </c>
      <c r="B587" t="s">
        <v>233</v>
      </c>
      <c r="C587">
        <v>257</v>
      </c>
      <c r="D587">
        <v>279.60000000000002</v>
      </c>
      <c r="E587">
        <v>0</v>
      </c>
      <c r="F587">
        <v>0</v>
      </c>
      <c r="G587">
        <v>4</v>
      </c>
      <c r="H587">
        <v>4.4000000000000004</v>
      </c>
      <c r="J587"/>
    </row>
    <row r="588" spans="1:10" x14ac:dyDescent="0.25">
      <c r="A588" s="13">
        <v>44166</v>
      </c>
      <c r="B588" t="s">
        <v>234</v>
      </c>
      <c r="C588">
        <v>153</v>
      </c>
      <c r="D588">
        <v>388.4</v>
      </c>
      <c r="E588">
        <v>2</v>
      </c>
      <c r="F588">
        <v>5.0999999999999996</v>
      </c>
      <c r="G588">
        <v>2</v>
      </c>
      <c r="H588">
        <v>5.0999999999999996</v>
      </c>
      <c r="J588"/>
    </row>
    <row r="589" spans="1:10" x14ac:dyDescent="0.25">
      <c r="A589" s="13">
        <v>44166</v>
      </c>
      <c r="B589" t="s">
        <v>235</v>
      </c>
      <c r="C589">
        <v>61</v>
      </c>
      <c r="D589">
        <v>434.9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3">
        <v>44166</v>
      </c>
      <c r="B590" t="s">
        <v>236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3">
        <v>44166</v>
      </c>
      <c r="B591" t="s">
        <v>237</v>
      </c>
      <c r="C591">
        <v>143</v>
      </c>
      <c r="D591">
        <v>298.5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3">
        <v>44166</v>
      </c>
      <c r="B592" t="s">
        <v>238</v>
      </c>
      <c r="C592">
        <v>112</v>
      </c>
      <c r="D592">
        <v>348.5</v>
      </c>
      <c r="E592">
        <v>1</v>
      </c>
      <c r="F592">
        <v>3.1</v>
      </c>
      <c r="G592">
        <v>2</v>
      </c>
      <c r="H592">
        <v>6.2</v>
      </c>
      <c r="J592"/>
    </row>
    <row r="593" spans="1:10" x14ac:dyDescent="0.25">
      <c r="A593" s="13">
        <v>44166</v>
      </c>
      <c r="B593" t="s">
        <v>239</v>
      </c>
      <c r="C593">
        <v>108</v>
      </c>
      <c r="D593">
        <v>248.7</v>
      </c>
      <c r="E593">
        <v>1</v>
      </c>
      <c r="F593">
        <v>2.2999999999999998</v>
      </c>
      <c r="G593">
        <v>0</v>
      </c>
      <c r="H593">
        <v>0</v>
      </c>
      <c r="J593"/>
    </row>
    <row r="594" spans="1:10" x14ac:dyDescent="0.25">
      <c r="A594" s="13">
        <v>44166</v>
      </c>
      <c r="B594" t="s">
        <v>240</v>
      </c>
      <c r="C594">
        <v>9</v>
      </c>
      <c r="D594">
        <v>73.8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3">
        <v>44166</v>
      </c>
      <c r="B595" t="s">
        <v>241</v>
      </c>
      <c r="C595">
        <v>220</v>
      </c>
      <c r="D595">
        <v>397.8</v>
      </c>
      <c r="E595">
        <v>0</v>
      </c>
      <c r="F595">
        <v>0</v>
      </c>
      <c r="G595">
        <v>2</v>
      </c>
      <c r="H595">
        <v>3.6</v>
      </c>
      <c r="J595"/>
    </row>
    <row r="596" spans="1:10" x14ac:dyDescent="0.25">
      <c r="A596" s="13">
        <v>44166</v>
      </c>
      <c r="B596" t="s">
        <v>242</v>
      </c>
      <c r="C596">
        <v>206</v>
      </c>
      <c r="D596">
        <v>253.5</v>
      </c>
      <c r="E596">
        <v>0</v>
      </c>
      <c r="F596">
        <v>0</v>
      </c>
      <c r="G596">
        <v>2</v>
      </c>
      <c r="H596">
        <v>2.5</v>
      </c>
      <c r="J596"/>
    </row>
    <row r="597" spans="1:10" x14ac:dyDescent="0.25">
      <c r="A597" s="13">
        <v>44166</v>
      </c>
      <c r="B597" t="s">
        <v>243</v>
      </c>
      <c r="C597">
        <v>139</v>
      </c>
      <c r="D597">
        <v>576.5</v>
      </c>
      <c r="E597">
        <v>0</v>
      </c>
      <c r="F597">
        <v>0</v>
      </c>
      <c r="G597">
        <v>2</v>
      </c>
      <c r="H597">
        <v>8.3000000000000007</v>
      </c>
      <c r="J597"/>
    </row>
    <row r="598" spans="1:10" x14ac:dyDescent="0.25">
      <c r="A598" s="13">
        <v>44166</v>
      </c>
      <c r="B598" t="s">
        <v>244</v>
      </c>
      <c r="C598">
        <v>124</v>
      </c>
      <c r="D598">
        <v>328.8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3">
        <v>44166</v>
      </c>
      <c r="B599" t="s">
        <v>245</v>
      </c>
      <c r="C599">
        <v>80</v>
      </c>
      <c r="D599">
        <v>352</v>
      </c>
      <c r="E599">
        <v>1</v>
      </c>
      <c r="F599">
        <v>4.4000000000000004</v>
      </c>
      <c r="G599">
        <v>0</v>
      </c>
      <c r="H599">
        <v>0</v>
      </c>
      <c r="J599"/>
    </row>
    <row r="600" spans="1:10" x14ac:dyDescent="0.25">
      <c r="A600" s="13">
        <v>44166</v>
      </c>
      <c r="B600" t="s">
        <v>246</v>
      </c>
      <c r="C600">
        <v>88</v>
      </c>
      <c r="D600">
        <v>280.10000000000002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3">
        <v>44166</v>
      </c>
      <c r="B601" t="s">
        <v>247</v>
      </c>
      <c r="C601">
        <v>15</v>
      </c>
      <c r="D601">
        <v>275.5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3">
        <v>44166</v>
      </c>
      <c r="B602" t="s">
        <v>248</v>
      </c>
      <c r="C602">
        <v>39</v>
      </c>
      <c r="D602">
        <v>297.39999999999998</v>
      </c>
      <c r="E602">
        <v>0</v>
      </c>
      <c r="F602">
        <v>0</v>
      </c>
      <c r="G602">
        <v>1</v>
      </c>
      <c r="H602">
        <v>7.6</v>
      </c>
      <c r="J602"/>
    </row>
    <row r="603" spans="1:10" x14ac:dyDescent="0.25">
      <c r="A603" s="13">
        <v>44166</v>
      </c>
      <c r="B603" t="s">
        <v>249</v>
      </c>
      <c r="C603">
        <v>143</v>
      </c>
      <c r="D603">
        <v>326.8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3">
        <v>44166</v>
      </c>
      <c r="B604" t="s">
        <v>250</v>
      </c>
      <c r="C604">
        <v>111</v>
      </c>
      <c r="D604">
        <v>551.70000000000005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3">
        <v>44166</v>
      </c>
      <c r="B605" t="s">
        <v>251</v>
      </c>
      <c r="C605">
        <v>198</v>
      </c>
      <c r="D605">
        <v>428.7</v>
      </c>
      <c r="E605">
        <v>1</v>
      </c>
      <c r="F605">
        <v>2.2000000000000002</v>
      </c>
      <c r="G605">
        <v>5</v>
      </c>
      <c r="H605">
        <v>10.8</v>
      </c>
      <c r="J605"/>
    </row>
    <row r="606" spans="1:10" x14ac:dyDescent="0.25">
      <c r="A606" s="13">
        <v>44166</v>
      </c>
      <c r="B606" t="s">
        <v>252</v>
      </c>
      <c r="C606">
        <v>167</v>
      </c>
      <c r="D606">
        <v>437.4</v>
      </c>
      <c r="E606">
        <v>1</v>
      </c>
      <c r="F606">
        <v>2.6</v>
      </c>
      <c r="G606">
        <v>0</v>
      </c>
      <c r="H606">
        <v>0</v>
      </c>
      <c r="J606"/>
    </row>
    <row r="607" spans="1:10" x14ac:dyDescent="0.25">
      <c r="A607" s="13">
        <v>44166</v>
      </c>
      <c r="B607" t="s">
        <v>253</v>
      </c>
      <c r="C607">
        <v>170</v>
      </c>
      <c r="D607">
        <v>312.2</v>
      </c>
      <c r="E607">
        <v>3</v>
      </c>
      <c r="F607">
        <v>5.5</v>
      </c>
      <c r="G607">
        <v>2</v>
      </c>
      <c r="H607">
        <v>3.7</v>
      </c>
      <c r="J607"/>
    </row>
    <row r="608" spans="1:10" x14ac:dyDescent="0.25">
      <c r="A608" s="13">
        <v>44166</v>
      </c>
      <c r="B608" t="s">
        <v>254</v>
      </c>
      <c r="C608">
        <v>60</v>
      </c>
      <c r="D608">
        <v>291.60000000000002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3">
        <v>44166</v>
      </c>
      <c r="B609" t="s">
        <v>255</v>
      </c>
      <c r="C609">
        <v>213</v>
      </c>
      <c r="D609">
        <v>365.6</v>
      </c>
      <c r="E609">
        <v>0</v>
      </c>
      <c r="F609">
        <v>0</v>
      </c>
      <c r="G609">
        <v>2</v>
      </c>
      <c r="H609">
        <v>3.4</v>
      </c>
      <c r="J609"/>
    </row>
    <row r="610" spans="1:10" x14ac:dyDescent="0.25">
      <c r="A610" s="13">
        <v>44166</v>
      </c>
      <c r="B610" t="s">
        <v>256</v>
      </c>
      <c r="C610">
        <v>381</v>
      </c>
      <c r="D610">
        <v>493.2</v>
      </c>
      <c r="E610">
        <v>5</v>
      </c>
      <c r="F610">
        <v>6.5</v>
      </c>
      <c r="G610">
        <v>1</v>
      </c>
      <c r="H610">
        <v>1.3</v>
      </c>
      <c r="J610"/>
    </row>
    <row r="611" spans="1:10" x14ac:dyDescent="0.25">
      <c r="A611" s="13">
        <v>44166</v>
      </c>
      <c r="B611" t="s">
        <v>257</v>
      </c>
      <c r="C611">
        <v>2768</v>
      </c>
      <c r="D611">
        <v>425.1</v>
      </c>
      <c r="E611">
        <v>35</v>
      </c>
      <c r="F611">
        <v>5.4</v>
      </c>
      <c r="G611">
        <v>22</v>
      </c>
      <c r="H611">
        <v>3.4</v>
      </c>
      <c r="J611"/>
    </row>
    <row r="612" spans="1:10" x14ac:dyDescent="0.25">
      <c r="A612" s="13">
        <v>44166</v>
      </c>
      <c r="B612" t="s">
        <v>258</v>
      </c>
      <c r="C612">
        <v>10</v>
      </c>
      <c r="D612">
        <v>586.9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3">
        <v>44166</v>
      </c>
      <c r="B613" t="s">
        <v>259</v>
      </c>
      <c r="C613">
        <v>82</v>
      </c>
      <c r="D613">
        <v>358.4</v>
      </c>
      <c r="E613">
        <v>2</v>
      </c>
      <c r="F613">
        <v>8.6999999999999993</v>
      </c>
      <c r="G613">
        <v>0</v>
      </c>
      <c r="H613">
        <v>0</v>
      </c>
      <c r="J613"/>
    </row>
    <row r="614" spans="1:10" x14ac:dyDescent="0.25">
      <c r="A614" s="13">
        <v>44166</v>
      </c>
      <c r="B614" t="s">
        <v>260</v>
      </c>
      <c r="C614">
        <v>225</v>
      </c>
      <c r="D614">
        <v>484</v>
      </c>
      <c r="E614">
        <v>1</v>
      </c>
      <c r="F614">
        <v>2.2000000000000002</v>
      </c>
      <c r="G614">
        <v>0</v>
      </c>
      <c r="H614">
        <v>0</v>
      </c>
      <c r="J614"/>
    </row>
    <row r="615" spans="1:10" x14ac:dyDescent="0.25">
      <c r="A615" s="13">
        <v>44166</v>
      </c>
      <c r="B615" t="s">
        <v>261</v>
      </c>
      <c r="C615">
        <v>46</v>
      </c>
      <c r="D615">
        <v>465.6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3">
        <v>44166</v>
      </c>
      <c r="B616" t="s">
        <v>262</v>
      </c>
      <c r="C616">
        <v>446</v>
      </c>
      <c r="D616">
        <v>566.5</v>
      </c>
      <c r="E616">
        <v>10</v>
      </c>
      <c r="F616">
        <v>12.7</v>
      </c>
      <c r="G616">
        <v>1</v>
      </c>
      <c r="H616">
        <v>1.3</v>
      </c>
      <c r="J616"/>
    </row>
    <row r="617" spans="1:10" x14ac:dyDescent="0.25">
      <c r="A617" s="13">
        <v>44166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3">
        <v>44166</v>
      </c>
      <c r="B618" t="s">
        <v>264</v>
      </c>
      <c r="C618">
        <v>43</v>
      </c>
      <c r="D618">
        <v>127.1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3">
        <v>44166</v>
      </c>
      <c r="B619" t="s">
        <v>265</v>
      </c>
      <c r="C619">
        <v>1543</v>
      </c>
      <c r="D619">
        <v>282.7</v>
      </c>
      <c r="E619">
        <v>32</v>
      </c>
      <c r="F619">
        <v>5.9</v>
      </c>
      <c r="G619">
        <v>4</v>
      </c>
      <c r="H619">
        <v>0.7</v>
      </c>
      <c r="J619"/>
    </row>
    <row r="620" spans="1:10" x14ac:dyDescent="0.25">
      <c r="A620" s="13">
        <v>44166</v>
      </c>
      <c r="B620" t="s">
        <v>266</v>
      </c>
      <c r="C620">
        <v>690</v>
      </c>
      <c r="D620">
        <v>444.8</v>
      </c>
      <c r="E620">
        <v>3</v>
      </c>
      <c r="F620">
        <v>1.9</v>
      </c>
      <c r="G620">
        <v>4</v>
      </c>
      <c r="H620">
        <v>2.6</v>
      </c>
      <c r="J620"/>
    </row>
    <row r="621" spans="1:10" x14ac:dyDescent="0.25">
      <c r="A621" s="13">
        <v>44166</v>
      </c>
      <c r="B621" t="s">
        <v>267</v>
      </c>
      <c r="C621">
        <v>28</v>
      </c>
      <c r="D621">
        <v>265.3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3">
        <v>44166</v>
      </c>
      <c r="B622" t="s">
        <v>268</v>
      </c>
      <c r="C622">
        <v>36</v>
      </c>
      <c r="D622">
        <v>308.60000000000002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3">
        <v>44166</v>
      </c>
      <c r="B623" t="s">
        <v>269</v>
      </c>
      <c r="C623">
        <v>76</v>
      </c>
      <c r="D623">
        <v>260.2</v>
      </c>
      <c r="E623">
        <v>0</v>
      </c>
      <c r="F623">
        <v>0</v>
      </c>
      <c r="G623">
        <v>1</v>
      </c>
      <c r="H623">
        <v>3.4</v>
      </c>
      <c r="J623"/>
    </row>
    <row r="624" spans="1:10" x14ac:dyDescent="0.25">
      <c r="A624" s="13">
        <v>44166</v>
      </c>
      <c r="B624" t="s">
        <v>270</v>
      </c>
      <c r="C624">
        <v>259</v>
      </c>
      <c r="D624">
        <v>280.2</v>
      </c>
      <c r="E624">
        <v>4</v>
      </c>
      <c r="F624">
        <v>4.3</v>
      </c>
      <c r="G624">
        <v>5</v>
      </c>
      <c r="H624">
        <v>5.4</v>
      </c>
      <c r="J624"/>
    </row>
    <row r="625" spans="1:10" x14ac:dyDescent="0.25">
      <c r="A625" s="13">
        <v>44166</v>
      </c>
      <c r="B625" t="s">
        <v>271</v>
      </c>
      <c r="C625">
        <v>128</v>
      </c>
      <c r="D625">
        <v>507.5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3">
        <v>44166</v>
      </c>
      <c r="B626" t="s">
        <v>272</v>
      </c>
      <c r="C626">
        <v>96</v>
      </c>
      <c r="D626">
        <v>413.6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3">
        <v>44166</v>
      </c>
      <c r="B627" t="s">
        <v>273</v>
      </c>
      <c r="C627">
        <v>76</v>
      </c>
      <c r="D627">
        <v>135.4</v>
      </c>
      <c r="E627">
        <v>1</v>
      </c>
      <c r="F627">
        <v>1.8</v>
      </c>
      <c r="G627">
        <v>1</v>
      </c>
      <c r="H627">
        <v>1.8</v>
      </c>
      <c r="J627"/>
    </row>
    <row r="628" spans="1:10" x14ac:dyDescent="0.25">
      <c r="A628" s="13">
        <v>44166</v>
      </c>
      <c r="B628" t="s">
        <v>274</v>
      </c>
      <c r="C628">
        <v>136</v>
      </c>
      <c r="D628">
        <v>291.8</v>
      </c>
      <c r="E628">
        <v>3</v>
      </c>
      <c r="F628">
        <v>6.4</v>
      </c>
      <c r="G628">
        <v>0</v>
      </c>
      <c r="H628">
        <v>0</v>
      </c>
      <c r="J628"/>
    </row>
    <row r="629" spans="1:10" x14ac:dyDescent="0.25">
      <c r="A629" s="13">
        <v>44166</v>
      </c>
      <c r="B629" t="s">
        <v>275</v>
      </c>
      <c r="C629">
        <v>120</v>
      </c>
      <c r="D629">
        <v>619.6</v>
      </c>
      <c r="E629">
        <v>1</v>
      </c>
      <c r="F629">
        <v>5.2</v>
      </c>
      <c r="G629">
        <v>0</v>
      </c>
      <c r="H629">
        <v>0</v>
      </c>
      <c r="J629"/>
    </row>
    <row r="630" spans="1:10" x14ac:dyDescent="0.25">
      <c r="A630" s="13">
        <v>44166</v>
      </c>
      <c r="B630" t="s">
        <v>276</v>
      </c>
      <c r="C630">
        <v>74</v>
      </c>
      <c r="D630">
        <v>427.2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3">
        <v>44166</v>
      </c>
      <c r="B631" t="s">
        <v>277</v>
      </c>
      <c r="C631">
        <v>100</v>
      </c>
      <c r="D631">
        <v>315.60000000000002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3">
        <v>44166</v>
      </c>
      <c r="B632" t="s">
        <v>278</v>
      </c>
      <c r="C632">
        <v>73</v>
      </c>
      <c r="D632">
        <v>425.8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3">
        <v>44166</v>
      </c>
      <c r="B633" t="s">
        <v>279</v>
      </c>
      <c r="C633">
        <v>46</v>
      </c>
      <c r="D633">
        <v>211.7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3">
        <v>44166</v>
      </c>
      <c r="B634" t="s">
        <v>280</v>
      </c>
      <c r="C634">
        <v>79</v>
      </c>
      <c r="D634">
        <v>323.60000000000002</v>
      </c>
      <c r="E634">
        <v>1</v>
      </c>
      <c r="F634">
        <v>4.0999999999999996</v>
      </c>
      <c r="G634">
        <v>0</v>
      </c>
      <c r="H634">
        <v>0</v>
      </c>
      <c r="J634"/>
    </row>
    <row r="635" spans="1:10" x14ac:dyDescent="0.25">
      <c r="A635" s="13">
        <v>44166</v>
      </c>
      <c r="B635" t="s">
        <v>281</v>
      </c>
      <c r="C635">
        <v>92</v>
      </c>
      <c r="D635">
        <v>208.5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3">
        <v>44166</v>
      </c>
      <c r="B636" t="s">
        <v>282</v>
      </c>
      <c r="C636">
        <v>65</v>
      </c>
      <c r="D636">
        <v>259.89999999999998</v>
      </c>
      <c r="E636">
        <v>1</v>
      </c>
      <c r="F636">
        <v>4</v>
      </c>
      <c r="G636">
        <v>0</v>
      </c>
      <c r="H636">
        <v>0</v>
      </c>
      <c r="J636"/>
    </row>
    <row r="637" spans="1:10" x14ac:dyDescent="0.25">
      <c r="A637" s="13">
        <v>44166</v>
      </c>
      <c r="B637" t="s">
        <v>283</v>
      </c>
      <c r="C637">
        <v>316</v>
      </c>
      <c r="D637">
        <v>486.7</v>
      </c>
      <c r="E637">
        <v>3</v>
      </c>
      <c r="F637">
        <v>4.5999999999999996</v>
      </c>
      <c r="G637">
        <v>2</v>
      </c>
      <c r="H637">
        <v>3.1</v>
      </c>
      <c r="J637"/>
    </row>
    <row r="638" spans="1:10" x14ac:dyDescent="0.25">
      <c r="A638" s="13">
        <v>44166</v>
      </c>
      <c r="B638" t="s">
        <v>362</v>
      </c>
      <c r="C638">
        <v>318</v>
      </c>
      <c r="D638">
        <v>353.4</v>
      </c>
      <c r="E638">
        <v>2</v>
      </c>
      <c r="F638">
        <v>2.2000000000000002</v>
      </c>
      <c r="G638">
        <v>7</v>
      </c>
      <c r="H638">
        <v>7.8</v>
      </c>
      <c r="J638"/>
    </row>
    <row r="639" spans="1:10" x14ac:dyDescent="0.25">
      <c r="A639" s="13">
        <v>44166</v>
      </c>
      <c r="B639" t="s">
        <v>284</v>
      </c>
      <c r="C639">
        <v>250</v>
      </c>
      <c r="D639">
        <v>459.3</v>
      </c>
      <c r="E639">
        <v>2</v>
      </c>
      <c r="F639">
        <v>3.7</v>
      </c>
      <c r="G639">
        <v>1</v>
      </c>
      <c r="H639">
        <v>1.8</v>
      </c>
      <c r="J639"/>
    </row>
    <row r="640" spans="1:10" x14ac:dyDescent="0.25">
      <c r="A640" s="13">
        <v>44166</v>
      </c>
      <c r="B640" t="s">
        <v>285</v>
      </c>
      <c r="C640">
        <v>4</v>
      </c>
      <c r="D640">
        <v>81.8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3">
        <v>44166</v>
      </c>
      <c r="B641" t="s">
        <v>286</v>
      </c>
      <c r="C641">
        <v>3</v>
      </c>
      <c r="D641">
        <v>22.1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3">
        <v>44166</v>
      </c>
      <c r="B642" t="s">
        <v>287</v>
      </c>
      <c r="C642">
        <v>149</v>
      </c>
      <c r="D642">
        <v>398</v>
      </c>
      <c r="E642">
        <v>2</v>
      </c>
      <c r="F642">
        <v>5.3</v>
      </c>
      <c r="G642">
        <v>0</v>
      </c>
      <c r="H642">
        <v>0</v>
      </c>
      <c r="J642"/>
    </row>
    <row r="643" spans="1:10" x14ac:dyDescent="0.25">
      <c r="A643" s="13">
        <v>44166</v>
      </c>
      <c r="B643" t="s">
        <v>288</v>
      </c>
      <c r="C643">
        <v>105</v>
      </c>
      <c r="D643">
        <v>407.7</v>
      </c>
      <c r="E643">
        <v>1</v>
      </c>
      <c r="F643">
        <v>3.9</v>
      </c>
      <c r="G643">
        <v>1</v>
      </c>
      <c r="H643">
        <v>3.9</v>
      </c>
      <c r="J643"/>
    </row>
    <row r="644" spans="1:10" x14ac:dyDescent="0.25">
      <c r="A644" s="13">
        <v>44166</v>
      </c>
      <c r="B644" t="s">
        <v>289</v>
      </c>
      <c r="C644">
        <v>136</v>
      </c>
      <c r="D644">
        <v>322.60000000000002</v>
      </c>
      <c r="E644">
        <v>1</v>
      </c>
      <c r="F644">
        <v>2.4</v>
      </c>
      <c r="G644">
        <v>2</v>
      </c>
      <c r="H644">
        <v>4.7</v>
      </c>
      <c r="J644"/>
    </row>
    <row r="645" spans="1:10" x14ac:dyDescent="0.25">
      <c r="A645" s="13">
        <v>44166</v>
      </c>
      <c r="B645" t="s">
        <v>290</v>
      </c>
      <c r="C645">
        <v>1100</v>
      </c>
      <c r="D645">
        <v>500.5</v>
      </c>
      <c r="E645">
        <v>2</v>
      </c>
      <c r="F645">
        <v>0.9</v>
      </c>
      <c r="G645">
        <v>12</v>
      </c>
      <c r="H645">
        <v>5.5</v>
      </c>
      <c r="J645"/>
    </row>
    <row r="646" spans="1:10" x14ac:dyDescent="0.25">
      <c r="A646" s="13">
        <v>44166</v>
      </c>
      <c r="B646" t="s">
        <v>291</v>
      </c>
      <c r="C646">
        <v>145</v>
      </c>
      <c r="D646">
        <v>681.6</v>
      </c>
      <c r="E646">
        <v>0</v>
      </c>
      <c r="F646">
        <v>0</v>
      </c>
      <c r="G646">
        <v>1</v>
      </c>
      <c r="H646">
        <v>4.7</v>
      </c>
      <c r="J646"/>
    </row>
    <row r="647" spans="1:10" x14ac:dyDescent="0.25">
      <c r="A647" s="13">
        <v>44166</v>
      </c>
      <c r="B647" t="s">
        <v>292</v>
      </c>
      <c r="C647">
        <v>150</v>
      </c>
      <c r="D647">
        <v>444.5</v>
      </c>
      <c r="E647">
        <v>1</v>
      </c>
      <c r="F647">
        <v>3</v>
      </c>
      <c r="G647">
        <v>0</v>
      </c>
      <c r="H647">
        <v>0</v>
      </c>
      <c r="J647"/>
    </row>
    <row r="648" spans="1:10" x14ac:dyDescent="0.25">
      <c r="A648" s="13">
        <v>44166</v>
      </c>
      <c r="B648" t="s">
        <v>293</v>
      </c>
      <c r="C648">
        <v>36</v>
      </c>
      <c r="D648">
        <v>106.2</v>
      </c>
      <c r="E648">
        <v>0</v>
      </c>
      <c r="F648">
        <v>0</v>
      </c>
      <c r="G648">
        <v>3</v>
      </c>
      <c r="H648">
        <v>8.9</v>
      </c>
      <c r="J648"/>
    </row>
    <row r="649" spans="1:10" x14ac:dyDescent="0.25">
      <c r="A649" s="13">
        <v>44166</v>
      </c>
      <c r="B649" t="s">
        <v>294</v>
      </c>
      <c r="C649">
        <v>44</v>
      </c>
      <c r="D649">
        <v>137.30000000000001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3">
        <v>44166</v>
      </c>
      <c r="B650" t="s">
        <v>295</v>
      </c>
      <c r="C650">
        <v>156</v>
      </c>
      <c r="D650">
        <v>370.4</v>
      </c>
      <c r="E650">
        <v>1</v>
      </c>
      <c r="F650">
        <v>2.4</v>
      </c>
      <c r="G650">
        <v>1</v>
      </c>
      <c r="H650">
        <v>2.4</v>
      </c>
      <c r="J650"/>
    </row>
    <row r="651" spans="1:10" x14ac:dyDescent="0.25">
      <c r="A651" s="13">
        <v>44166</v>
      </c>
      <c r="B651" t="s">
        <v>296</v>
      </c>
      <c r="C651">
        <v>59</v>
      </c>
      <c r="D651">
        <v>431.7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3">
        <v>44166</v>
      </c>
      <c r="B652" t="s">
        <v>297</v>
      </c>
      <c r="C652">
        <v>125</v>
      </c>
      <c r="D652">
        <v>424</v>
      </c>
      <c r="E652">
        <v>2</v>
      </c>
      <c r="F652">
        <v>6.8</v>
      </c>
      <c r="G652">
        <v>1</v>
      </c>
      <c r="H652">
        <v>3.4</v>
      </c>
      <c r="J652"/>
    </row>
    <row r="653" spans="1:10" x14ac:dyDescent="0.25">
      <c r="A653" s="13">
        <v>44166</v>
      </c>
      <c r="B653" t="s">
        <v>298</v>
      </c>
      <c r="C653">
        <v>499</v>
      </c>
      <c r="D653">
        <v>2372.6999999999998</v>
      </c>
      <c r="E653">
        <v>4</v>
      </c>
      <c r="F653">
        <v>19</v>
      </c>
      <c r="G653">
        <v>4</v>
      </c>
      <c r="H653">
        <v>19</v>
      </c>
      <c r="J653"/>
    </row>
    <row r="654" spans="1:10" x14ac:dyDescent="0.25">
      <c r="A654" s="13">
        <v>44166</v>
      </c>
      <c r="B654" t="s">
        <v>299</v>
      </c>
      <c r="C654">
        <v>1195</v>
      </c>
      <c r="D654">
        <v>334.2</v>
      </c>
      <c r="E654">
        <v>17</v>
      </c>
      <c r="F654">
        <v>4.8</v>
      </c>
      <c r="G654">
        <v>5</v>
      </c>
      <c r="H654">
        <v>1.4</v>
      </c>
      <c r="J654"/>
    </row>
    <row r="655" spans="1:10" x14ac:dyDescent="0.25">
      <c r="A655" s="13">
        <v>44166</v>
      </c>
      <c r="B655" t="s">
        <v>300</v>
      </c>
      <c r="C655">
        <v>142</v>
      </c>
      <c r="D655">
        <v>286.39999999999998</v>
      </c>
      <c r="E655">
        <v>2</v>
      </c>
      <c r="F655">
        <v>4</v>
      </c>
      <c r="G655">
        <v>0</v>
      </c>
      <c r="H655">
        <v>0</v>
      </c>
      <c r="J655"/>
    </row>
    <row r="656" spans="1:10" x14ac:dyDescent="0.25">
      <c r="A656" s="13">
        <v>44166</v>
      </c>
      <c r="B656" t="s">
        <v>301</v>
      </c>
      <c r="C656">
        <v>32</v>
      </c>
      <c r="D656">
        <v>316.7</v>
      </c>
      <c r="E656">
        <v>1</v>
      </c>
      <c r="F656">
        <v>9.9</v>
      </c>
      <c r="G656">
        <v>0</v>
      </c>
      <c r="H656">
        <v>0</v>
      </c>
      <c r="J656"/>
    </row>
    <row r="657" spans="1:10" x14ac:dyDescent="0.25">
      <c r="A657" s="13">
        <v>44166</v>
      </c>
      <c r="B657" t="s">
        <v>302</v>
      </c>
      <c r="C657">
        <v>60</v>
      </c>
      <c r="D657">
        <v>366.6</v>
      </c>
      <c r="E657">
        <v>0</v>
      </c>
      <c r="F657">
        <v>0</v>
      </c>
      <c r="G657">
        <v>1</v>
      </c>
      <c r="H657">
        <v>6.1</v>
      </c>
      <c r="J657"/>
    </row>
    <row r="658" spans="1:10" x14ac:dyDescent="0.25">
      <c r="A658" s="13">
        <v>44166</v>
      </c>
      <c r="B658" t="s">
        <v>303</v>
      </c>
      <c r="C658">
        <v>119</v>
      </c>
      <c r="D658">
        <v>381.5</v>
      </c>
      <c r="E658">
        <v>0</v>
      </c>
      <c r="F658">
        <v>0</v>
      </c>
      <c r="G658">
        <v>1</v>
      </c>
      <c r="H658">
        <v>3.2</v>
      </c>
      <c r="J658"/>
    </row>
    <row r="659" spans="1:10" x14ac:dyDescent="0.25">
      <c r="A659" s="13">
        <v>44166</v>
      </c>
      <c r="B659" t="s">
        <v>304</v>
      </c>
      <c r="C659">
        <v>39</v>
      </c>
      <c r="D659">
        <v>142.4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3">
        <v>44166</v>
      </c>
      <c r="B660" t="s">
        <v>305</v>
      </c>
      <c r="C660">
        <v>480</v>
      </c>
      <c r="D660">
        <v>721.9</v>
      </c>
      <c r="E660">
        <v>6</v>
      </c>
      <c r="F660">
        <v>9</v>
      </c>
      <c r="G660">
        <v>2</v>
      </c>
      <c r="H660">
        <v>3</v>
      </c>
      <c r="J660"/>
    </row>
    <row r="661" spans="1:10" x14ac:dyDescent="0.25">
      <c r="A661" s="13">
        <v>44166</v>
      </c>
      <c r="B661" t="s">
        <v>306</v>
      </c>
      <c r="C661">
        <v>21</v>
      </c>
      <c r="D661">
        <v>96</v>
      </c>
      <c r="E661">
        <v>1</v>
      </c>
      <c r="F661">
        <v>4.5999999999999996</v>
      </c>
      <c r="G661">
        <v>0</v>
      </c>
      <c r="H661">
        <v>0</v>
      </c>
      <c r="J661"/>
    </row>
    <row r="662" spans="1:10" x14ac:dyDescent="0.25">
      <c r="A662" s="13">
        <v>44166</v>
      </c>
      <c r="B662" t="s">
        <v>307</v>
      </c>
      <c r="C662">
        <v>158</v>
      </c>
      <c r="D662">
        <v>347.5</v>
      </c>
      <c r="E662">
        <v>0</v>
      </c>
      <c r="F662">
        <v>0</v>
      </c>
      <c r="G662">
        <v>3</v>
      </c>
      <c r="H662">
        <v>6.6</v>
      </c>
      <c r="J662"/>
    </row>
    <row r="663" spans="1:10" x14ac:dyDescent="0.25">
      <c r="A663" s="13">
        <v>44166</v>
      </c>
      <c r="B663" t="s">
        <v>308</v>
      </c>
      <c r="C663">
        <v>279</v>
      </c>
      <c r="D663">
        <v>406.4</v>
      </c>
      <c r="E663">
        <v>2</v>
      </c>
      <c r="F663">
        <v>2.9</v>
      </c>
      <c r="G663">
        <v>3</v>
      </c>
      <c r="H663">
        <v>4.4000000000000004</v>
      </c>
      <c r="J663"/>
    </row>
    <row r="664" spans="1:10" x14ac:dyDescent="0.25">
      <c r="A664" s="13">
        <v>44166</v>
      </c>
      <c r="B664" t="s">
        <v>309</v>
      </c>
      <c r="C664">
        <v>317</v>
      </c>
      <c r="D664">
        <v>311.39999999999998</v>
      </c>
      <c r="E664">
        <v>2</v>
      </c>
      <c r="F664">
        <v>2</v>
      </c>
      <c r="G664">
        <v>5</v>
      </c>
      <c r="H664">
        <v>4.9000000000000004</v>
      </c>
      <c r="J664"/>
    </row>
    <row r="665" spans="1:10" x14ac:dyDescent="0.25">
      <c r="A665" s="13">
        <v>44166</v>
      </c>
      <c r="B665" t="s">
        <v>310</v>
      </c>
      <c r="C665">
        <v>140</v>
      </c>
      <c r="D665">
        <v>321</v>
      </c>
      <c r="E665">
        <v>1</v>
      </c>
      <c r="F665">
        <v>2.2999999999999998</v>
      </c>
      <c r="G665">
        <v>0</v>
      </c>
      <c r="H665">
        <v>0</v>
      </c>
      <c r="J665"/>
    </row>
    <row r="666" spans="1:10" x14ac:dyDescent="0.25">
      <c r="A666" s="13">
        <v>44166</v>
      </c>
      <c r="B666" t="s">
        <v>311</v>
      </c>
      <c r="C666">
        <v>262</v>
      </c>
      <c r="D666">
        <v>461.2</v>
      </c>
      <c r="E666">
        <v>0</v>
      </c>
      <c r="F666">
        <v>0</v>
      </c>
      <c r="G666">
        <v>5</v>
      </c>
      <c r="H666">
        <v>8.8000000000000007</v>
      </c>
      <c r="J666"/>
    </row>
    <row r="667" spans="1:10" x14ac:dyDescent="0.25">
      <c r="A667" s="13">
        <v>44166</v>
      </c>
      <c r="B667" t="s">
        <v>312</v>
      </c>
      <c r="C667">
        <v>313</v>
      </c>
      <c r="D667">
        <v>426.4</v>
      </c>
      <c r="E667">
        <v>4</v>
      </c>
      <c r="F667">
        <v>5.4</v>
      </c>
      <c r="G667">
        <v>5</v>
      </c>
      <c r="H667">
        <v>6.8</v>
      </c>
      <c r="J667"/>
    </row>
    <row r="668" spans="1:10" x14ac:dyDescent="0.25">
      <c r="A668" s="13">
        <v>44166</v>
      </c>
      <c r="B668" t="s">
        <v>313</v>
      </c>
      <c r="C668">
        <v>1</v>
      </c>
      <c r="D668">
        <v>86.6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3">
        <v>44166</v>
      </c>
      <c r="B669" t="s">
        <v>314</v>
      </c>
      <c r="C669">
        <v>57</v>
      </c>
      <c r="D669">
        <v>128.5</v>
      </c>
      <c r="E669">
        <v>0</v>
      </c>
      <c r="F669">
        <v>0</v>
      </c>
      <c r="G669">
        <v>1</v>
      </c>
      <c r="H669">
        <v>2.2999999999999998</v>
      </c>
      <c r="J669"/>
    </row>
    <row r="670" spans="1:10" x14ac:dyDescent="0.25">
      <c r="A670" s="13">
        <v>44166</v>
      </c>
      <c r="B670" t="s">
        <v>315</v>
      </c>
      <c r="C670">
        <v>28</v>
      </c>
      <c r="D670">
        <v>224.4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3">
        <v>44166</v>
      </c>
      <c r="B671" t="s">
        <v>316</v>
      </c>
      <c r="C671">
        <v>65</v>
      </c>
      <c r="D671">
        <v>253.9</v>
      </c>
      <c r="E671">
        <v>0</v>
      </c>
      <c r="F671">
        <v>0</v>
      </c>
      <c r="G671">
        <v>1</v>
      </c>
      <c r="H671">
        <v>3.9</v>
      </c>
      <c r="J671"/>
    </row>
    <row r="672" spans="1:10" x14ac:dyDescent="0.25">
      <c r="A672" s="13">
        <v>44166</v>
      </c>
      <c r="B672" t="s">
        <v>317</v>
      </c>
      <c r="C672">
        <v>52</v>
      </c>
      <c r="D672">
        <v>211.8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3">
        <v>44166</v>
      </c>
      <c r="B673" t="s">
        <v>318</v>
      </c>
      <c r="C673">
        <v>162</v>
      </c>
      <c r="D673">
        <v>610</v>
      </c>
      <c r="E673">
        <v>0</v>
      </c>
      <c r="F673">
        <v>0</v>
      </c>
      <c r="G673">
        <v>2</v>
      </c>
      <c r="H673">
        <v>7.5</v>
      </c>
      <c r="J673"/>
    </row>
    <row r="674" spans="1:10" x14ac:dyDescent="0.25">
      <c r="A674" s="13">
        <v>44166</v>
      </c>
      <c r="B674" t="s">
        <v>319</v>
      </c>
      <c r="C674">
        <v>71</v>
      </c>
      <c r="D674">
        <v>154</v>
      </c>
      <c r="E674">
        <v>1</v>
      </c>
      <c r="F674">
        <v>2.2000000000000002</v>
      </c>
      <c r="G674">
        <v>4</v>
      </c>
      <c r="H674">
        <v>8.6999999999999993</v>
      </c>
      <c r="J674"/>
    </row>
    <row r="675" spans="1:10" x14ac:dyDescent="0.25">
      <c r="A675" s="13">
        <v>44166</v>
      </c>
      <c r="B675" t="s">
        <v>320</v>
      </c>
      <c r="C675">
        <v>50</v>
      </c>
      <c r="D675">
        <v>286.39999999999998</v>
      </c>
      <c r="E675">
        <v>0</v>
      </c>
      <c r="F675">
        <v>0</v>
      </c>
      <c r="G675">
        <v>1</v>
      </c>
      <c r="H675">
        <v>5.7</v>
      </c>
      <c r="J675"/>
    </row>
    <row r="676" spans="1:10" x14ac:dyDescent="0.25">
      <c r="A676" s="13">
        <v>44166</v>
      </c>
      <c r="B676" t="s">
        <v>321</v>
      </c>
      <c r="C676">
        <v>244</v>
      </c>
      <c r="D676">
        <v>501.7</v>
      </c>
      <c r="E676">
        <v>1</v>
      </c>
      <c r="F676">
        <v>2.1</v>
      </c>
      <c r="G676">
        <v>5</v>
      </c>
      <c r="H676">
        <v>10.3</v>
      </c>
      <c r="J676"/>
    </row>
    <row r="677" spans="1:10" x14ac:dyDescent="0.25">
      <c r="A677" s="13">
        <v>44166</v>
      </c>
      <c r="B677" t="s">
        <v>322</v>
      </c>
      <c r="C677">
        <v>124</v>
      </c>
      <c r="D677">
        <v>423.3</v>
      </c>
      <c r="E677">
        <v>4</v>
      </c>
      <c r="F677">
        <v>13.7</v>
      </c>
      <c r="G677">
        <v>2</v>
      </c>
      <c r="H677">
        <v>6.8</v>
      </c>
      <c r="J677"/>
    </row>
    <row r="678" spans="1:10" x14ac:dyDescent="0.25">
      <c r="A678" s="13">
        <v>44166</v>
      </c>
      <c r="B678" t="s">
        <v>323</v>
      </c>
      <c r="C678">
        <v>160</v>
      </c>
      <c r="D678">
        <v>403.4</v>
      </c>
      <c r="E678">
        <v>1</v>
      </c>
      <c r="F678">
        <v>2.5</v>
      </c>
      <c r="G678">
        <v>3</v>
      </c>
      <c r="H678">
        <v>7.6</v>
      </c>
      <c r="J678"/>
    </row>
    <row r="679" spans="1:10" x14ac:dyDescent="0.25">
      <c r="A679" s="13">
        <v>44166</v>
      </c>
      <c r="B679" t="s">
        <v>324</v>
      </c>
      <c r="C679">
        <v>75</v>
      </c>
      <c r="D679">
        <v>285.10000000000002</v>
      </c>
      <c r="E679">
        <v>2</v>
      </c>
      <c r="F679">
        <v>7.6</v>
      </c>
      <c r="G679">
        <v>0</v>
      </c>
      <c r="H679">
        <v>0</v>
      </c>
      <c r="J679"/>
    </row>
    <row r="680" spans="1:10" x14ac:dyDescent="0.25">
      <c r="A680" s="13">
        <v>44166</v>
      </c>
      <c r="B680" t="s">
        <v>325</v>
      </c>
      <c r="C680">
        <v>42</v>
      </c>
      <c r="D680">
        <v>241</v>
      </c>
      <c r="E680">
        <v>0</v>
      </c>
      <c r="F680">
        <v>0</v>
      </c>
      <c r="G680">
        <v>1</v>
      </c>
      <c r="H680">
        <v>5.7</v>
      </c>
      <c r="J680"/>
    </row>
    <row r="681" spans="1:10" x14ac:dyDescent="0.25">
      <c r="A681" s="13">
        <v>44166</v>
      </c>
      <c r="B681" t="s">
        <v>326</v>
      </c>
      <c r="C681">
        <v>224</v>
      </c>
      <c r="D681">
        <v>447.1</v>
      </c>
      <c r="E681">
        <v>1</v>
      </c>
      <c r="F681">
        <v>2</v>
      </c>
      <c r="G681">
        <v>4</v>
      </c>
      <c r="H681">
        <v>8</v>
      </c>
      <c r="J681"/>
    </row>
    <row r="682" spans="1:10" x14ac:dyDescent="0.25">
      <c r="A682" s="13">
        <v>44166</v>
      </c>
      <c r="B682" t="s">
        <v>327</v>
      </c>
      <c r="C682">
        <v>64</v>
      </c>
      <c r="D682">
        <v>324.2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3">
        <v>44166</v>
      </c>
      <c r="B683" t="s">
        <v>328</v>
      </c>
      <c r="C683">
        <v>328</v>
      </c>
      <c r="D683">
        <v>641.5</v>
      </c>
      <c r="E683">
        <v>4</v>
      </c>
      <c r="F683">
        <v>7.8</v>
      </c>
      <c r="G683">
        <v>3</v>
      </c>
      <c r="H683">
        <v>5.9</v>
      </c>
      <c r="J683"/>
    </row>
    <row r="684" spans="1:10" x14ac:dyDescent="0.25">
      <c r="A684" s="13">
        <v>44166</v>
      </c>
      <c r="B684" t="s">
        <v>329</v>
      </c>
      <c r="C684">
        <v>42</v>
      </c>
      <c r="D684">
        <v>217.3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3">
        <v>44166</v>
      </c>
      <c r="B685" t="s">
        <v>330</v>
      </c>
      <c r="C685">
        <v>93</v>
      </c>
      <c r="D685">
        <v>146.9</v>
      </c>
      <c r="E685">
        <v>1</v>
      </c>
      <c r="F685">
        <v>1.6</v>
      </c>
      <c r="G685">
        <v>0</v>
      </c>
      <c r="H685">
        <v>0</v>
      </c>
      <c r="J685"/>
    </row>
    <row r="686" spans="1:10" x14ac:dyDescent="0.25">
      <c r="A686" s="13">
        <v>44166</v>
      </c>
      <c r="B686" t="s">
        <v>331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3">
        <v>44166</v>
      </c>
      <c r="B687" t="s">
        <v>332</v>
      </c>
      <c r="C687">
        <v>102</v>
      </c>
      <c r="D687">
        <v>681.3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3">
        <v>44166</v>
      </c>
      <c r="B688" t="s">
        <v>333</v>
      </c>
      <c r="C688">
        <v>91</v>
      </c>
      <c r="D688">
        <v>353.6</v>
      </c>
      <c r="E688">
        <v>1</v>
      </c>
      <c r="F688">
        <v>3.9</v>
      </c>
      <c r="G688">
        <v>0</v>
      </c>
      <c r="H688">
        <v>0</v>
      </c>
      <c r="J688"/>
    </row>
    <row r="689" spans="1:10" x14ac:dyDescent="0.25">
      <c r="A689" s="13">
        <v>44166</v>
      </c>
      <c r="B689" t="s">
        <v>334</v>
      </c>
      <c r="C689">
        <v>681</v>
      </c>
      <c r="D689">
        <v>617</v>
      </c>
      <c r="E689">
        <v>6</v>
      </c>
      <c r="F689">
        <v>5.4</v>
      </c>
      <c r="G689">
        <v>10</v>
      </c>
      <c r="H689">
        <v>9.1</v>
      </c>
      <c r="J689"/>
    </row>
    <row r="690" spans="1:10" x14ac:dyDescent="0.25">
      <c r="A690" s="13">
        <v>44166</v>
      </c>
      <c r="B690" t="s">
        <v>335</v>
      </c>
      <c r="C690">
        <v>44</v>
      </c>
      <c r="D690">
        <v>169.8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3">
        <v>44166</v>
      </c>
      <c r="B691" t="s">
        <v>336</v>
      </c>
      <c r="C691">
        <v>23</v>
      </c>
      <c r="D691">
        <v>156.1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3">
        <v>44166</v>
      </c>
      <c r="B692" t="s">
        <v>337</v>
      </c>
      <c r="C692">
        <v>171</v>
      </c>
      <c r="D692">
        <v>699.5</v>
      </c>
      <c r="E692">
        <v>1</v>
      </c>
      <c r="F692">
        <v>4.0999999999999996</v>
      </c>
      <c r="G692">
        <v>2</v>
      </c>
      <c r="H692">
        <v>8.1999999999999993</v>
      </c>
      <c r="J692"/>
    </row>
    <row r="693" spans="1:10" x14ac:dyDescent="0.25">
      <c r="A693" s="13">
        <v>44166</v>
      </c>
      <c r="B693" t="s">
        <v>338</v>
      </c>
      <c r="C693">
        <v>129</v>
      </c>
      <c r="D693">
        <v>313.8</v>
      </c>
      <c r="E693">
        <v>0</v>
      </c>
      <c r="F693">
        <v>0</v>
      </c>
      <c r="G693">
        <v>1</v>
      </c>
      <c r="H693">
        <v>2.4</v>
      </c>
      <c r="J693"/>
    </row>
    <row r="694" spans="1:10" x14ac:dyDescent="0.25">
      <c r="A694" s="13">
        <v>44166</v>
      </c>
      <c r="B694" t="s">
        <v>339</v>
      </c>
      <c r="C694">
        <v>42</v>
      </c>
      <c r="D694">
        <v>172.4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3">
        <v>44166</v>
      </c>
      <c r="B695" t="s">
        <v>340</v>
      </c>
      <c r="C695">
        <v>103</v>
      </c>
      <c r="D695">
        <v>430.7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3">
        <v>44166</v>
      </c>
      <c r="B696" t="s">
        <v>341</v>
      </c>
      <c r="C696">
        <v>98</v>
      </c>
      <c r="D696">
        <v>339.6</v>
      </c>
      <c r="E696">
        <v>0</v>
      </c>
      <c r="F696">
        <v>0</v>
      </c>
      <c r="G696">
        <v>1</v>
      </c>
      <c r="H696">
        <v>3.5</v>
      </c>
      <c r="J696"/>
    </row>
    <row r="697" spans="1:10" x14ac:dyDescent="0.25">
      <c r="A697" s="13">
        <v>44166</v>
      </c>
      <c r="B697" t="s">
        <v>342</v>
      </c>
      <c r="C697">
        <v>82</v>
      </c>
      <c r="D697">
        <v>374.8</v>
      </c>
      <c r="E697">
        <v>0</v>
      </c>
      <c r="F697">
        <v>0</v>
      </c>
      <c r="G697">
        <v>1</v>
      </c>
      <c r="H697">
        <v>4.5999999999999996</v>
      </c>
      <c r="J697"/>
    </row>
    <row r="698" spans="1:10" x14ac:dyDescent="0.25">
      <c r="A698" s="13">
        <v>44166</v>
      </c>
      <c r="B698" t="s">
        <v>343</v>
      </c>
      <c r="C698">
        <v>256</v>
      </c>
      <c r="D698">
        <v>489.5</v>
      </c>
      <c r="E698">
        <v>2</v>
      </c>
      <c r="F698">
        <v>3.8</v>
      </c>
      <c r="G698">
        <v>2</v>
      </c>
      <c r="H698">
        <v>3.8</v>
      </c>
      <c r="J698"/>
    </row>
    <row r="699" spans="1:10" x14ac:dyDescent="0.25">
      <c r="A699" s="13">
        <v>44166</v>
      </c>
      <c r="B699" t="s">
        <v>344</v>
      </c>
      <c r="C699">
        <v>60</v>
      </c>
      <c r="D699">
        <v>368.8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3">
        <v>44166</v>
      </c>
      <c r="B700" t="s">
        <v>345</v>
      </c>
      <c r="C700">
        <v>57</v>
      </c>
      <c r="D700">
        <v>426.6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3">
        <v>44166</v>
      </c>
      <c r="B701" t="s">
        <v>346</v>
      </c>
      <c r="C701">
        <v>707</v>
      </c>
      <c r="D701">
        <v>450.9</v>
      </c>
      <c r="E701">
        <v>7</v>
      </c>
      <c r="F701">
        <v>4.5</v>
      </c>
      <c r="G701">
        <v>8</v>
      </c>
      <c r="H701">
        <v>5.0999999999999996</v>
      </c>
      <c r="J701"/>
    </row>
    <row r="702" spans="1:10" x14ac:dyDescent="0.25">
      <c r="A702" s="13">
        <v>44166</v>
      </c>
      <c r="B702" t="s">
        <v>347</v>
      </c>
      <c r="C702">
        <v>155</v>
      </c>
      <c r="D702">
        <v>536.70000000000005</v>
      </c>
      <c r="E702">
        <v>1</v>
      </c>
      <c r="F702">
        <v>3.5</v>
      </c>
      <c r="G702">
        <v>0</v>
      </c>
      <c r="H702">
        <v>0</v>
      </c>
      <c r="J702"/>
    </row>
    <row r="703" spans="1:10" x14ac:dyDescent="0.25">
      <c r="A703" s="13">
        <v>44166</v>
      </c>
      <c r="B703" t="s">
        <v>348</v>
      </c>
      <c r="C703">
        <v>48</v>
      </c>
      <c r="D703">
        <v>280.39999999999998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3">
        <v>44166</v>
      </c>
      <c r="B704" t="s">
        <v>349</v>
      </c>
      <c r="C704">
        <v>50</v>
      </c>
      <c r="D704">
        <v>220.7</v>
      </c>
      <c r="E704">
        <v>0</v>
      </c>
      <c r="F704">
        <v>0</v>
      </c>
      <c r="G704">
        <v>1</v>
      </c>
      <c r="H704">
        <v>4.4000000000000004</v>
      </c>
      <c r="J704"/>
    </row>
    <row r="705" spans="1:10" x14ac:dyDescent="0.25">
      <c r="A705" s="13">
        <v>44166</v>
      </c>
      <c r="B705" t="s">
        <v>350</v>
      </c>
      <c r="C705">
        <v>191</v>
      </c>
      <c r="D705">
        <v>294.3</v>
      </c>
      <c r="E705">
        <v>2</v>
      </c>
      <c r="F705">
        <v>3.1</v>
      </c>
      <c r="G705">
        <v>3</v>
      </c>
      <c r="H705">
        <v>4.5999999999999996</v>
      </c>
      <c r="J705"/>
    </row>
    <row r="706" spans="1:10" x14ac:dyDescent="0.25">
      <c r="A706" s="13">
        <v>44166</v>
      </c>
      <c r="B706" t="s">
        <v>351</v>
      </c>
      <c r="C706">
        <v>105</v>
      </c>
      <c r="D706">
        <v>240</v>
      </c>
      <c r="E706">
        <v>0</v>
      </c>
      <c r="F706">
        <v>0</v>
      </c>
      <c r="G706">
        <v>1</v>
      </c>
      <c r="H706">
        <v>2.2999999999999998</v>
      </c>
      <c r="J706"/>
    </row>
    <row r="707" spans="1:10" x14ac:dyDescent="0.25">
      <c r="A707" s="13">
        <v>44166</v>
      </c>
      <c r="B707" t="s">
        <v>352</v>
      </c>
      <c r="C707">
        <v>577</v>
      </c>
      <c r="D707">
        <v>460.5</v>
      </c>
      <c r="E707">
        <v>4</v>
      </c>
      <c r="F707">
        <v>3.2</v>
      </c>
      <c r="G707">
        <v>3</v>
      </c>
      <c r="H707">
        <v>2.4</v>
      </c>
      <c r="J707"/>
    </row>
    <row r="708" spans="1:10" x14ac:dyDescent="0.25">
      <c r="A708" s="13">
        <v>44166</v>
      </c>
      <c r="B708" t="s">
        <v>353</v>
      </c>
      <c r="C708">
        <v>45</v>
      </c>
      <c r="D708">
        <v>523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3">
        <v>44166</v>
      </c>
      <c r="B709" t="s">
        <v>354</v>
      </c>
      <c r="C709">
        <v>178</v>
      </c>
      <c r="D709">
        <v>405.6</v>
      </c>
      <c r="E709">
        <v>5</v>
      </c>
      <c r="F709">
        <v>11.4</v>
      </c>
      <c r="G709">
        <v>1</v>
      </c>
      <c r="H709">
        <v>2.2999999999999998</v>
      </c>
      <c r="J709"/>
    </row>
    <row r="710" spans="1:10" x14ac:dyDescent="0.25">
      <c r="A710" s="13">
        <v>44166</v>
      </c>
      <c r="B710" t="s">
        <v>355</v>
      </c>
      <c r="C710">
        <v>41</v>
      </c>
      <c r="D710">
        <v>187.8</v>
      </c>
      <c r="E710">
        <v>2</v>
      </c>
      <c r="F710">
        <v>9.1999999999999993</v>
      </c>
      <c r="G710">
        <v>1</v>
      </c>
      <c r="H710">
        <v>4.5999999999999996</v>
      </c>
      <c r="J710"/>
    </row>
    <row r="711" spans="1:10" x14ac:dyDescent="0.25">
      <c r="A711" s="13">
        <v>44166</v>
      </c>
      <c r="B711" t="s">
        <v>356</v>
      </c>
      <c r="C711">
        <v>151</v>
      </c>
      <c r="D711">
        <v>315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3">
        <v>44166</v>
      </c>
      <c r="B712" t="s">
        <v>357</v>
      </c>
      <c r="C712">
        <v>83</v>
      </c>
      <c r="D712">
        <v>365.9</v>
      </c>
      <c r="E712">
        <v>1</v>
      </c>
      <c r="F712">
        <v>4.4000000000000004</v>
      </c>
      <c r="G712">
        <v>1</v>
      </c>
      <c r="H712">
        <v>4.4000000000000004</v>
      </c>
      <c r="J712"/>
    </row>
    <row r="713" spans="1:10" x14ac:dyDescent="0.25">
      <c r="A713" s="13">
        <v>44166</v>
      </c>
      <c r="B713" t="s">
        <v>358</v>
      </c>
      <c r="C713">
        <v>158</v>
      </c>
      <c r="D713">
        <v>353.2</v>
      </c>
      <c r="E713">
        <v>0</v>
      </c>
      <c r="F713">
        <v>0</v>
      </c>
      <c r="G713">
        <v>3</v>
      </c>
      <c r="H713">
        <v>6.7</v>
      </c>
      <c r="J713"/>
    </row>
    <row r="714" spans="1:10" x14ac:dyDescent="0.25">
      <c r="A714" s="13">
        <v>44166</v>
      </c>
      <c r="B714" t="s">
        <v>359</v>
      </c>
      <c r="C714">
        <v>250</v>
      </c>
      <c r="D714">
        <v>194</v>
      </c>
      <c r="E714">
        <v>1</v>
      </c>
      <c r="F714">
        <v>0.8</v>
      </c>
      <c r="G714">
        <v>1</v>
      </c>
      <c r="H714">
        <v>0.8</v>
      </c>
      <c r="J714"/>
    </row>
    <row r="715" spans="1:10" x14ac:dyDescent="0.25">
      <c r="J715"/>
    </row>
    <row r="716" spans="1:10" x14ac:dyDescent="0.25">
      <c r="J716"/>
    </row>
    <row r="717" spans="1:10" x14ac:dyDescent="0.25">
      <c r="J717"/>
    </row>
    <row r="718" spans="1:10" x14ac:dyDescent="0.25">
      <c r="J718"/>
    </row>
    <row r="719" spans="1:10" x14ac:dyDescent="0.25">
      <c r="J719"/>
    </row>
    <row r="720" spans="1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  <row r="822" spans="10:10" x14ac:dyDescent="0.25">
      <c r="J822"/>
    </row>
    <row r="823" spans="10:10" x14ac:dyDescent="0.25">
      <c r="J823"/>
    </row>
    <row r="824" spans="10:10" x14ac:dyDescent="0.25">
      <c r="J824"/>
    </row>
    <row r="825" spans="10:10" x14ac:dyDescent="0.25">
      <c r="J825"/>
    </row>
    <row r="826" spans="10:10" x14ac:dyDescent="0.25">
      <c r="J826"/>
    </row>
    <row r="827" spans="10:10" x14ac:dyDescent="0.25">
      <c r="J827"/>
    </row>
    <row r="828" spans="10:10" x14ac:dyDescent="0.25">
      <c r="J828"/>
    </row>
    <row r="829" spans="10:10" x14ac:dyDescent="0.25">
      <c r="J829"/>
    </row>
    <row r="830" spans="10:10" x14ac:dyDescent="0.25">
      <c r="J830"/>
    </row>
    <row r="831" spans="10:10" x14ac:dyDescent="0.25">
      <c r="J831"/>
    </row>
    <row r="832" spans="10:10" x14ac:dyDescent="0.25">
      <c r="J832"/>
    </row>
    <row r="833" spans="10:10" x14ac:dyDescent="0.25">
      <c r="J833"/>
    </row>
    <row r="834" spans="10:10" x14ac:dyDescent="0.25">
      <c r="J834"/>
    </row>
    <row r="835" spans="10:10" x14ac:dyDescent="0.25">
      <c r="J835"/>
    </row>
    <row r="836" spans="10:10" x14ac:dyDescent="0.25">
      <c r="J836"/>
    </row>
    <row r="837" spans="10:10" x14ac:dyDescent="0.25">
      <c r="J837"/>
    </row>
    <row r="838" spans="10:10" x14ac:dyDescent="0.25">
      <c r="J838"/>
    </row>
    <row r="839" spans="10:10" x14ac:dyDescent="0.25">
      <c r="J839"/>
    </row>
    <row r="840" spans="10:10" x14ac:dyDescent="0.25">
      <c r="J840"/>
    </row>
    <row r="841" spans="10:10" x14ac:dyDescent="0.25">
      <c r="J841"/>
    </row>
    <row r="842" spans="10:10" x14ac:dyDescent="0.25">
      <c r="J842"/>
    </row>
    <row r="843" spans="10:10" x14ac:dyDescent="0.25">
      <c r="J843"/>
    </row>
    <row r="844" spans="10:10" x14ac:dyDescent="0.25">
      <c r="J84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253F-B2F0-4E05-8A93-3D839EA02DE7}">
  <dimension ref="A1:Q7459"/>
  <sheetViews>
    <sheetView workbookViewId="0">
      <selection activeCell="L5" sqref="L5"/>
    </sheetView>
  </sheetViews>
  <sheetFormatPr defaultRowHeight="15" x14ac:dyDescent="0.25"/>
  <cols>
    <col min="1" max="9" width="10.7109375" customWidth="1"/>
    <col min="10" max="10" width="10.7109375" style="4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J2"/>
    </row>
    <row r="3" spans="1:17" x14ac:dyDescent="0.25">
      <c r="J3"/>
    </row>
    <row r="4" spans="1:17" x14ac:dyDescent="0.25">
      <c r="A4">
        <f>1*355+4</f>
        <v>359</v>
      </c>
      <c r="B4" t="s">
        <v>363</v>
      </c>
      <c r="C4">
        <f>SUM(C5:C359)</f>
        <v>69385</v>
      </c>
      <c r="D4">
        <f t="shared" ref="D4:H4" si="0">SUM(D5:D359)</f>
        <v>143228.9</v>
      </c>
      <c r="E4">
        <f t="shared" si="0"/>
        <v>491</v>
      </c>
      <c r="F4">
        <f t="shared" si="0"/>
        <v>919.19999999999993</v>
      </c>
      <c r="G4">
        <f t="shared" si="0"/>
        <v>451</v>
      </c>
      <c r="H4">
        <f t="shared" si="0"/>
        <v>881</v>
      </c>
      <c r="J4"/>
      <c r="K4" t="s">
        <v>363</v>
      </c>
      <c r="L4">
        <f>SUM(L$5:L359)</f>
        <v>69385</v>
      </c>
      <c r="M4">
        <f>SUM(M$5:M359)</f>
        <v>143228.9</v>
      </c>
      <c r="N4">
        <f>SUM(N$5:N359)</f>
        <v>491</v>
      </c>
      <c r="O4">
        <f>SUM(O$5:O359)</f>
        <v>919.19999999999993</v>
      </c>
      <c r="P4">
        <f>SUM(P$5:P359)</f>
        <v>451</v>
      </c>
      <c r="Q4">
        <f>SUM(Q$5:Q359)</f>
        <v>881</v>
      </c>
    </row>
    <row r="5" spans="1:17" x14ac:dyDescent="0.25">
      <c r="A5" s="13">
        <v>44173</v>
      </c>
      <c r="B5" t="s">
        <v>7</v>
      </c>
      <c r="C5">
        <v>55</v>
      </c>
      <c r="D5">
        <v>216.2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55</v>
      </c>
      <c r="M5">
        <f>SUMIF($B5:$B360,$K5,D5:$D360)</f>
        <v>216.2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44173</v>
      </c>
      <c r="B6" t="s">
        <v>8</v>
      </c>
      <c r="C6">
        <v>125</v>
      </c>
      <c r="D6">
        <v>392.4</v>
      </c>
      <c r="E6">
        <v>1</v>
      </c>
      <c r="F6">
        <v>3.1</v>
      </c>
      <c r="G6">
        <v>1</v>
      </c>
      <c r="H6">
        <v>3.1</v>
      </c>
      <c r="J6" t="b">
        <f t="shared" ref="J6:J69" si="1">EXACT(B6,K6)</f>
        <v>1</v>
      </c>
      <c r="K6" t="s">
        <v>8</v>
      </c>
      <c r="L6">
        <f>SUMIF($B6:$B361,$K6,C6:$C361)</f>
        <v>125</v>
      </c>
      <c r="M6">
        <f>SUMIF($B6:$B361,$K6,D6:$D361)</f>
        <v>392.4</v>
      </c>
      <c r="N6">
        <f>SUMIF($B6:$B361,$K6,E6:$E361)</f>
        <v>1</v>
      </c>
      <c r="O6">
        <f>SUMIF($B6:$B361,$K6,F6:$F361)</f>
        <v>3.1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44173</v>
      </c>
      <c r="B7" t="s">
        <v>9</v>
      </c>
      <c r="C7">
        <v>73</v>
      </c>
      <c r="D7">
        <v>269.2</v>
      </c>
      <c r="E7">
        <v>0</v>
      </c>
      <c r="F7">
        <v>0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73</v>
      </c>
      <c r="M7">
        <f>SUMIF($B7:$B362,$K7,D7:$D362)</f>
        <v>269.2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3">
        <v>44173</v>
      </c>
      <c r="B8" t="s">
        <v>10</v>
      </c>
      <c r="C8">
        <v>58</v>
      </c>
      <c r="D8">
        <v>208.3</v>
      </c>
      <c r="E8">
        <v>1</v>
      </c>
      <c r="F8">
        <v>3.6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58</v>
      </c>
      <c r="M8">
        <f>SUMIF($B8:$B363,$K8,D8:$D363)</f>
        <v>208.3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44173</v>
      </c>
      <c r="B9" t="s">
        <v>11</v>
      </c>
      <c r="C9">
        <v>68</v>
      </c>
      <c r="D9">
        <v>337.2</v>
      </c>
      <c r="E9">
        <v>0</v>
      </c>
      <c r="F9">
        <v>0</v>
      </c>
      <c r="G9">
        <v>0</v>
      </c>
      <c r="H9">
        <v>0</v>
      </c>
      <c r="J9" t="b">
        <f t="shared" si="1"/>
        <v>1</v>
      </c>
      <c r="K9" t="s">
        <v>11</v>
      </c>
      <c r="L9">
        <f>SUMIF($B9:$B364,$K9,C9:$C364)</f>
        <v>68</v>
      </c>
      <c r="M9">
        <f>SUMIF($B9:$B364,$K9,D9:$D364)</f>
        <v>337.2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44173</v>
      </c>
      <c r="B10" t="s">
        <v>12</v>
      </c>
      <c r="C10">
        <v>103</v>
      </c>
      <c r="D10">
        <v>402.5</v>
      </c>
      <c r="E10">
        <v>1</v>
      </c>
      <c r="F10">
        <v>3.9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SUMIF($B10:$B365,$K10,C10:$C365)</f>
        <v>103</v>
      </c>
      <c r="M10">
        <f>SUMIF($B10:$B365,$K10,D10:$D365)</f>
        <v>402.5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3">
        <v>44173</v>
      </c>
      <c r="B11" t="s">
        <v>13</v>
      </c>
      <c r="C11">
        <v>343</v>
      </c>
      <c r="D11">
        <v>313.39999999999998</v>
      </c>
      <c r="E11">
        <v>1</v>
      </c>
      <c r="F11">
        <v>0.9</v>
      </c>
      <c r="G11">
        <v>0</v>
      </c>
      <c r="H11">
        <v>0</v>
      </c>
      <c r="J11" t="b">
        <f t="shared" si="1"/>
        <v>1</v>
      </c>
      <c r="K11" t="s">
        <v>13</v>
      </c>
      <c r="L11">
        <f>SUMIF($B11:$B366,$K11,C11:$C366)</f>
        <v>343</v>
      </c>
      <c r="M11">
        <f>SUMIF($B11:$B366,$K11,D11:$D366)</f>
        <v>313.39999999999998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3">
        <v>44173</v>
      </c>
      <c r="B12" t="s">
        <v>14</v>
      </c>
      <c r="C12">
        <v>331</v>
      </c>
      <c r="D12">
        <v>452.8</v>
      </c>
      <c r="E12">
        <v>1</v>
      </c>
      <c r="F12">
        <v>1.4</v>
      </c>
      <c r="G12">
        <v>1</v>
      </c>
      <c r="H12">
        <v>1.4</v>
      </c>
      <c r="J12" t="b">
        <f t="shared" si="1"/>
        <v>1</v>
      </c>
      <c r="K12" t="s">
        <v>14</v>
      </c>
      <c r="L12">
        <f>SUMIF($B12:$B367,$K12,C12:$C367)</f>
        <v>331</v>
      </c>
      <c r="M12">
        <f>SUMIF($B12:$B367,$K12,D12:$D367)</f>
        <v>452.8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3">
        <v>44173</v>
      </c>
      <c r="B13" t="s">
        <v>15</v>
      </c>
      <c r="C13">
        <v>997</v>
      </c>
      <c r="D13">
        <v>470.5</v>
      </c>
      <c r="E13">
        <v>6</v>
      </c>
      <c r="F13">
        <v>2.8</v>
      </c>
      <c r="G13">
        <v>1</v>
      </c>
      <c r="H13">
        <v>0.5</v>
      </c>
      <c r="J13" t="b">
        <f t="shared" si="1"/>
        <v>1</v>
      </c>
      <c r="K13" t="s">
        <v>15</v>
      </c>
      <c r="L13">
        <f>SUMIF($B13:$B368,$K13,C13:$C368)</f>
        <v>997</v>
      </c>
      <c r="M13">
        <f>SUMIF($B13:$B368,$K13,D13:$D368)</f>
        <v>470.5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3">
        <v>44173</v>
      </c>
      <c r="B14" t="s">
        <v>16</v>
      </c>
      <c r="C14">
        <v>559</v>
      </c>
      <c r="D14">
        <v>499.6</v>
      </c>
      <c r="E14">
        <v>6</v>
      </c>
      <c r="F14">
        <v>5.4</v>
      </c>
      <c r="G14">
        <v>5</v>
      </c>
      <c r="H14">
        <v>4.5</v>
      </c>
      <c r="J14" t="b">
        <f t="shared" si="1"/>
        <v>1</v>
      </c>
      <c r="K14" t="s">
        <v>16</v>
      </c>
      <c r="L14">
        <f>SUMIF($B14:$B369,$K14,C14:$C369)</f>
        <v>559</v>
      </c>
      <c r="M14">
        <f>SUMIF($B14:$B369,$K14,D14:$D369)</f>
        <v>499.6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3">
        <v>44173</v>
      </c>
      <c r="B15" t="s">
        <v>17</v>
      </c>
      <c r="C15">
        <v>24</v>
      </c>
      <c r="D15">
        <v>235.2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24</v>
      </c>
      <c r="M15">
        <f>SUMIF($B15:$B370,$K15,D15:$D370)</f>
        <v>235.2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44173</v>
      </c>
      <c r="B16" t="s">
        <v>18</v>
      </c>
      <c r="C16">
        <v>502</v>
      </c>
      <c r="D16">
        <v>897</v>
      </c>
      <c r="E16">
        <v>3</v>
      </c>
      <c r="F16">
        <v>5.4</v>
      </c>
      <c r="G16">
        <v>6</v>
      </c>
      <c r="H16">
        <v>10.7</v>
      </c>
      <c r="J16" t="b">
        <f t="shared" si="1"/>
        <v>1</v>
      </c>
      <c r="K16" t="s">
        <v>18</v>
      </c>
      <c r="L16">
        <f>SUMIF($B16:$B371,$K16,C16:$C371)</f>
        <v>502</v>
      </c>
      <c r="M16">
        <f>SUMIF($B16:$B371,$K16,D16:$D371)</f>
        <v>897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13">
        <v>44173</v>
      </c>
      <c r="B17" t="s">
        <v>19</v>
      </c>
      <c r="C17">
        <v>2</v>
      </c>
      <c r="D17">
        <v>53.8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2</v>
      </c>
      <c r="M17">
        <f>SUMIF($B17:$B372,$K17,D17:$D372)</f>
        <v>53.8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44173</v>
      </c>
      <c r="B18" t="s">
        <v>20</v>
      </c>
      <c r="C18">
        <v>837</v>
      </c>
      <c r="D18">
        <v>532.20000000000005</v>
      </c>
      <c r="E18">
        <v>5</v>
      </c>
      <c r="F18">
        <v>3.2</v>
      </c>
      <c r="G18">
        <v>8</v>
      </c>
      <c r="H18">
        <v>5.0999999999999996</v>
      </c>
      <c r="J18" t="b">
        <f t="shared" si="1"/>
        <v>1</v>
      </c>
      <c r="K18" t="s">
        <v>20</v>
      </c>
      <c r="L18">
        <f>SUMIF($B18:$B373,$K18,C18:$C373)</f>
        <v>837</v>
      </c>
      <c r="M18">
        <f>SUMIF($B18:$B373,$K18,D18:$D373)</f>
        <v>532.20000000000005</v>
      </c>
      <c r="N18">
        <f>SUMIF($B18:$B373,$K18,E18:$E373)</f>
        <v>5</v>
      </c>
      <c r="O18">
        <f>SUMIF($B18:$B373,$K18,F18:$F373)</f>
        <v>3.2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13">
        <v>44173</v>
      </c>
      <c r="B19" t="s">
        <v>21</v>
      </c>
      <c r="C19">
        <v>312</v>
      </c>
      <c r="D19">
        <v>340.3</v>
      </c>
      <c r="E19">
        <v>3</v>
      </c>
      <c r="F19">
        <v>3.3</v>
      </c>
      <c r="G19">
        <v>5</v>
      </c>
      <c r="H19">
        <v>5.5</v>
      </c>
      <c r="J19" t="b">
        <f t="shared" si="1"/>
        <v>1</v>
      </c>
      <c r="K19" t="s">
        <v>21</v>
      </c>
      <c r="L19">
        <f>SUMIF($B19:$B374,$K19,C19:$C374)</f>
        <v>312</v>
      </c>
      <c r="M19">
        <f>SUMIF($B19:$B374,$K19,D19:$D374)</f>
        <v>340.3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13">
        <v>44173</v>
      </c>
      <c r="B20" t="s">
        <v>22</v>
      </c>
      <c r="C20">
        <v>3745</v>
      </c>
      <c r="D20">
        <v>429.1</v>
      </c>
      <c r="E20">
        <v>33</v>
      </c>
      <c r="F20">
        <v>3.8</v>
      </c>
      <c r="G20">
        <v>19</v>
      </c>
      <c r="H20">
        <v>2.2000000000000002</v>
      </c>
      <c r="J20" t="b">
        <f t="shared" si="1"/>
        <v>1</v>
      </c>
      <c r="K20" t="s">
        <v>22</v>
      </c>
      <c r="L20">
        <f>SUMIF($B20:$B375,$K20,C20:$C375)</f>
        <v>3745</v>
      </c>
      <c r="M20">
        <f>SUMIF($B20:$B375,$K20,D20:$D375)</f>
        <v>429.1</v>
      </c>
      <c r="N20">
        <f>SUMIF($B20:$B375,$K20,E20:$E375)</f>
        <v>33</v>
      </c>
      <c r="O20">
        <f>SUMIF($B20:$B375,$K20,F20:$F375)</f>
        <v>3.8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3">
        <v>44173</v>
      </c>
      <c r="B21" t="s">
        <v>23</v>
      </c>
      <c r="C21">
        <v>577</v>
      </c>
      <c r="D21">
        <v>352.2</v>
      </c>
      <c r="E21">
        <v>3</v>
      </c>
      <c r="F21">
        <v>1.8</v>
      </c>
      <c r="G21">
        <v>3</v>
      </c>
      <c r="H21">
        <v>1.8</v>
      </c>
      <c r="J21" t="b">
        <f t="shared" si="1"/>
        <v>1</v>
      </c>
      <c r="K21" t="s">
        <v>23</v>
      </c>
      <c r="L21">
        <f>SUMIF($B21:$B376,$K21,C21:$C376)</f>
        <v>577</v>
      </c>
      <c r="M21">
        <f>SUMIF($B21:$B376,$K21,D21:$D376)</f>
        <v>352.2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3">
        <v>44173</v>
      </c>
      <c r="B22" t="s">
        <v>24</v>
      </c>
      <c r="C22">
        <v>58</v>
      </c>
      <c r="D22">
        <v>498.2</v>
      </c>
      <c r="E22">
        <v>1</v>
      </c>
      <c r="F22">
        <v>8.6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58</v>
      </c>
      <c r="M22">
        <f>SUMIF($B22:$B377,$K22,D22:$D377)</f>
        <v>498.2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44173</v>
      </c>
      <c r="B23" t="s">
        <v>25</v>
      </c>
      <c r="C23">
        <v>772</v>
      </c>
      <c r="D23">
        <v>478.5</v>
      </c>
      <c r="E23">
        <v>3</v>
      </c>
      <c r="F23">
        <v>1.9</v>
      </c>
      <c r="G23">
        <v>7</v>
      </c>
      <c r="H23">
        <v>4.3</v>
      </c>
      <c r="J23" t="b">
        <f t="shared" si="1"/>
        <v>1</v>
      </c>
      <c r="K23" t="s">
        <v>25</v>
      </c>
      <c r="L23">
        <f>SUMIF($B23:$B378,$K23,C23:$C378)</f>
        <v>772</v>
      </c>
      <c r="M23">
        <f>SUMIF($B23:$B378,$K23,D23:$D378)</f>
        <v>478.5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3">
        <v>44173</v>
      </c>
      <c r="B24" t="s">
        <v>26</v>
      </c>
      <c r="C24">
        <v>130</v>
      </c>
      <c r="D24">
        <v>189.5</v>
      </c>
      <c r="E24">
        <v>3</v>
      </c>
      <c r="F24">
        <v>4.4000000000000004</v>
      </c>
      <c r="G24">
        <v>1</v>
      </c>
      <c r="H24">
        <v>1.5</v>
      </c>
      <c r="J24" t="b">
        <f t="shared" si="1"/>
        <v>1</v>
      </c>
      <c r="K24" t="s">
        <v>26</v>
      </c>
      <c r="L24">
        <f>SUMIF($B24:$B379,$K24,C24:$C379)</f>
        <v>130</v>
      </c>
      <c r="M24">
        <f>SUMIF($B24:$B379,$K24,D24:$D379)</f>
        <v>189.5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3">
        <v>44173</v>
      </c>
      <c r="B25" t="s">
        <v>27</v>
      </c>
      <c r="C25">
        <v>79</v>
      </c>
      <c r="D25">
        <v>472.5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79</v>
      </c>
      <c r="M25">
        <f>SUMIF($B25:$B380,$K25,D25:$D380)</f>
        <v>472.5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44173</v>
      </c>
      <c r="B26" t="s">
        <v>28</v>
      </c>
      <c r="C26">
        <v>20</v>
      </c>
      <c r="D26">
        <v>291.60000000000002</v>
      </c>
      <c r="E26">
        <v>2</v>
      </c>
      <c r="F26">
        <v>29.2</v>
      </c>
      <c r="G26">
        <v>1</v>
      </c>
      <c r="H26">
        <v>14.6</v>
      </c>
      <c r="J26" t="b">
        <f t="shared" si="1"/>
        <v>1</v>
      </c>
      <c r="K26" t="s">
        <v>28</v>
      </c>
      <c r="L26">
        <f>SUMIF($B26:$B381,$K26,C26:$C381)</f>
        <v>20</v>
      </c>
      <c r="M26">
        <f>SUMIF($B26:$B381,$K26,D26:$D381)</f>
        <v>291.60000000000002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3">
        <v>44173</v>
      </c>
      <c r="B27" t="s">
        <v>29</v>
      </c>
      <c r="C27">
        <v>120</v>
      </c>
      <c r="D27">
        <v>482.5</v>
      </c>
      <c r="E27">
        <v>0</v>
      </c>
      <c r="F27">
        <v>0</v>
      </c>
      <c r="G27">
        <v>3</v>
      </c>
      <c r="H27">
        <v>12.1</v>
      </c>
      <c r="J27" t="b">
        <f t="shared" si="1"/>
        <v>1</v>
      </c>
      <c r="K27" t="s">
        <v>29</v>
      </c>
      <c r="L27">
        <f>SUMIF($B27:$B382,$K27,C27:$C382)</f>
        <v>120</v>
      </c>
      <c r="M27">
        <f>SUMIF($B27:$B382,$K27,D27:$D382)</f>
        <v>482.5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44173</v>
      </c>
      <c r="B28" t="s">
        <v>30</v>
      </c>
      <c r="C28">
        <v>188</v>
      </c>
      <c r="D28">
        <v>385.9</v>
      </c>
      <c r="E28">
        <v>1</v>
      </c>
      <c r="F28">
        <v>2.1</v>
      </c>
      <c r="G28">
        <v>1</v>
      </c>
      <c r="H28">
        <v>2.1</v>
      </c>
      <c r="J28" t="b">
        <f t="shared" si="1"/>
        <v>1</v>
      </c>
      <c r="K28" t="s">
        <v>30</v>
      </c>
      <c r="L28">
        <f>SUMIF($B28:$B383,$K28,C28:$C383)</f>
        <v>188</v>
      </c>
      <c r="M28">
        <f>SUMIF($B28:$B383,$K28,D28:$D383)</f>
        <v>385.9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3">
        <v>44173</v>
      </c>
      <c r="B29" t="s">
        <v>31</v>
      </c>
      <c r="C29">
        <v>399</v>
      </c>
      <c r="D29">
        <v>675.3</v>
      </c>
      <c r="E29">
        <v>1</v>
      </c>
      <c r="F29">
        <v>1.7</v>
      </c>
      <c r="G29">
        <v>2</v>
      </c>
      <c r="H29">
        <v>3.4</v>
      </c>
      <c r="J29" t="b">
        <f t="shared" si="1"/>
        <v>1</v>
      </c>
      <c r="K29" t="s">
        <v>31</v>
      </c>
      <c r="L29">
        <f>SUMIF($B29:$B384,$K29,C29:$C384)</f>
        <v>399</v>
      </c>
      <c r="M29">
        <f>SUMIF($B29:$B384,$K29,D29:$D384)</f>
        <v>675.3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3">
        <v>44173</v>
      </c>
      <c r="B30" t="s">
        <v>32</v>
      </c>
      <c r="C30">
        <v>78</v>
      </c>
      <c r="D30">
        <v>491.6</v>
      </c>
      <c r="E30">
        <v>0</v>
      </c>
      <c r="F30">
        <v>0</v>
      </c>
      <c r="G30">
        <v>1</v>
      </c>
      <c r="H30">
        <v>6.3</v>
      </c>
      <c r="J30" t="b">
        <f t="shared" si="1"/>
        <v>1</v>
      </c>
      <c r="K30" t="s">
        <v>32</v>
      </c>
      <c r="L30">
        <f>SUMIF($B30:$B385,$K30,C30:$C385)</f>
        <v>78</v>
      </c>
      <c r="M30">
        <f>SUMIF($B30:$B385,$K30,D30:$D385)</f>
        <v>491.6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44173</v>
      </c>
      <c r="B31" t="s">
        <v>33</v>
      </c>
      <c r="C31">
        <v>128</v>
      </c>
      <c r="D31">
        <v>356.2</v>
      </c>
      <c r="E31">
        <v>0</v>
      </c>
      <c r="F31">
        <v>0</v>
      </c>
      <c r="G31">
        <v>1</v>
      </c>
      <c r="H31">
        <v>2.8</v>
      </c>
      <c r="J31" t="b">
        <f t="shared" si="1"/>
        <v>1</v>
      </c>
      <c r="K31" t="s">
        <v>33</v>
      </c>
      <c r="L31">
        <f>SUMIF($B31:$B386,$K31,C31:$C386)</f>
        <v>128</v>
      </c>
      <c r="M31">
        <f>SUMIF($B31:$B386,$K31,D31:$D386)</f>
        <v>356.2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3">
        <v>44173</v>
      </c>
      <c r="B32" t="s">
        <v>34</v>
      </c>
      <c r="C32">
        <v>28</v>
      </c>
      <c r="D32">
        <v>279.39999999999998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28</v>
      </c>
      <c r="M32">
        <f>SUMIF($B32:$B387,$K32,D32:$D387)</f>
        <v>279.39999999999998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44173</v>
      </c>
      <c r="B33" t="s">
        <v>35</v>
      </c>
      <c r="C33">
        <v>38</v>
      </c>
      <c r="D33">
        <v>281.89999999999998</v>
      </c>
      <c r="E33">
        <v>1</v>
      </c>
      <c r="F33">
        <v>7.4</v>
      </c>
      <c r="G33">
        <v>1</v>
      </c>
      <c r="H33">
        <v>7.4</v>
      </c>
      <c r="J33" t="b">
        <f t="shared" si="1"/>
        <v>1</v>
      </c>
      <c r="K33" t="s">
        <v>35</v>
      </c>
      <c r="L33">
        <f>SUMIF($B33:$B388,$K33,C33:$C388)</f>
        <v>38</v>
      </c>
      <c r="M33">
        <f>SUMIF($B33:$B388,$K33,D33:$D388)</f>
        <v>281.89999999999998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44173</v>
      </c>
      <c r="B34" t="s">
        <v>36</v>
      </c>
      <c r="C34">
        <v>169</v>
      </c>
      <c r="D34">
        <v>483</v>
      </c>
      <c r="E34">
        <v>0</v>
      </c>
      <c r="F34">
        <v>0</v>
      </c>
      <c r="G34">
        <v>0</v>
      </c>
      <c r="H34">
        <v>0</v>
      </c>
      <c r="J34" t="b">
        <f t="shared" si="1"/>
        <v>1</v>
      </c>
      <c r="K34" t="s">
        <v>36</v>
      </c>
      <c r="L34">
        <f>SUMIF($B34:$B389,$K34,C34:$C389)</f>
        <v>169</v>
      </c>
      <c r="M34">
        <f>SUMIF($B34:$B389,$K34,D34:$D389)</f>
        <v>483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3">
        <v>44173</v>
      </c>
      <c r="B35" t="s">
        <v>37</v>
      </c>
      <c r="C35">
        <v>155</v>
      </c>
      <c r="D35">
        <v>831.8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155</v>
      </c>
      <c r="M35">
        <f>SUMIF($B35:$B390,$K35,D35:$D390)</f>
        <v>831.8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44173</v>
      </c>
      <c r="B36" t="s">
        <v>38</v>
      </c>
      <c r="C36">
        <v>40</v>
      </c>
      <c r="D36">
        <v>305.7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40</v>
      </c>
      <c r="M36">
        <f>SUMIF($B36:$B391,$K36,D36:$D391)</f>
        <v>305.7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44173</v>
      </c>
      <c r="B37" t="s">
        <v>39</v>
      </c>
      <c r="C37">
        <v>118</v>
      </c>
      <c r="D37">
        <v>395.5</v>
      </c>
      <c r="E37">
        <v>0</v>
      </c>
      <c r="F37">
        <v>0</v>
      </c>
      <c r="G37">
        <v>1</v>
      </c>
      <c r="H37">
        <v>3.4</v>
      </c>
      <c r="J37" t="b">
        <f t="shared" si="1"/>
        <v>1</v>
      </c>
      <c r="K37" t="s">
        <v>39</v>
      </c>
      <c r="L37">
        <f>SUMIF($B37:$B392,$K37,C37:$C392)</f>
        <v>118</v>
      </c>
      <c r="M37">
        <f>SUMIF($B37:$B392,$K37,D37:$D392)</f>
        <v>395.5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3">
        <v>44173</v>
      </c>
      <c r="B38" t="s">
        <v>40</v>
      </c>
      <c r="C38">
        <v>247</v>
      </c>
      <c r="D38">
        <v>365.9</v>
      </c>
      <c r="E38">
        <v>6</v>
      </c>
      <c r="F38">
        <v>8.9</v>
      </c>
      <c r="G38">
        <v>0</v>
      </c>
      <c r="H38">
        <v>0</v>
      </c>
      <c r="J38" t="b">
        <f t="shared" si="1"/>
        <v>1</v>
      </c>
      <c r="K38" t="s">
        <v>40</v>
      </c>
      <c r="L38">
        <f>SUMIF($B38:$B393,$K38,C38:$C393)</f>
        <v>247</v>
      </c>
      <c r="M38">
        <f>SUMIF($B38:$B393,$K38,D38:$D393)</f>
        <v>365.9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3">
        <v>44173</v>
      </c>
      <c r="B39" t="s">
        <v>41</v>
      </c>
      <c r="C39">
        <v>148</v>
      </c>
      <c r="D39">
        <v>338.3</v>
      </c>
      <c r="E39">
        <v>0</v>
      </c>
      <c r="F39">
        <v>0</v>
      </c>
      <c r="G39">
        <v>2</v>
      </c>
      <c r="H39">
        <v>4.5999999999999996</v>
      </c>
      <c r="J39" t="b">
        <f t="shared" si="1"/>
        <v>1</v>
      </c>
      <c r="K39" t="s">
        <v>41</v>
      </c>
      <c r="L39">
        <f>SUMIF($B39:$B394,$K39,C39:$C394)</f>
        <v>148</v>
      </c>
      <c r="M39">
        <f>SUMIF($B39:$B394,$K39,D39:$D394)</f>
        <v>338.3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3">
        <v>44173</v>
      </c>
      <c r="B40" t="s">
        <v>42</v>
      </c>
      <c r="C40">
        <v>104</v>
      </c>
      <c r="D40">
        <v>332.9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104</v>
      </c>
      <c r="M40">
        <f>SUMIF($B40:$B395,$K40,D40:$D395)</f>
        <v>332.9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44173</v>
      </c>
      <c r="B41" t="s">
        <v>43</v>
      </c>
      <c r="C41">
        <v>129</v>
      </c>
      <c r="D41">
        <v>430.2</v>
      </c>
      <c r="E41">
        <v>2</v>
      </c>
      <c r="F41">
        <v>6.7</v>
      </c>
      <c r="G41">
        <v>1</v>
      </c>
      <c r="H41">
        <v>3.3</v>
      </c>
      <c r="J41" t="b">
        <f t="shared" si="1"/>
        <v>1</v>
      </c>
      <c r="K41" t="s">
        <v>43</v>
      </c>
      <c r="L41">
        <f>SUMIF($B41:$B396,$K41,C41:$C396)</f>
        <v>129</v>
      </c>
      <c r="M41">
        <f>SUMIF($B41:$B396,$K41,D41:$D396)</f>
        <v>430.2</v>
      </c>
      <c r="N41">
        <f>SUMIF($B41:$B396,$K41,E41:$E396)</f>
        <v>2</v>
      </c>
      <c r="O41">
        <f>SUMIF($B41:$B396,$K41,F41:$F396)</f>
        <v>6.7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3">
        <v>44173</v>
      </c>
      <c r="B42" t="s">
        <v>44</v>
      </c>
      <c r="C42">
        <v>102</v>
      </c>
      <c r="D42">
        <v>394</v>
      </c>
      <c r="E42">
        <v>1</v>
      </c>
      <c r="F42">
        <v>3.9</v>
      </c>
      <c r="G42">
        <v>0</v>
      </c>
      <c r="H42">
        <v>0</v>
      </c>
      <c r="J42" t="b">
        <f t="shared" si="1"/>
        <v>1</v>
      </c>
      <c r="K42" t="s">
        <v>44</v>
      </c>
      <c r="L42">
        <f>SUMIF($B42:$B397,$K42,C42:$C397)</f>
        <v>102</v>
      </c>
      <c r="M42">
        <f>SUMIF($B42:$B397,$K42,D42:$D397)</f>
        <v>394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44173</v>
      </c>
      <c r="B43" t="s">
        <v>45</v>
      </c>
      <c r="C43">
        <v>136</v>
      </c>
      <c r="D43">
        <v>326.7</v>
      </c>
      <c r="E43">
        <v>0</v>
      </c>
      <c r="F43">
        <v>0</v>
      </c>
      <c r="G43">
        <v>0</v>
      </c>
      <c r="H43">
        <v>0</v>
      </c>
      <c r="J43" t="b">
        <f t="shared" si="1"/>
        <v>1</v>
      </c>
      <c r="K43" t="s">
        <v>45</v>
      </c>
      <c r="L43">
        <f>SUMIF($B43:$B398,$K43,C43:$C398)</f>
        <v>136</v>
      </c>
      <c r="M43">
        <f>SUMIF($B43:$B398,$K43,D43:$D398)</f>
        <v>326.7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44173</v>
      </c>
      <c r="B44" t="s">
        <v>46</v>
      </c>
      <c r="C44">
        <v>110</v>
      </c>
      <c r="D44">
        <v>539.5</v>
      </c>
      <c r="E44">
        <v>0</v>
      </c>
      <c r="F44">
        <v>0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110</v>
      </c>
      <c r="M44">
        <f>SUMIF($B44:$B399,$K44,D44:$D399)</f>
        <v>539.5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3">
        <v>44173</v>
      </c>
      <c r="B45" t="s">
        <v>47</v>
      </c>
      <c r="C45">
        <v>42</v>
      </c>
      <c r="D45">
        <v>364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42</v>
      </c>
      <c r="M45">
        <f>SUMIF($B45:$B400,$K45,D45:$D400)</f>
        <v>364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44173</v>
      </c>
      <c r="B46" t="s">
        <v>48</v>
      </c>
      <c r="C46">
        <v>55</v>
      </c>
      <c r="D46">
        <v>233.3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55</v>
      </c>
      <c r="M46">
        <f>SUMIF($B46:$B401,$K46,D46:$D401)</f>
        <v>233.3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44173</v>
      </c>
      <c r="B47" t="s">
        <v>49</v>
      </c>
      <c r="C47">
        <v>203</v>
      </c>
      <c r="D47">
        <v>582.1</v>
      </c>
      <c r="E47">
        <v>3</v>
      </c>
      <c r="F47">
        <v>8.6</v>
      </c>
      <c r="G47">
        <v>0</v>
      </c>
      <c r="H47">
        <v>0</v>
      </c>
      <c r="J47" t="b">
        <f t="shared" si="1"/>
        <v>1</v>
      </c>
      <c r="K47" t="s">
        <v>49</v>
      </c>
      <c r="L47">
        <f>SUMIF($B47:$B402,$K47,C47:$C402)</f>
        <v>203</v>
      </c>
      <c r="M47">
        <f>SUMIF($B47:$B402,$K47,D47:$D402)</f>
        <v>582.1</v>
      </c>
      <c r="N47">
        <f>SUMIF($B47:$B402,$K47,E47:$E402)</f>
        <v>3</v>
      </c>
      <c r="O47">
        <f>SUMIF($B47:$B402,$K47,F47:$F402)</f>
        <v>8.6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3">
        <v>44173</v>
      </c>
      <c r="B48" t="s">
        <v>50</v>
      </c>
      <c r="C48">
        <v>33</v>
      </c>
      <c r="D48">
        <v>306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33</v>
      </c>
      <c r="M48">
        <f>SUMIF($B48:$B403,$K48,D48:$D403)</f>
        <v>306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44173</v>
      </c>
      <c r="B49" t="s">
        <v>51</v>
      </c>
      <c r="C49">
        <v>79</v>
      </c>
      <c r="D49">
        <v>309.10000000000002</v>
      </c>
      <c r="E49">
        <v>1</v>
      </c>
      <c r="F49">
        <v>3.9</v>
      </c>
      <c r="G49">
        <v>1</v>
      </c>
      <c r="H49">
        <v>3.9</v>
      </c>
      <c r="J49" t="b">
        <f t="shared" si="1"/>
        <v>1</v>
      </c>
      <c r="K49" t="s">
        <v>51</v>
      </c>
      <c r="L49">
        <f>SUMIF($B49:$B404,$K49,C49:$C404)</f>
        <v>79</v>
      </c>
      <c r="M49">
        <f>SUMIF($B49:$B404,$K49,D49:$D404)</f>
        <v>309.10000000000002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44173</v>
      </c>
      <c r="B50" t="s">
        <v>52</v>
      </c>
      <c r="C50">
        <v>99</v>
      </c>
      <c r="D50">
        <v>424.7</v>
      </c>
      <c r="E50">
        <v>2</v>
      </c>
      <c r="F50">
        <v>8.6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44173</v>
      </c>
      <c r="B51" t="s">
        <v>53</v>
      </c>
      <c r="C51">
        <v>36</v>
      </c>
      <c r="D51">
        <v>158.30000000000001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36</v>
      </c>
      <c r="M51">
        <f>SUMIF($B51:$B406,$K51,D51:$D406)</f>
        <v>158.30000000000001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44173</v>
      </c>
      <c r="B52" t="s">
        <v>54</v>
      </c>
      <c r="C52">
        <v>112</v>
      </c>
      <c r="D52">
        <v>381.4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SUMIF($B52:$B407,$K52,C52:$C407)</f>
        <v>112</v>
      </c>
      <c r="M52">
        <f>SUMIF($B52:$B407,$K52,D52:$D407)</f>
        <v>381.4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44173</v>
      </c>
      <c r="B53" t="s">
        <v>55</v>
      </c>
      <c r="C53">
        <v>147</v>
      </c>
      <c r="D53">
        <v>477.3</v>
      </c>
      <c r="E53">
        <v>1</v>
      </c>
      <c r="F53">
        <v>3.2</v>
      </c>
      <c r="G53">
        <v>2</v>
      </c>
      <c r="H53">
        <v>6.5</v>
      </c>
      <c r="J53" t="b">
        <f t="shared" si="1"/>
        <v>1</v>
      </c>
      <c r="K53" t="s">
        <v>55</v>
      </c>
      <c r="L53">
        <f>SUMIF($B53:$B408,$K53,C53:$C408)</f>
        <v>147</v>
      </c>
      <c r="M53">
        <f>SUMIF($B53:$B408,$K53,D53:$D408)</f>
        <v>477.3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 x14ac:dyDescent="0.25">
      <c r="A54" s="13">
        <v>44173</v>
      </c>
      <c r="B54" t="s">
        <v>56</v>
      </c>
      <c r="C54">
        <v>701</v>
      </c>
      <c r="D54">
        <v>380.8</v>
      </c>
      <c r="E54">
        <v>2</v>
      </c>
      <c r="F54">
        <v>1.1000000000000001</v>
      </c>
      <c r="G54">
        <v>1</v>
      </c>
      <c r="H54">
        <v>0.5</v>
      </c>
      <c r="J54" t="b">
        <f t="shared" si="1"/>
        <v>1</v>
      </c>
      <c r="K54" t="s">
        <v>56</v>
      </c>
      <c r="L54">
        <f>SUMIF($B54:$B409,$K54,C54:$C409)</f>
        <v>701</v>
      </c>
      <c r="M54">
        <f>SUMIF($B54:$B409,$K54,D54:$D409)</f>
        <v>380.8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3">
        <v>44173</v>
      </c>
      <c r="B55" t="s">
        <v>57</v>
      </c>
      <c r="C55">
        <v>68</v>
      </c>
      <c r="D55">
        <v>393.7</v>
      </c>
      <c r="E55">
        <v>1</v>
      </c>
      <c r="F55">
        <v>5.8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68</v>
      </c>
      <c r="M55">
        <f>SUMIF($B55:$B410,$K55,D55:$D410)</f>
        <v>393.7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44173</v>
      </c>
      <c r="B56" t="s">
        <v>58</v>
      </c>
      <c r="C56">
        <v>164</v>
      </c>
      <c r="D56">
        <v>454.9</v>
      </c>
      <c r="E56">
        <v>1</v>
      </c>
      <c r="F56">
        <v>2.8</v>
      </c>
      <c r="G56">
        <v>1</v>
      </c>
      <c r="H56">
        <v>2.8</v>
      </c>
      <c r="J56" t="b">
        <f t="shared" si="1"/>
        <v>1</v>
      </c>
      <c r="K56" t="s">
        <v>58</v>
      </c>
      <c r="L56">
        <f>SUMIF($B56:$B411,$K56,C56:$C411)</f>
        <v>164</v>
      </c>
      <c r="M56">
        <f>SUMIF($B56:$B411,$K56,D56:$D411)</f>
        <v>454.9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3">
        <v>44173</v>
      </c>
      <c r="B57" t="s">
        <v>59</v>
      </c>
      <c r="C57">
        <v>51</v>
      </c>
      <c r="D57">
        <v>246.1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51</v>
      </c>
      <c r="M57">
        <f>SUMIF($B57:$B412,$K57,D57:$D412)</f>
        <v>246.1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44173</v>
      </c>
      <c r="B58" t="s">
        <v>60</v>
      </c>
      <c r="C58">
        <v>105</v>
      </c>
      <c r="D58">
        <v>377.4</v>
      </c>
      <c r="E58">
        <v>2</v>
      </c>
      <c r="F58">
        <v>7.2</v>
      </c>
      <c r="G58">
        <v>2</v>
      </c>
      <c r="H58">
        <v>7.2</v>
      </c>
      <c r="J58" t="b">
        <f t="shared" si="1"/>
        <v>1</v>
      </c>
      <c r="K58" t="s">
        <v>60</v>
      </c>
      <c r="L58">
        <f>SUMIF($B58:$B413,$K58,C58:$C413)</f>
        <v>105</v>
      </c>
      <c r="M58">
        <f>SUMIF($B58:$B413,$K58,D58:$D413)</f>
        <v>377.4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3">
        <v>44173</v>
      </c>
      <c r="B59" t="s">
        <v>61</v>
      </c>
      <c r="C59">
        <v>52</v>
      </c>
      <c r="D59">
        <v>342.3</v>
      </c>
      <c r="E59">
        <v>2</v>
      </c>
      <c r="F59">
        <v>13.2</v>
      </c>
      <c r="G59">
        <v>1</v>
      </c>
      <c r="H59">
        <v>6.6</v>
      </c>
      <c r="J59" t="b">
        <f t="shared" si="1"/>
        <v>1</v>
      </c>
      <c r="K59" t="s">
        <v>61</v>
      </c>
      <c r="L59">
        <f>SUMIF($B59:$B414,$K59,C59:$C414)</f>
        <v>52</v>
      </c>
      <c r="M59">
        <f>SUMIF($B59:$B414,$K59,D59:$D414)</f>
        <v>342.3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44173</v>
      </c>
      <c r="B60" t="s">
        <v>62</v>
      </c>
      <c r="C60">
        <v>325</v>
      </c>
      <c r="D60">
        <v>1486.3</v>
      </c>
      <c r="E60">
        <v>6</v>
      </c>
      <c r="F60">
        <v>27.4</v>
      </c>
      <c r="G60">
        <v>1</v>
      </c>
      <c r="H60">
        <v>4.5999999999999996</v>
      </c>
      <c r="J60" t="b">
        <f t="shared" si="1"/>
        <v>1</v>
      </c>
      <c r="K60" t="s">
        <v>62</v>
      </c>
      <c r="L60">
        <f>SUMIF($B60:$B415,$K60,C60:$C415)</f>
        <v>325</v>
      </c>
      <c r="M60">
        <f>SUMIF($B60:$B415,$K60,D60:$D415)</f>
        <v>1486.3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3">
        <v>44173</v>
      </c>
      <c r="B61" t="s">
        <v>63</v>
      </c>
      <c r="C61">
        <v>89</v>
      </c>
      <c r="D61">
        <v>332.7</v>
      </c>
      <c r="E61">
        <v>1</v>
      </c>
      <c r="F61">
        <v>3.7</v>
      </c>
      <c r="G61">
        <v>1</v>
      </c>
      <c r="H61">
        <v>3.7</v>
      </c>
      <c r="J61" t="b">
        <f t="shared" si="1"/>
        <v>1</v>
      </c>
      <c r="K61" t="s">
        <v>63</v>
      </c>
      <c r="L61">
        <f>SUMIF($B61:$B416,$K61,C61:$C416)</f>
        <v>89</v>
      </c>
      <c r="M61">
        <f>SUMIF($B61:$B416,$K61,D61:$D416)</f>
        <v>332.7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3">
        <v>44173</v>
      </c>
      <c r="B62" t="s">
        <v>64</v>
      </c>
      <c r="C62">
        <v>275</v>
      </c>
      <c r="D62">
        <v>409.7</v>
      </c>
      <c r="E62">
        <v>2</v>
      </c>
      <c r="F62">
        <v>3</v>
      </c>
      <c r="G62">
        <v>3</v>
      </c>
      <c r="H62">
        <v>4.5</v>
      </c>
      <c r="J62" t="b">
        <f t="shared" si="1"/>
        <v>1</v>
      </c>
      <c r="K62" t="s">
        <v>64</v>
      </c>
      <c r="L62">
        <f>SUMIF($B62:$B417,$K62,C62:$C417)</f>
        <v>275</v>
      </c>
      <c r="M62">
        <f>SUMIF($B62:$B417,$K62,D62:$D417)</f>
        <v>409.7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3">
        <v>44173</v>
      </c>
      <c r="B63" t="s">
        <v>65</v>
      </c>
      <c r="C63">
        <v>170</v>
      </c>
      <c r="D63">
        <v>472.4</v>
      </c>
      <c r="E63">
        <v>0</v>
      </c>
      <c r="F63">
        <v>0</v>
      </c>
      <c r="G63">
        <v>0</v>
      </c>
      <c r="H63">
        <v>0</v>
      </c>
      <c r="J63" t="b">
        <f t="shared" si="1"/>
        <v>1</v>
      </c>
      <c r="K63" t="s">
        <v>65</v>
      </c>
      <c r="L63">
        <f>SUMIF($B63:$B418,$K63,C63:$C418)</f>
        <v>170</v>
      </c>
      <c r="M63">
        <f>SUMIF($B63:$B418,$K63,D63:$D418)</f>
        <v>472.4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3">
        <v>44173</v>
      </c>
      <c r="B64" t="s">
        <v>66</v>
      </c>
      <c r="C64">
        <v>70</v>
      </c>
      <c r="D64">
        <v>198.3</v>
      </c>
      <c r="E64">
        <v>1</v>
      </c>
      <c r="F64">
        <v>2.8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SUMIF($B64:$B419,$K64,C64:$C419)</f>
        <v>70</v>
      </c>
      <c r="M64">
        <f>SUMIF($B64:$B419,$K64,D64:$D419)</f>
        <v>198.3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44173</v>
      </c>
      <c r="B65" t="s">
        <v>67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44173</v>
      </c>
      <c r="B66" t="s">
        <v>68</v>
      </c>
      <c r="C66">
        <v>143</v>
      </c>
      <c r="D66">
        <v>569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143</v>
      </c>
      <c r="M66">
        <f>SUMIF($B66:$B421,$K66,D66:$D421)</f>
        <v>569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44173</v>
      </c>
      <c r="B67" t="s">
        <v>69</v>
      </c>
      <c r="C67">
        <v>129</v>
      </c>
      <c r="D67">
        <v>445.5</v>
      </c>
      <c r="E67">
        <v>1</v>
      </c>
      <c r="F67">
        <v>3.5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129</v>
      </c>
      <c r="M67">
        <f>SUMIF($B67:$B422,$K67,D67:$D422)</f>
        <v>445.5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44173</v>
      </c>
      <c r="B68" t="s">
        <v>70</v>
      </c>
      <c r="C68">
        <v>69</v>
      </c>
      <c r="D68">
        <v>241.4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69</v>
      </c>
      <c r="M68">
        <f>SUMIF($B68:$B423,$K68,D68:$D423)</f>
        <v>241.4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3">
        <v>44173</v>
      </c>
      <c r="B69" t="s">
        <v>71</v>
      </c>
      <c r="C69">
        <v>55</v>
      </c>
      <c r="D69">
        <v>290.7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55</v>
      </c>
      <c r="M69">
        <f>SUMIF($B69:$B424,$K69,D69:$D424)</f>
        <v>290.7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44173</v>
      </c>
      <c r="B70" t="s">
        <v>72</v>
      </c>
      <c r="C70">
        <v>145</v>
      </c>
      <c r="D70">
        <v>336.1</v>
      </c>
      <c r="E70">
        <v>0</v>
      </c>
      <c r="F70">
        <v>0</v>
      </c>
      <c r="G70">
        <v>3</v>
      </c>
      <c r="H70">
        <v>7</v>
      </c>
      <c r="J70" t="b">
        <f t="shared" ref="J70:J133" si="2">EXACT(B70,K70)</f>
        <v>1</v>
      </c>
      <c r="K70" t="s">
        <v>72</v>
      </c>
      <c r="L70">
        <f>SUMIF($B70:$B425,$K70,C70:$C425)</f>
        <v>145</v>
      </c>
      <c r="M70">
        <f>SUMIF($B70:$B425,$K70,D70:$D425)</f>
        <v>336.1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3">
        <v>44173</v>
      </c>
      <c r="B71" t="s">
        <v>73</v>
      </c>
      <c r="C71">
        <v>112</v>
      </c>
      <c r="D71">
        <v>217.2</v>
      </c>
      <c r="E71">
        <v>0</v>
      </c>
      <c r="F71">
        <v>0</v>
      </c>
      <c r="G71">
        <v>1</v>
      </c>
      <c r="H71">
        <v>1.9</v>
      </c>
      <c r="J71" t="b">
        <f t="shared" si="2"/>
        <v>1</v>
      </c>
      <c r="K71" t="s">
        <v>73</v>
      </c>
      <c r="L71">
        <f>SUMIF($B71:$B426,$K71,C71:$C426)</f>
        <v>112</v>
      </c>
      <c r="M71">
        <f>SUMIF($B71:$B426,$K71,D71:$D426)</f>
        <v>217.2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44173</v>
      </c>
      <c r="B72" t="s">
        <v>74</v>
      </c>
      <c r="C72">
        <v>184</v>
      </c>
      <c r="D72">
        <v>413.9</v>
      </c>
      <c r="E72">
        <v>1</v>
      </c>
      <c r="F72">
        <v>2.2000000000000002</v>
      </c>
      <c r="G72">
        <v>3</v>
      </c>
      <c r="H72">
        <v>6.7</v>
      </c>
      <c r="J72" t="b">
        <f t="shared" si="2"/>
        <v>1</v>
      </c>
      <c r="K72" t="s">
        <v>74</v>
      </c>
      <c r="L72">
        <f>SUMIF($B72:$B427,$K72,C72:$C427)</f>
        <v>184</v>
      </c>
      <c r="M72">
        <f>SUMIF($B72:$B427,$K72,D72:$D427)</f>
        <v>413.9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3">
        <v>44173</v>
      </c>
      <c r="B73" t="s">
        <v>75</v>
      </c>
      <c r="C73">
        <v>49</v>
      </c>
      <c r="D73">
        <v>201.4</v>
      </c>
      <c r="E73">
        <v>1</v>
      </c>
      <c r="F73">
        <v>4.0999999999999996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49</v>
      </c>
      <c r="M73">
        <f>SUMIF($B73:$B428,$K73,D73:$D428)</f>
        <v>201.4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44173</v>
      </c>
      <c r="B74" t="s">
        <v>76</v>
      </c>
      <c r="C74">
        <v>387</v>
      </c>
      <c r="D74">
        <v>373.6</v>
      </c>
      <c r="E74">
        <v>3</v>
      </c>
      <c r="F74">
        <v>2.9</v>
      </c>
      <c r="G74">
        <v>3</v>
      </c>
      <c r="H74">
        <v>2.9</v>
      </c>
      <c r="J74" t="b">
        <f t="shared" si="2"/>
        <v>1</v>
      </c>
      <c r="K74" t="s">
        <v>76</v>
      </c>
      <c r="L74">
        <f>SUMIF($B74:$B429,$K74,C74:$C429)</f>
        <v>387</v>
      </c>
      <c r="M74">
        <f>SUMIF($B74:$B429,$K74,D74:$D429)</f>
        <v>373.6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3">
        <v>44173</v>
      </c>
      <c r="B75" t="s">
        <v>77</v>
      </c>
      <c r="C75">
        <v>107</v>
      </c>
      <c r="D75">
        <v>433.6</v>
      </c>
      <c r="E75">
        <v>0</v>
      </c>
      <c r="F75">
        <v>0</v>
      </c>
      <c r="G75">
        <v>1</v>
      </c>
      <c r="H75">
        <v>4.0999999999999996</v>
      </c>
      <c r="J75" t="b">
        <f t="shared" si="2"/>
        <v>1</v>
      </c>
      <c r="K75" t="s">
        <v>77</v>
      </c>
      <c r="L75">
        <f>SUMIF($B75:$B430,$K75,C75:$C430)</f>
        <v>107</v>
      </c>
      <c r="M75">
        <f>SUMIF($B75:$B430,$K75,D75:$D430)</f>
        <v>433.6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13">
        <v>44173</v>
      </c>
      <c r="B76" t="s">
        <v>78</v>
      </c>
      <c r="C76">
        <v>117</v>
      </c>
      <c r="D76">
        <v>207.8</v>
      </c>
      <c r="E76">
        <v>0</v>
      </c>
      <c r="F76">
        <v>0</v>
      </c>
      <c r="G76">
        <v>2</v>
      </c>
      <c r="H76">
        <v>3.6</v>
      </c>
      <c r="J76" t="b">
        <f t="shared" si="2"/>
        <v>1</v>
      </c>
      <c r="K76" t="s">
        <v>78</v>
      </c>
      <c r="L76">
        <f>SUMIF($B76:$B431,$K76,C76:$C431)</f>
        <v>117</v>
      </c>
      <c r="M76">
        <f>SUMIF($B76:$B431,$K76,D76:$D431)</f>
        <v>207.8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44173</v>
      </c>
      <c r="B77" t="s">
        <v>79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2"/>
        <v>1</v>
      </c>
      <c r="K77" t="s">
        <v>79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3">
        <v>44173</v>
      </c>
      <c r="B78" t="s">
        <v>80</v>
      </c>
      <c r="C78">
        <v>574</v>
      </c>
      <c r="D78">
        <v>569.9</v>
      </c>
      <c r="E78">
        <v>1</v>
      </c>
      <c r="F78">
        <v>1</v>
      </c>
      <c r="G78">
        <v>2</v>
      </c>
      <c r="H78">
        <v>2</v>
      </c>
      <c r="J78" t="b">
        <f t="shared" si="2"/>
        <v>1</v>
      </c>
      <c r="K78" t="s">
        <v>80</v>
      </c>
      <c r="L78">
        <f>SUMIF($B78:$B433,$K78,C78:$C433)</f>
        <v>574</v>
      </c>
      <c r="M78">
        <f>SUMIF($B78:$B433,$K78,D78:$D433)</f>
        <v>569.9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3">
        <v>44173</v>
      </c>
      <c r="B79" t="s">
        <v>81</v>
      </c>
      <c r="C79">
        <v>172</v>
      </c>
      <c r="D79">
        <v>558.79999999999995</v>
      </c>
      <c r="E79">
        <v>0</v>
      </c>
      <c r="F79">
        <v>0</v>
      </c>
      <c r="G79">
        <v>0</v>
      </c>
      <c r="H79">
        <v>0</v>
      </c>
      <c r="J79" t="b">
        <f t="shared" si="2"/>
        <v>1</v>
      </c>
      <c r="K79" t="s">
        <v>81</v>
      </c>
      <c r="L79">
        <f>SUMIF($B79:$B434,$K79,C79:$C434)</f>
        <v>172</v>
      </c>
      <c r="M79">
        <f>SUMIF($B79:$B434,$K79,D79:$D434)</f>
        <v>558.79999999999995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3">
        <v>44173</v>
      </c>
      <c r="B80" t="s">
        <v>82</v>
      </c>
      <c r="C80">
        <v>203</v>
      </c>
      <c r="D80">
        <v>767.2</v>
      </c>
      <c r="E80">
        <v>0</v>
      </c>
      <c r="F80">
        <v>0</v>
      </c>
      <c r="G80">
        <v>1</v>
      </c>
      <c r="H80">
        <v>3.8</v>
      </c>
      <c r="J80" t="b">
        <f t="shared" si="2"/>
        <v>1</v>
      </c>
      <c r="K80" t="s">
        <v>82</v>
      </c>
      <c r="L80">
        <f>SUMIF($B80:$B435,$K80,C80:$C435)</f>
        <v>203</v>
      </c>
      <c r="M80">
        <f>SUMIF($B80:$B435,$K80,D80:$D435)</f>
        <v>767.2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44173</v>
      </c>
      <c r="B81" t="s">
        <v>83</v>
      </c>
      <c r="C81">
        <v>34</v>
      </c>
      <c r="D81">
        <v>306.89999999999998</v>
      </c>
      <c r="E81">
        <v>1</v>
      </c>
      <c r="F81">
        <v>9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34</v>
      </c>
      <c r="M81">
        <f>SUMIF($B81:$B436,$K81,D81:$D436)</f>
        <v>306.89999999999998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44173</v>
      </c>
      <c r="B82" t="s">
        <v>84</v>
      </c>
      <c r="C82">
        <v>199</v>
      </c>
      <c r="D82">
        <v>343.1</v>
      </c>
      <c r="E82">
        <v>1</v>
      </c>
      <c r="F82">
        <v>1.7</v>
      </c>
      <c r="G82">
        <v>2</v>
      </c>
      <c r="H82">
        <v>3.4</v>
      </c>
      <c r="J82" t="b">
        <f t="shared" si="2"/>
        <v>1</v>
      </c>
      <c r="K82" t="s">
        <v>84</v>
      </c>
      <c r="L82">
        <f>SUMIF($B82:$B437,$K82,C82:$C437)</f>
        <v>199</v>
      </c>
      <c r="M82">
        <f>SUMIF($B82:$B437,$K82,D82:$D437)</f>
        <v>343.1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2</v>
      </c>
      <c r="Q82">
        <f>SUMIF($B82:$B437,$K82,H82:$H437)</f>
        <v>3.4</v>
      </c>
    </row>
    <row r="83" spans="1:17" x14ac:dyDescent="0.25">
      <c r="A83" s="13">
        <v>44173</v>
      </c>
      <c r="B83" t="s">
        <v>85</v>
      </c>
      <c r="C83">
        <v>210</v>
      </c>
      <c r="D83">
        <v>800.9</v>
      </c>
      <c r="E83">
        <v>1</v>
      </c>
      <c r="F83">
        <v>3.8</v>
      </c>
      <c r="G83">
        <v>1</v>
      </c>
      <c r="H83">
        <v>3.8</v>
      </c>
      <c r="J83" t="b">
        <f t="shared" si="2"/>
        <v>1</v>
      </c>
      <c r="K83" t="s">
        <v>85</v>
      </c>
      <c r="L83">
        <f>SUMIF($B83:$B438,$K83,C83:$C438)</f>
        <v>210</v>
      </c>
      <c r="M83">
        <f>SUMIF($B83:$B438,$K83,D83:$D438)</f>
        <v>800.9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44173</v>
      </c>
      <c r="B84" t="s">
        <v>86</v>
      </c>
      <c r="C84">
        <v>651</v>
      </c>
      <c r="D84">
        <v>545.79999999999995</v>
      </c>
      <c r="E84">
        <v>1</v>
      </c>
      <c r="F84">
        <v>0.8</v>
      </c>
      <c r="G84">
        <v>5</v>
      </c>
      <c r="H84">
        <v>4.2</v>
      </c>
      <c r="J84" t="b">
        <f t="shared" si="2"/>
        <v>1</v>
      </c>
      <c r="K84" t="s">
        <v>86</v>
      </c>
      <c r="L84">
        <f>SUMIF($B84:$B439,$K84,C84:$C439)</f>
        <v>651</v>
      </c>
      <c r="M84">
        <f>SUMIF($B84:$B439,$K84,D84:$D439)</f>
        <v>545.79999999999995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5</v>
      </c>
      <c r="Q84">
        <f>SUMIF($B84:$B439,$K84,H84:$H439)</f>
        <v>4.2</v>
      </c>
    </row>
    <row r="85" spans="1:17" x14ac:dyDescent="0.25">
      <c r="A85" s="13">
        <v>44173</v>
      </c>
      <c r="B85" t="s">
        <v>87</v>
      </c>
      <c r="C85">
        <v>70</v>
      </c>
      <c r="D85">
        <v>355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70</v>
      </c>
      <c r="M85">
        <f>SUMIF($B85:$B440,$K85,D85:$D440)</f>
        <v>355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44173</v>
      </c>
      <c r="B86" t="s">
        <v>88</v>
      </c>
      <c r="C86">
        <v>123</v>
      </c>
      <c r="D86">
        <v>451</v>
      </c>
      <c r="E86">
        <v>2</v>
      </c>
      <c r="F86">
        <v>7.3</v>
      </c>
      <c r="G86">
        <v>2</v>
      </c>
      <c r="H86">
        <v>7.3</v>
      </c>
      <c r="J86" t="b">
        <f t="shared" si="2"/>
        <v>1</v>
      </c>
      <c r="K86" t="s">
        <v>88</v>
      </c>
      <c r="L86">
        <f>SUMIF($B86:$B441,$K86,C86:$C441)</f>
        <v>123</v>
      </c>
      <c r="M86">
        <f>SUMIF($B86:$B441,$K86,D86:$D441)</f>
        <v>451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3">
        <v>44173</v>
      </c>
      <c r="B87" t="s">
        <v>89</v>
      </c>
      <c r="C87">
        <v>190</v>
      </c>
      <c r="D87">
        <v>457.2</v>
      </c>
      <c r="E87">
        <v>0</v>
      </c>
      <c r="F87">
        <v>0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SUMIF($B87:$B442,$K87,C87:$C442)</f>
        <v>190</v>
      </c>
      <c r="M87">
        <f>SUMIF($B87:$B442,$K87,D87:$D442)</f>
        <v>457.2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44173</v>
      </c>
      <c r="B88" t="s">
        <v>90</v>
      </c>
      <c r="C88">
        <v>58</v>
      </c>
      <c r="D88">
        <v>306.5</v>
      </c>
      <c r="E88">
        <v>0</v>
      </c>
      <c r="F88">
        <v>0</v>
      </c>
      <c r="G88">
        <v>3</v>
      </c>
      <c r="H88">
        <v>15.9</v>
      </c>
      <c r="J88" t="b">
        <f t="shared" si="2"/>
        <v>1</v>
      </c>
      <c r="K88" t="s">
        <v>90</v>
      </c>
      <c r="L88">
        <f>SUMIF($B88:$B443,$K88,C88:$C443)</f>
        <v>58</v>
      </c>
      <c r="M88">
        <f>SUMIF($B88:$B443,$K88,D88:$D443)</f>
        <v>306.5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3</v>
      </c>
      <c r="Q88">
        <f>SUMIF($B88:$B443,$K88,H88:$H443)</f>
        <v>15.9</v>
      </c>
    </row>
    <row r="89" spans="1:17" x14ac:dyDescent="0.25">
      <c r="A89" s="13">
        <v>44173</v>
      </c>
      <c r="B89" t="s">
        <v>91</v>
      </c>
      <c r="C89">
        <v>141</v>
      </c>
      <c r="D89">
        <v>561.20000000000005</v>
      </c>
      <c r="E89">
        <v>0</v>
      </c>
      <c r="F89">
        <v>0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141</v>
      </c>
      <c r="M89">
        <f>SUMIF($B89:$B444,$K89,D89:$D444)</f>
        <v>561.20000000000005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44173</v>
      </c>
      <c r="B90" t="s">
        <v>92</v>
      </c>
      <c r="C90">
        <v>92</v>
      </c>
      <c r="D90">
        <v>291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92</v>
      </c>
      <c r="M90">
        <f>SUMIF($B90:$B445,$K90,D90:$D445)</f>
        <v>291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44173</v>
      </c>
      <c r="B91" t="s">
        <v>93</v>
      </c>
      <c r="C91">
        <v>79</v>
      </c>
      <c r="D91">
        <v>218.3</v>
      </c>
      <c r="E91">
        <v>2</v>
      </c>
      <c r="F91">
        <v>5.5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SUMIF($B91:$B446,$K91,C91:$C446)</f>
        <v>79</v>
      </c>
      <c r="M91">
        <f>SUMIF($B91:$B446,$K91,D91:$D446)</f>
        <v>218.3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44173</v>
      </c>
      <c r="B92" t="s">
        <v>94</v>
      </c>
      <c r="C92">
        <v>627</v>
      </c>
      <c r="D92">
        <v>535.1</v>
      </c>
      <c r="E92">
        <v>5</v>
      </c>
      <c r="F92">
        <v>4.3</v>
      </c>
      <c r="G92">
        <v>5</v>
      </c>
      <c r="H92">
        <v>4.3</v>
      </c>
      <c r="J92" t="b">
        <f t="shared" si="2"/>
        <v>1</v>
      </c>
      <c r="K92" t="s">
        <v>94</v>
      </c>
      <c r="L92">
        <f>SUMIF($B92:$B447,$K92,C92:$C447)</f>
        <v>627</v>
      </c>
      <c r="M92">
        <f>SUMIF($B92:$B447,$K92,D92:$D447)</f>
        <v>535.1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3">
        <v>44173</v>
      </c>
      <c r="B93" t="s">
        <v>95</v>
      </c>
      <c r="C93">
        <v>23</v>
      </c>
      <c r="D93">
        <v>248.7</v>
      </c>
      <c r="E93">
        <v>1</v>
      </c>
      <c r="F93">
        <v>10.8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23</v>
      </c>
      <c r="M93">
        <f>SUMIF($B93:$B448,$K93,D93:$D448)</f>
        <v>248.7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44173</v>
      </c>
      <c r="B94" t="s">
        <v>96</v>
      </c>
      <c r="C94">
        <v>103</v>
      </c>
      <c r="D94">
        <v>533.29999999999995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103</v>
      </c>
      <c r="M94">
        <f>SUMIF($B94:$B449,$K94,D94:$D449)</f>
        <v>533.29999999999995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3">
        <v>44173</v>
      </c>
      <c r="B95" t="s">
        <v>97</v>
      </c>
      <c r="C95">
        <v>131</v>
      </c>
      <c r="D95">
        <v>508.4</v>
      </c>
      <c r="E95">
        <v>1</v>
      </c>
      <c r="F95">
        <v>3.9</v>
      </c>
      <c r="G95">
        <v>1</v>
      </c>
      <c r="H95">
        <v>3.9</v>
      </c>
      <c r="J95" t="b">
        <f t="shared" si="2"/>
        <v>1</v>
      </c>
      <c r="K95" t="s">
        <v>97</v>
      </c>
      <c r="L95">
        <f>SUMIF($B95:$B450,$K95,C95:$C450)</f>
        <v>131</v>
      </c>
      <c r="M95">
        <f>SUMIF($B95:$B450,$K95,D95:$D450)</f>
        <v>508.4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3">
        <v>44173</v>
      </c>
      <c r="B96" t="s">
        <v>98</v>
      </c>
      <c r="C96">
        <v>894</v>
      </c>
      <c r="D96">
        <v>381.4</v>
      </c>
      <c r="E96">
        <v>6</v>
      </c>
      <c r="F96">
        <v>2.6</v>
      </c>
      <c r="G96">
        <v>10</v>
      </c>
      <c r="H96">
        <v>4.3</v>
      </c>
      <c r="J96" t="b">
        <f t="shared" si="2"/>
        <v>1</v>
      </c>
      <c r="K96" t="s">
        <v>98</v>
      </c>
      <c r="L96">
        <f>SUMIF($B96:$B451,$K96,C96:$C451)</f>
        <v>894</v>
      </c>
      <c r="M96">
        <f>SUMIF($B96:$B451,$K96,D96:$D451)</f>
        <v>381.4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10</v>
      </c>
      <c r="Q96">
        <f>SUMIF($B96:$B451,$K96,H96:$H451)</f>
        <v>4.3</v>
      </c>
    </row>
    <row r="97" spans="1:17" x14ac:dyDescent="0.25">
      <c r="A97" s="13">
        <v>44173</v>
      </c>
      <c r="B97" t="s">
        <v>99</v>
      </c>
      <c r="C97">
        <v>124</v>
      </c>
      <c r="D97">
        <v>535.4</v>
      </c>
      <c r="E97">
        <v>1</v>
      </c>
      <c r="F97">
        <v>4.3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124</v>
      </c>
      <c r="M97">
        <f>SUMIF($B97:$B452,$K97,D97:$D452)</f>
        <v>535.4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3">
        <v>44173</v>
      </c>
      <c r="B98" t="s">
        <v>100</v>
      </c>
      <c r="C98">
        <v>288</v>
      </c>
      <c r="D98">
        <v>269</v>
      </c>
      <c r="E98">
        <v>2</v>
      </c>
      <c r="F98">
        <v>1.9</v>
      </c>
      <c r="G98">
        <v>3</v>
      </c>
      <c r="H98">
        <v>2.8</v>
      </c>
      <c r="J98" t="b">
        <f t="shared" si="2"/>
        <v>1</v>
      </c>
      <c r="K98" t="s">
        <v>100</v>
      </c>
      <c r="L98">
        <f>SUMIF($B98:$B453,$K98,C98:$C453)</f>
        <v>288</v>
      </c>
      <c r="M98">
        <f>SUMIF($B98:$B453,$K98,D98:$D453)</f>
        <v>269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13">
        <v>44173</v>
      </c>
      <c r="B99" t="s">
        <v>101</v>
      </c>
      <c r="C99">
        <v>102</v>
      </c>
      <c r="D99">
        <v>548.70000000000005</v>
      </c>
      <c r="E99">
        <v>0</v>
      </c>
      <c r="F99">
        <v>0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102</v>
      </c>
      <c r="M99">
        <f>SUMIF($B99:$B454,$K99,D99:$D454)</f>
        <v>548.70000000000005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44173</v>
      </c>
      <c r="B100" t="s">
        <v>102</v>
      </c>
      <c r="C100">
        <v>578</v>
      </c>
      <c r="D100">
        <v>362.1</v>
      </c>
      <c r="E100">
        <v>8</v>
      </c>
      <c r="F100">
        <v>5</v>
      </c>
      <c r="G100">
        <v>6</v>
      </c>
      <c r="H100">
        <v>3.8</v>
      </c>
      <c r="J100" t="b">
        <f t="shared" si="2"/>
        <v>1</v>
      </c>
      <c r="K100" t="s">
        <v>102</v>
      </c>
      <c r="L100">
        <f>SUMIF($B100:$B455,$K100,C100:$C455)</f>
        <v>578</v>
      </c>
      <c r="M100">
        <f>SUMIF($B100:$B455,$K100,D100:$D455)</f>
        <v>362.1</v>
      </c>
      <c r="N100">
        <f>SUMIF($B100:$B455,$K100,E100:$E455)</f>
        <v>8</v>
      </c>
      <c r="O100">
        <f>SUMIF($B100:$B455,$K100,F100:$F455)</f>
        <v>5</v>
      </c>
      <c r="P100">
        <f>SUMIF($B100:$B455,$K100,G100:$G455)</f>
        <v>6</v>
      </c>
      <c r="Q100">
        <f>SUMIF($B100:$B455,$K100,H100:$H455)</f>
        <v>3.8</v>
      </c>
    </row>
    <row r="101" spans="1:17" x14ac:dyDescent="0.25">
      <c r="A101" s="13">
        <v>44173</v>
      </c>
      <c r="B101" t="s">
        <v>103</v>
      </c>
      <c r="C101">
        <v>96</v>
      </c>
      <c r="D101">
        <v>289.3</v>
      </c>
      <c r="E101">
        <v>1</v>
      </c>
      <c r="F101">
        <v>3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SUMIF($B101:$B456,$K101,C101:$C456)</f>
        <v>96</v>
      </c>
      <c r="M101">
        <f>SUMIF($B101:$B456,$K101,D101:$D456)</f>
        <v>289.3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3">
        <v>44173</v>
      </c>
      <c r="B102" t="s">
        <v>104</v>
      </c>
      <c r="C102">
        <v>120</v>
      </c>
      <c r="D102">
        <v>444.3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120</v>
      </c>
      <c r="M102">
        <f>SUMIF($B102:$B457,$K102,D102:$D457)</f>
        <v>444.3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3">
        <v>44173</v>
      </c>
      <c r="B103" t="s">
        <v>105</v>
      </c>
      <c r="C103">
        <v>150</v>
      </c>
      <c r="D103">
        <v>341.9</v>
      </c>
      <c r="E103">
        <v>1</v>
      </c>
      <c r="F103">
        <v>2.2999999999999998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150</v>
      </c>
      <c r="M103">
        <f>SUMIF($B103:$B458,$K103,D103:$D458)</f>
        <v>341.9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44173</v>
      </c>
      <c r="B104" t="s">
        <v>106</v>
      </c>
      <c r="C104">
        <v>161</v>
      </c>
      <c r="D104">
        <v>747.3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2"/>
        <v>1</v>
      </c>
      <c r="K104" t="s">
        <v>106</v>
      </c>
      <c r="L104">
        <f>SUMIF($B104:$B459,$K104,C104:$C459)</f>
        <v>161</v>
      </c>
      <c r="M104">
        <f>SUMIF($B104:$B459,$K104,D104:$D459)</f>
        <v>747.3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3">
        <v>44173</v>
      </c>
      <c r="B105" t="s">
        <v>107</v>
      </c>
      <c r="C105">
        <v>152</v>
      </c>
      <c r="D105">
        <v>382.6</v>
      </c>
      <c r="E105">
        <v>1</v>
      </c>
      <c r="F105">
        <v>2.5</v>
      </c>
      <c r="G105">
        <v>1</v>
      </c>
      <c r="H105">
        <v>2.5</v>
      </c>
      <c r="J105" t="b">
        <f t="shared" si="2"/>
        <v>1</v>
      </c>
      <c r="K105" t="s">
        <v>107</v>
      </c>
      <c r="L105">
        <f>SUMIF($B105:$B460,$K105,C105:$C460)</f>
        <v>152</v>
      </c>
      <c r="M105">
        <f>SUMIF($B105:$B460,$K105,D105:$D460)</f>
        <v>382.6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3">
        <v>44173</v>
      </c>
      <c r="B106" t="s">
        <v>108</v>
      </c>
      <c r="C106">
        <v>89</v>
      </c>
      <c r="D106">
        <v>289.7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89</v>
      </c>
      <c r="M106">
        <f>SUMIF($B106:$B461,$K106,D106:$D461)</f>
        <v>289.7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44173</v>
      </c>
      <c r="B107" t="s">
        <v>109</v>
      </c>
      <c r="C107">
        <v>86</v>
      </c>
      <c r="D107">
        <v>508.2</v>
      </c>
      <c r="E107">
        <v>0</v>
      </c>
      <c r="F107">
        <v>0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86</v>
      </c>
      <c r="M107">
        <f>SUMIF($B107:$B462,$K107,D107:$D462)</f>
        <v>508.2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44173</v>
      </c>
      <c r="B108" t="s">
        <v>110</v>
      </c>
      <c r="C108">
        <v>169</v>
      </c>
      <c r="D108">
        <v>639.4</v>
      </c>
      <c r="E108">
        <v>0</v>
      </c>
      <c r="F108">
        <v>0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169</v>
      </c>
      <c r="M108">
        <f>SUMIF($B108:$B463,$K108,D108:$D463)</f>
        <v>639.4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44173</v>
      </c>
      <c r="B109" t="s">
        <v>111</v>
      </c>
      <c r="C109">
        <v>190</v>
      </c>
      <c r="D109">
        <v>379.6</v>
      </c>
      <c r="E109">
        <v>1</v>
      </c>
      <c r="F109">
        <v>2</v>
      </c>
      <c r="G109">
        <v>0</v>
      </c>
      <c r="H109">
        <v>0</v>
      </c>
      <c r="J109" t="b">
        <f t="shared" si="2"/>
        <v>1</v>
      </c>
      <c r="K109" t="s">
        <v>111</v>
      </c>
      <c r="L109">
        <f>SUMIF($B109:$B464,$K109,C109:$C464)</f>
        <v>190</v>
      </c>
      <c r="M109">
        <f>SUMIF($B109:$B464,$K109,D109:$D464)</f>
        <v>379.6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3">
        <v>44173</v>
      </c>
      <c r="B110" t="s">
        <v>112</v>
      </c>
      <c r="C110">
        <v>66</v>
      </c>
      <c r="D110">
        <v>173.3</v>
      </c>
      <c r="E110">
        <v>4</v>
      </c>
      <c r="F110">
        <v>10.5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66</v>
      </c>
      <c r="M110">
        <f>SUMIF($B110:$B465,$K110,D110:$D465)</f>
        <v>173.3</v>
      </c>
      <c r="N110">
        <f>SUMIF($B110:$B465,$K110,E110:$E465)</f>
        <v>4</v>
      </c>
      <c r="O110">
        <f>SUMIF($B110:$B465,$K110,F110:$F465)</f>
        <v>10.5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44173</v>
      </c>
      <c r="B111" t="s">
        <v>113</v>
      </c>
      <c r="C111">
        <v>110</v>
      </c>
      <c r="D111">
        <v>460.2</v>
      </c>
      <c r="E111">
        <v>0</v>
      </c>
      <c r="F111">
        <v>0</v>
      </c>
      <c r="G111">
        <v>0</v>
      </c>
      <c r="H111">
        <v>0</v>
      </c>
      <c r="J111" t="b">
        <f t="shared" si="2"/>
        <v>1</v>
      </c>
      <c r="K111" t="s">
        <v>113</v>
      </c>
      <c r="L111">
        <f>SUMIF($B111:$B466,$K111,C111:$C466)</f>
        <v>110</v>
      </c>
      <c r="M111">
        <f>SUMIF($B111:$B466,$K111,D111:$D466)</f>
        <v>460.2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3">
        <v>44173</v>
      </c>
      <c r="B112" t="s">
        <v>114</v>
      </c>
      <c r="C112">
        <v>184</v>
      </c>
      <c r="D112">
        <v>316.89999999999998</v>
      </c>
      <c r="E112">
        <v>1</v>
      </c>
      <c r="F112">
        <v>1.7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184</v>
      </c>
      <c r="M112">
        <f>SUMIF($B112:$B467,$K112,D112:$D467)</f>
        <v>316.89999999999998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3">
        <v>44173</v>
      </c>
      <c r="B113" t="s">
        <v>115</v>
      </c>
      <c r="C113">
        <v>226</v>
      </c>
      <c r="D113">
        <v>610.4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226</v>
      </c>
      <c r="M113">
        <f>SUMIF($B113:$B468,$K113,D113:$D468)</f>
        <v>610.4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3">
        <v>44173</v>
      </c>
      <c r="B114" t="s">
        <v>116</v>
      </c>
      <c r="C114">
        <v>416</v>
      </c>
      <c r="D114">
        <v>566.5</v>
      </c>
      <c r="E114">
        <v>7</v>
      </c>
      <c r="F114">
        <v>9.5</v>
      </c>
      <c r="G114">
        <v>5</v>
      </c>
      <c r="H114">
        <v>6.8</v>
      </c>
      <c r="J114" t="b">
        <f t="shared" si="2"/>
        <v>1</v>
      </c>
      <c r="K114" t="s">
        <v>116</v>
      </c>
      <c r="L114">
        <f>SUMIF($B114:$B469,$K114,C114:$C469)</f>
        <v>416</v>
      </c>
      <c r="M114">
        <f>SUMIF($B114:$B469,$K114,D114:$D469)</f>
        <v>566.5</v>
      </c>
      <c r="N114">
        <f>SUMIF($B114:$B469,$K114,E114:$E469)</f>
        <v>7</v>
      </c>
      <c r="O114">
        <f>SUMIF($B114:$B469,$K114,F114:$F469)</f>
        <v>9.5</v>
      </c>
      <c r="P114">
        <f>SUMIF($B114:$B469,$K114,G114:$G469)</f>
        <v>5</v>
      </c>
      <c r="Q114">
        <f>SUMIF($B114:$B469,$K114,H114:$H469)</f>
        <v>6.8</v>
      </c>
    </row>
    <row r="115" spans="1:17" x14ac:dyDescent="0.25">
      <c r="A115" s="13">
        <v>44173</v>
      </c>
      <c r="B115" t="s">
        <v>117</v>
      </c>
      <c r="C115">
        <v>72</v>
      </c>
      <c r="D115">
        <v>579</v>
      </c>
      <c r="E115">
        <v>0</v>
      </c>
      <c r="F115">
        <v>0</v>
      </c>
      <c r="G115">
        <v>1</v>
      </c>
      <c r="H115">
        <v>8</v>
      </c>
      <c r="J115" t="b">
        <f t="shared" si="2"/>
        <v>1</v>
      </c>
      <c r="K115" t="s">
        <v>117</v>
      </c>
      <c r="L115">
        <f>SUMIF($B115:$B470,$K115,C115:$C470)</f>
        <v>72</v>
      </c>
      <c r="M115">
        <f>SUMIF($B115:$B470,$K115,D115:$D470)</f>
        <v>579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3">
        <v>44173</v>
      </c>
      <c r="B116" t="s">
        <v>118</v>
      </c>
      <c r="C116">
        <v>400</v>
      </c>
      <c r="D116">
        <v>171.8</v>
      </c>
      <c r="E116">
        <v>2</v>
      </c>
      <c r="F116">
        <v>0.9</v>
      </c>
      <c r="G116">
        <v>3</v>
      </c>
      <c r="H116">
        <v>1.3</v>
      </c>
      <c r="J116" t="b">
        <f t="shared" si="2"/>
        <v>1</v>
      </c>
      <c r="K116" t="s">
        <v>118</v>
      </c>
      <c r="L116">
        <f>SUMIF($B116:$B471,$K116,C116:$C471)</f>
        <v>400</v>
      </c>
      <c r="M116">
        <f>SUMIF($B116:$B471,$K116,D116:$D471)</f>
        <v>171.8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13">
        <v>44173</v>
      </c>
      <c r="B117" t="s">
        <v>119</v>
      </c>
      <c r="C117">
        <v>52</v>
      </c>
      <c r="D117">
        <v>366.9</v>
      </c>
      <c r="E117">
        <v>1</v>
      </c>
      <c r="F117">
        <v>7.1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52</v>
      </c>
      <c r="M117">
        <f>SUMIF($B117:$B472,$K117,D117:$D472)</f>
        <v>366.9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44173</v>
      </c>
      <c r="B118" t="s">
        <v>120</v>
      </c>
      <c r="C118">
        <v>123</v>
      </c>
      <c r="D118">
        <v>505.9</v>
      </c>
      <c r="E118">
        <v>1</v>
      </c>
      <c r="F118">
        <v>4.0999999999999996</v>
      </c>
      <c r="G118">
        <v>4</v>
      </c>
      <c r="H118">
        <v>16.5</v>
      </c>
      <c r="J118" t="b">
        <f t="shared" si="2"/>
        <v>1</v>
      </c>
      <c r="K118" t="s">
        <v>120</v>
      </c>
      <c r="L118">
        <f>SUMIF($B118:$B473,$K118,C118:$C473)</f>
        <v>123</v>
      </c>
      <c r="M118">
        <f>SUMIF($B118:$B473,$K118,D118:$D473)</f>
        <v>505.9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13">
        <v>44173</v>
      </c>
      <c r="B119" t="s">
        <v>121</v>
      </c>
      <c r="C119">
        <v>66</v>
      </c>
      <c r="D119">
        <v>459.3</v>
      </c>
      <c r="E119">
        <v>1</v>
      </c>
      <c r="F119">
        <v>7</v>
      </c>
      <c r="G119">
        <v>1</v>
      </c>
      <c r="H119">
        <v>7</v>
      </c>
      <c r="J119" t="b">
        <f t="shared" si="2"/>
        <v>1</v>
      </c>
      <c r="K119" t="s">
        <v>121</v>
      </c>
      <c r="L119">
        <f>SUMIF($B119:$B474,$K119,C119:$C474)</f>
        <v>66</v>
      </c>
      <c r="M119">
        <f>SUMIF($B119:$B474,$K119,D119:$D474)</f>
        <v>459.3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44173</v>
      </c>
      <c r="B120" t="s">
        <v>122</v>
      </c>
      <c r="C120">
        <v>551</v>
      </c>
      <c r="D120">
        <v>338.2</v>
      </c>
      <c r="E120">
        <v>7</v>
      </c>
      <c r="F120">
        <v>4.3</v>
      </c>
      <c r="G120">
        <v>13</v>
      </c>
      <c r="H120">
        <v>8</v>
      </c>
      <c r="J120" t="b">
        <f t="shared" si="2"/>
        <v>1</v>
      </c>
      <c r="K120" t="s">
        <v>122</v>
      </c>
      <c r="L120">
        <f>SUMIF($B120:$B475,$K120,C120:$C475)</f>
        <v>551</v>
      </c>
      <c r="M120">
        <f>SUMIF($B120:$B475,$K120,D120:$D475)</f>
        <v>338.2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13</v>
      </c>
      <c r="Q120">
        <f>SUMIF($B120:$B475,$K120,H120:$H475)</f>
        <v>8</v>
      </c>
    </row>
    <row r="121" spans="1:17" x14ac:dyDescent="0.25">
      <c r="A121" s="13">
        <v>44173</v>
      </c>
      <c r="B121" t="s">
        <v>123</v>
      </c>
      <c r="C121">
        <v>616</v>
      </c>
      <c r="D121">
        <v>394.9</v>
      </c>
      <c r="E121">
        <v>1</v>
      </c>
      <c r="F121">
        <v>0.6</v>
      </c>
      <c r="G121">
        <v>1</v>
      </c>
      <c r="H121">
        <v>0.6</v>
      </c>
      <c r="J121" t="b">
        <f t="shared" si="2"/>
        <v>1</v>
      </c>
      <c r="K121" t="s">
        <v>123</v>
      </c>
      <c r="L121">
        <f>SUMIF($B121:$B476,$K121,C121:$C476)</f>
        <v>616</v>
      </c>
      <c r="M121">
        <f>SUMIF($B121:$B476,$K121,D121:$D476)</f>
        <v>394.9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3">
        <v>44173</v>
      </c>
      <c r="B122" t="s">
        <v>124</v>
      </c>
      <c r="C122">
        <v>61</v>
      </c>
      <c r="D122">
        <v>201.4</v>
      </c>
      <c r="E122">
        <v>1</v>
      </c>
      <c r="F122">
        <v>3.3</v>
      </c>
      <c r="G122">
        <v>1</v>
      </c>
      <c r="H122">
        <v>3.3</v>
      </c>
      <c r="J122" t="b">
        <f t="shared" si="2"/>
        <v>1</v>
      </c>
      <c r="K122" t="s">
        <v>124</v>
      </c>
      <c r="L122">
        <f>SUMIF($B122:$B477,$K122,C122:$C477)</f>
        <v>61</v>
      </c>
      <c r="M122">
        <f>SUMIF($B122:$B477,$K122,D122:$D477)</f>
        <v>201.4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44173</v>
      </c>
      <c r="B123" t="s">
        <v>125</v>
      </c>
      <c r="C123">
        <v>143</v>
      </c>
      <c r="D123">
        <v>234.6</v>
      </c>
      <c r="E123">
        <v>0</v>
      </c>
      <c r="F123">
        <v>0</v>
      </c>
      <c r="G123">
        <v>3</v>
      </c>
      <c r="H123">
        <v>4.9000000000000004</v>
      </c>
      <c r="J123" t="b">
        <f t="shared" si="2"/>
        <v>1</v>
      </c>
      <c r="K123" t="s">
        <v>125</v>
      </c>
      <c r="L123">
        <f>SUMIF($B123:$B478,$K123,C123:$C478)</f>
        <v>143</v>
      </c>
      <c r="M123">
        <f>SUMIF($B123:$B478,$K123,D123:$D478)</f>
        <v>234.6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13">
        <v>44173</v>
      </c>
      <c r="B124" t="s">
        <v>126</v>
      </c>
      <c r="C124">
        <v>216</v>
      </c>
      <c r="D124">
        <v>446.2</v>
      </c>
      <c r="E124">
        <v>1</v>
      </c>
      <c r="F124">
        <v>2.1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216</v>
      </c>
      <c r="M124">
        <f>SUMIF($B124:$B479,$K124,D124:$D479)</f>
        <v>446.2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44173</v>
      </c>
      <c r="B125" t="s">
        <v>127</v>
      </c>
      <c r="C125">
        <v>134</v>
      </c>
      <c r="D125">
        <v>732.4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SUMIF($B125:$B480,$K125,C125:$C480)</f>
        <v>134</v>
      </c>
      <c r="M125">
        <f>SUMIF($B125:$B480,$K125,D125:$D480)</f>
        <v>732.4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44173</v>
      </c>
      <c r="B126" t="s">
        <v>128</v>
      </c>
      <c r="C126">
        <v>27</v>
      </c>
      <c r="D126">
        <v>171.7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27</v>
      </c>
      <c r="M126">
        <f>SUMIF($B126:$B481,$K126,D126:$D481)</f>
        <v>171.7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44173</v>
      </c>
      <c r="B127" t="s">
        <v>129</v>
      </c>
      <c r="C127">
        <v>30</v>
      </c>
      <c r="D127">
        <v>245.7</v>
      </c>
      <c r="E127">
        <v>1</v>
      </c>
      <c r="F127">
        <v>8.1999999999999993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30</v>
      </c>
      <c r="M127">
        <f>SUMIF($B127:$B482,$K127,D127:$D482)</f>
        <v>245.7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44173</v>
      </c>
      <c r="B128" t="s">
        <v>130</v>
      </c>
      <c r="C128">
        <v>198</v>
      </c>
      <c r="D128">
        <v>505.3</v>
      </c>
      <c r="E128">
        <v>2</v>
      </c>
      <c r="F128">
        <v>5.0999999999999996</v>
      </c>
      <c r="G128">
        <v>1</v>
      </c>
      <c r="H128">
        <v>2.6</v>
      </c>
      <c r="J128" t="b">
        <f t="shared" si="2"/>
        <v>1</v>
      </c>
      <c r="K128" t="s">
        <v>130</v>
      </c>
      <c r="L128">
        <f>SUMIF($B128:$B483,$K128,C128:$C483)</f>
        <v>198</v>
      </c>
      <c r="M128">
        <f>SUMIF($B128:$B483,$K128,D128:$D483)</f>
        <v>505.3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3">
        <v>44173</v>
      </c>
      <c r="B129" t="s">
        <v>131</v>
      </c>
      <c r="C129">
        <v>119</v>
      </c>
      <c r="D129">
        <v>437</v>
      </c>
      <c r="E129">
        <v>1</v>
      </c>
      <c r="F129">
        <v>3.7</v>
      </c>
      <c r="G129">
        <v>5</v>
      </c>
      <c r="H129">
        <v>18.399999999999999</v>
      </c>
      <c r="J129" t="b">
        <f t="shared" si="2"/>
        <v>1</v>
      </c>
      <c r="K129" t="s">
        <v>131</v>
      </c>
      <c r="L129">
        <f>SUMIF($B129:$B484,$K129,C129:$C484)</f>
        <v>119</v>
      </c>
      <c r="M129">
        <f>SUMIF($B129:$B484,$K129,D129:$D484)</f>
        <v>437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5</v>
      </c>
      <c r="Q129">
        <f>SUMIF($B129:$B484,$K129,H129:$H484)</f>
        <v>18.399999999999999</v>
      </c>
    </row>
    <row r="130" spans="1:17" x14ac:dyDescent="0.25">
      <c r="A130" s="13">
        <v>44173</v>
      </c>
      <c r="B130" t="s">
        <v>132</v>
      </c>
      <c r="C130">
        <v>21</v>
      </c>
      <c r="D130">
        <v>113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21</v>
      </c>
      <c r="M130">
        <f>SUMIF($B130:$B485,$K130,D130:$D485)</f>
        <v>113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44173</v>
      </c>
      <c r="B131" t="s">
        <v>133</v>
      </c>
      <c r="C131">
        <v>55</v>
      </c>
      <c r="D131">
        <v>108.9</v>
      </c>
      <c r="E131">
        <v>0</v>
      </c>
      <c r="F131">
        <v>0</v>
      </c>
      <c r="G131">
        <v>1</v>
      </c>
      <c r="H131">
        <v>2</v>
      </c>
      <c r="J131" t="b">
        <f t="shared" si="2"/>
        <v>1</v>
      </c>
      <c r="K131" t="s">
        <v>133</v>
      </c>
      <c r="L131">
        <f>SUMIF($B131:$B486,$K131,C131:$C486)</f>
        <v>55</v>
      </c>
      <c r="M131">
        <f>SUMIF($B131:$B486,$K131,D131:$D486)</f>
        <v>108.9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44173</v>
      </c>
      <c r="B132" t="s">
        <v>134</v>
      </c>
      <c r="C132">
        <v>182</v>
      </c>
      <c r="D132">
        <v>316</v>
      </c>
      <c r="E132">
        <v>0</v>
      </c>
      <c r="F132">
        <v>0</v>
      </c>
      <c r="G132">
        <v>1</v>
      </c>
      <c r="H132">
        <v>1.7</v>
      </c>
      <c r="J132" t="b">
        <f t="shared" si="2"/>
        <v>1</v>
      </c>
      <c r="K132" t="s">
        <v>134</v>
      </c>
      <c r="L132">
        <f>SUMIF($B132:$B487,$K132,C132:$C487)</f>
        <v>182</v>
      </c>
      <c r="M132">
        <f>SUMIF($B132:$B487,$K132,D132:$D487)</f>
        <v>316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44173</v>
      </c>
      <c r="B133" t="s">
        <v>135</v>
      </c>
      <c r="C133">
        <v>283</v>
      </c>
      <c r="D133">
        <v>325</v>
      </c>
      <c r="E133">
        <v>3</v>
      </c>
      <c r="F133">
        <v>3.4</v>
      </c>
      <c r="G133">
        <v>2</v>
      </c>
      <c r="H133">
        <v>2.2999999999999998</v>
      </c>
      <c r="J133" t="b">
        <f t="shared" si="2"/>
        <v>1</v>
      </c>
      <c r="K133" t="s">
        <v>135</v>
      </c>
      <c r="L133">
        <f>SUMIF($B133:$B488,$K133,C133:$C488)</f>
        <v>283</v>
      </c>
      <c r="M133">
        <f>SUMIF($B133:$B488,$K133,D133:$D488)</f>
        <v>325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13">
        <v>44173</v>
      </c>
      <c r="B134" t="s">
        <v>136</v>
      </c>
      <c r="C134">
        <v>69</v>
      </c>
      <c r="D134">
        <v>427.2</v>
      </c>
      <c r="E134">
        <v>1</v>
      </c>
      <c r="F134">
        <v>6.2</v>
      </c>
      <c r="G134">
        <v>1</v>
      </c>
      <c r="H134">
        <v>6.2</v>
      </c>
      <c r="J134" t="b">
        <f t="shared" ref="J134:J197" si="3">EXACT(B134,K134)</f>
        <v>1</v>
      </c>
      <c r="K134" t="s">
        <v>136</v>
      </c>
      <c r="L134">
        <f>SUMIF($B134:$B489,$K134,C134:$C489)</f>
        <v>69</v>
      </c>
      <c r="M134">
        <f>SUMIF($B134:$B489,$K134,D134:$D489)</f>
        <v>427.2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1</v>
      </c>
      <c r="Q134">
        <f>SUMIF($B134:$B489,$K134,H134:$H489)</f>
        <v>6.2</v>
      </c>
    </row>
    <row r="135" spans="1:17" x14ac:dyDescent="0.25">
      <c r="A135" s="13">
        <v>44173</v>
      </c>
      <c r="B135" t="s">
        <v>137</v>
      </c>
      <c r="C135">
        <v>63</v>
      </c>
      <c r="D135">
        <v>262.89999999999998</v>
      </c>
      <c r="E135">
        <v>0</v>
      </c>
      <c r="F135">
        <v>0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63</v>
      </c>
      <c r="M135">
        <f>SUMIF($B135:$B490,$K135,D135:$D490)</f>
        <v>262.89999999999998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44173</v>
      </c>
      <c r="B136" t="s">
        <v>138</v>
      </c>
      <c r="C136">
        <v>202</v>
      </c>
      <c r="D136">
        <v>562.4</v>
      </c>
      <c r="E136">
        <v>1</v>
      </c>
      <c r="F136">
        <v>2.8</v>
      </c>
      <c r="G136">
        <v>0</v>
      </c>
      <c r="H136">
        <v>0</v>
      </c>
      <c r="J136" t="b">
        <f t="shared" si="3"/>
        <v>1</v>
      </c>
      <c r="K136" t="s">
        <v>138</v>
      </c>
      <c r="L136">
        <f>SUMIF($B136:$B491,$K136,C136:$C491)</f>
        <v>202</v>
      </c>
      <c r="M136">
        <f>SUMIF($B136:$B491,$K136,D136:$D491)</f>
        <v>562.4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3">
        <v>44173</v>
      </c>
      <c r="B137" t="s">
        <v>139</v>
      </c>
      <c r="C137">
        <v>115</v>
      </c>
      <c r="D137">
        <v>286.5</v>
      </c>
      <c r="E137">
        <v>2</v>
      </c>
      <c r="F137">
        <v>5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115</v>
      </c>
      <c r="M137">
        <f>SUMIF($B137:$B492,$K137,D137:$D492)</f>
        <v>286.5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3">
        <v>44173</v>
      </c>
      <c r="B138" t="s">
        <v>140</v>
      </c>
      <c r="C138">
        <v>350</v>
      </c>
      <c r="D138">
        <v>378.7</v>
      </c>
      <c r="E138">
        <v>1</v>
      </c>
      <c r="F138">
        <v>1.1000000000000001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350</v>
      </c>
      <c r="M138">
        <f>SUMIF($B138:$B493,$K138,D138:$D493)</f>
        <v>378.7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44173</v>
      </c>
      <c r="B139" t="s">
        <v>141</v>
      </c>
      <c r="C139">
        <v>146</v>
      </c>
      <c r="D139">
        <v>467.9</v>
      </c>
      <c r="E139">
        <v>0</v>
      </c>
      <c r="F139">
        <v>0</v>
      </c>
      <c r="G139">
        <v>0</v>
      </c>
      <c r="H139">
        <v>0</v>
      </c>
      <c r="J139" t="b">
        <f t="shared" si="3"/>
        <v>1</v>
      </c>
      <c r="K139" t="s">
        <v>141</v>
      </c>
      <c r="L139">
        <f>SUMIF($B139:$B494,$K139,C139:$C494)</f>
        <v>146</v>
      </c>
      <c r="M139">
        <f>SUMIF($B139:$B494,$K139,D139:$D494)</f>
        <v>467.9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3">
        <v>44173</v>
      </c>
      <c r="B140" t="s">
        <v>142</v>
      </c>
      <c r="C140">
        <v>310</v>
      </c>
      <c r="D140">
        <v>382.1</v>
      </c>
      <c r="E140">
        <v>1</v>
      </c>
      <c r="F140">
        <v>1.2</v>
      </c>
      <c r="G140">
        <v>2</v>
      </c>
      <c r="H140">
        <v>2.5</v>
      </c>
      <c r="J140" t="b">
        <f t="shared" si="3"/>
        <v>1</v>
      </c>
      <c r="K140" t="s">
        <v>142</v>
      </c>
      <c r="L140">
        <f>SUMIF($B140:$B495,$K140,C140:$C495)</f>
        <v>310</v>
      </c>
      <c r="M140">
        <f>SUMIF($B140:$B495,$K140,D140:$D495)</f>
        <v>382.1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44173</v>
      </c>
      <c r="B141" t="s">
        <v>143</v>
      </c>
      <c r="C141">
        <v>131</v>
      </c>
      <c r="D141">
        <v>274.10000000000002</v>
      </c>
      <c r="E141">
        <v>1</v>
      </c>
      <c r="F141">
        <v>2.1</v>
      </c>
      <c r="G141">
        <v>1</v>
      </c>
      <c r="H141">
        <v>2.1</v>
      </c>
      <c r="J141" t="b">
        <f t="shared" si="3"/>
        <v>1</v>
      </c>
      <c r="K141" t="s">
        <v>143</v>
      </c>
      <c r="L141">
        <f>SUMIF($B141:$B496,$K141,C141:$C496)</f>
        <v>131</v>
      </c>
      <c r="M141">
        <f>SUMIF($B141:$B496,$K141,D141:$D496)</f>
        <v>274.10000000000002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44173</v>
      </c>
      <c r="B142" t="s">
        <v>144</v>
      </c>
      <c r="C142">
        <v>40</v>
      </c>
      <c r="D142">
        <v>243.1</v>
      </c>
      <c r="E142">
        <v>1</v>
      </c>
      <c r="F142">
        <v>6.1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40</v>
      </c>
      <c r="M142">
        <f>SUMIF($B142:$B497,$K142,D142:$D497)</f>
        <v>243.1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44173</v>
      </c>
      <c r="B143" t="s">
        <v>145</v>
      </c>
      <c r="C143">
        <v>229</v>
      </c>
      <c r="D143">
        <v>512.4</v>
      </c>
      <c r="E143">
        <v>1</v>
      </c>
      <c r="F143">
        <v>2.2000000000000002</v>
      </c>
      <c r="G143">
        <v>3</v>
      </c>
      <c r="H143">
        <v>6.7</v>
      </c>
      <c r="J143" t="b">
        <f t="shared" si="3"/>
        <v>1</v>
      </c>
      <c r="K143" t="s">
        <v>145</v>
      </c>
      <c r="L143">
        <f>SUMIF($B143:$B498,$K143,C143:$C498)</f>
        <v>229</v>
      </c>
      <c r="M143">
        <f>SUMIF($B143:$B498,$K143,D143:$D498)</f>
        <v>512.4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3">
        <v>44173</v>
      </c>
      <c r="B144" t="s">
        <v>146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44173</v>
      </c>
      <c r="B145" t="s">
        <v>147</v>
      </c>
      <c r="C145">
        <v>51</v>
      </c>
      <c r="D145">
        <v>328.7</v>
      </c>
      <c r="E145">
        <v>0</v>
      </c>
      <c r="F145">
        <v>0</v>
      </c>
      <c r="G145">
        <v>0</v>
      </c>
      <c r="H145">
        <v>0</v>
      </c>
      <c r="J145" t="b">
        <f t="shared" si="3"/>
        <v>1</v>
      </c>
      <c r="K145" t="s">
        <v>147</v>
      </c>
      <c r="L145">
        <f>SUMIF($B145:$B500,$K145,C145:$C500)</f>
        <v>51</v>
      </c>
      <c r="M145">
        <f>SUMIF($B145:$B500,$K145,D145:$D500)</f>
        <v>328.7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3">
        <v>44173</v>
      </c>
      <c r="B146" t="s">
        <v>148</v>
      </c>
      <c r="C146">
        <v>267</v>
      </c>
      <c r="D146">
        <v>294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SUMIF($B146:$B501,$K146,C146:$C501)</f>
        <v>267</v>
      </c>
      <c r="M146">
        <f>SUMIF($B146:$B501,$K146,D146:$D501)</f>
        <v>294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3">
        <v>44173</v>
      </c>
      <c r="B147" t="s">
        <v>149</v>
      </c>
      <c r="C147">
        <v>288</v>
      </c>
      <c r="D147">
        <v>329.5</v>
      </c>
      <c r="E147">
        <v>0</v>
      </c>
      <c r="F147">
        <v>0</v>
      </c>
      <c r="G147">
        <v>0</v>
      </c>
      <c r="H147">
        <v>0</v>
      </c>
      <c r="J147" t="b">
        <f t="shared" si="3"/>
        <v>1</v>
      </c>
      <c r="K147" t="s">
        <v>149</v>
      </c>
      <c r="L147">
        <f>SUMIF($B147:$B502,$K147,C147:$C502)</f>
        <v>288</v>
      </c>
      <c r="M147">
        <f>SUMIF($B147:$B502,$K147,D147:$D502)</f>
        <v>329.5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3">
        <v>44173</v>
      </c>
      <c r="B148" t="s">
        <v>150</v>
      </c>
      <c r="C148">
        <v>122</v>
      </c>
      <c r="D148">
        <v>348.4</v>
      </c>
      <c r="E148">
        <v>2</v>
      </c>
      <c r="F148">
        <v>5.7</v>
      </c>
      <c r="G148">
        <v>2</v>
      </c>
      <c r="H148">
        <v>5.7</v>
      </c>
      <c r="J148" t="b">
        <f t="shared" si="3"/>
        <v>1</v>
      </c>
      <c r="K148" t="s">
        <v>150</v>
      </c>
      <c r="L148">
        <f>SUMIF($B148:$B503,$K148,C148:$C503)</f>
        <v>122</v>
      </c>
      <c r="M148">
        <f>SUMIF($B148:$B503,$K148,D148:$D503)</f>
        <v>348.4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3">
        <v>44173</v>
      </c>
      <c r="B149" t="s">
        <v>151</v>
      </c>
      <c r="C149">
        <v>133</v>
      </c>
      <c r="D149">
        <v>274.60000000000002</v>
      </c>
      <c r="E149">
        <v>0</v>
      </c>
      <c r="F149">
        <v>0</v>
      </c>
      <c r="G149">
        <v>1</v>
      </c>
      <c r="H149">
        <v>2.1</v>
      </c>
      <c r="J149" t="b">
        <f t="shared" si="3"/>
        <v>1</v>
      </c>
      <c r="K149" t="s">
        <v>151</v>
      </c>
      <c r="L149">
        <f>SUMIF($B149:$B504,$K149,C149:$C504)</f>
        <v>133</v>
      </c>
      <c r="M149">
        <f>SUMIF($B149:$B504,$K149,D149:$D504)</f>
        <v>274.60000000000002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13">
        <v>44173</v>
      </c>
      <c r="B150" t="s">
        <v>152</v>
      </c>
      <c r="C150">
        <v>96</v>
      </c>
      <c r="D150">
        <v>172.4</v>
      </c>
      <c r="E150">
        <v>1</v>
      </c>
      <c r="F150">
        <v>1.8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SUMIF($B150:$B505,$K150,C150:$C505)</f>
        <v>96</v>
      </c>
      <c r="M150">
        <f>SUMIF($B150:$B505,$K150,D150:$D505)</f>
        <v>172.4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44173</v>
      </c>
      <c r="B151" t="s">
        <v>153</v>
      </c>
      <c r="C151">
        <v>270</v>
      </c>
      <c r="D151">
        <v>368.5</v>
      </c>
      <c r="E151">
        <v>2</v>
      </c>
      <c r="F151">
        <v>2.7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SUMIF($B151:$B506,$K151,C151:$C506)</f>
        <v>270</v>
      </c>
      <c r="M151">
        <f>SUMIF($B151:$B506,$K151,D151:$D506)</f>
        <v>368.5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44173</v>
      </c>
      <c r="B152" t="s">
        <v>154</v>
      </c>
      <c r="C152">
        <v>217</v>
      </c>
      <c r="D152">
        <v>511.4</v>
      </c>
      <c r="E152">
        <v>2</v>
      </c>
      <c r="F152">
        <v>4.7</v>
      </c>
      <c r="G152">
        <v>5</v>
      </c>
      <c r="H152">
        <v>11.8</v>
      </c>
      <c r="J152" t="b">
        <f t="shared" si="3"/>
        <v>1</v>
      </c>
      <c r="K152" t="s">
        <v>154</v>
      </c>
      <c r="L152">
        <f>SUMIF($B152:$B507,$K152,C152:$C507)</f>
        <v>217</v>
      </c>
      <c r="M152">
        <f>SUMIF($B152:$B507,$K152,D152:$D507)</f>
        <v>511.4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5</v>
      </c>
      <c r="Q152">
        <f>SUMIF($B152:$B507,$K152,H152:$H507)</f>
        <v>11.8</v>
      </c>
    </row>
    <row r="153" spans="1:17" x14ac:dyDescent="0.25">
      <c r="A153" s="13">
        <v>44173</v>
      </c>
      <c r="B153" t="s">
        <v>155</v>
      </c>
      <c r="C153">
        <v>257</v>
      </c>
      <c r="D153">
        <v>512.5</v>
      </c>
      <c r="E153">
        <v>1</v>
      </c>
      <c r="F153">
        <v>2</v>
      </c>
      <c r="G153">
        <v>0</v>
      </c>
      <c r="H153">
        <v>0</v>
      </c>
      <c r="J153" t="b">
        <f t="shared" si="3"/>
        <v>1</v>
      </c>
      <c r="K153" t="s">
        <v>155</v>
      </c>
      <c r="L153">
        <f>SUMIF($B153:$B508,$K153,C153:$C508)</f>
        <v>257</v>
      </c>
      <c r="M153">
        <f>SUMIF($B153:$B508,$K153,D153:$D508)</f>
        <v>512.5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3">
        <v>44173</v>
      </c>
      <c r="B154" t="s">
        <v>156</v>
      </c>
      <c r="C154">
        <v>165</v>
      </c>
      <c r="D154">
        <v>399.8</v>
      </c>
      <c r="E154">
        <v>0</v>
      </c>
      <c r="F154">
        <v>0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165</v>
      </c>
      <c r="M154">
        <f>SUMIF($B154:$B509,$K154,D154:$D509)</f>
        <v>399.8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3">
        <v>44173</v>
      </c>
      <c r="B155" t="s">
        <v>157</v>
      </c>
      <c r="C155">
        <v>79</v>
      </c>
      <c r="D155">
        <v>286.7</v>
      </c>
      <c r="E155">
        <v>1</v>
      </c>
      <c r="F155">
        <v>3.6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79</v>
      </c>
      <c r="M155">
        <f>SUMIF($B155:$B510,$K155,D155:$D510)</f>
        <v>286.7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3">
        <v>44173</v>
      </c>
      <c r="B156" t="s">
        <v>158</v>
      </c>
      <c r="C156">
        <v>123</v>
      </c>
      <c r="D156">
        <v>360.6</v>
      </c>
      <c r="E156">
        <v>1</v>
      </c>
      <c r="F156">
        <v>2.9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123</v>
      </c>
      <c r="M156">
        <f>SUMIF($B156:$B511,$K156,D156:$D511)</f>
        <v>360.6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44173</v>
      </c>
      <c r="B157" t="s">
        <v>159</v>
      </c>
      <c r="C157">
        <v>97</v>
      </c>
      <c r="D157">
        <v>355.4</v>
      </c>
      <c r="E157">
        <v>3</v>
      </c>
      <c r="F157">
        <v>11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97</v>
      </c>
      <c r="M157">
        <f>SUMIF($B157:$B512,$K157,D157:$D512)</f>
        <v>355.4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44173</v>
      </c>
      <c r="B158" t="s">
        <v>160</v>
      </c>
      <c r="C158">
        <v>180</v>
      </c>
      <c r="D158">
        <v>331.4</v>
      </c>
      <c r="E158">
        <v>0</v>
      </c>
      <c r="F158">
        <v>0</v>
      </c>
      <c r="G158">
        <v>1</v>
      </c>
      <c r="H158">
        <v>1.8</v>
      </c>
      <c r="J158" t="b">
        <f t="shared" si="3"/>
        <v>1</v>
      </c>
      <c r="K158" t="s">
        <v>160</v>
      </c>
      <c r="L158">
        <f>SUMIF($B158:$B513,$K158,C158:$C513)</f>
        <v>180</v>
      </c>
      <c r="M158">
        <f>SUMIF($B158:$B513,$K158,D158:$D513)</f>
        <v>331.4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3">
        <v>44173</v>
      </c>
      <c r="B159" t="s">
        <v>161</v>
      </c>
      <c r="C159">
        <v>22</v>
      </c>
      <c r="D159">
        <v>173.3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22</v>
      </c>
      <c r="M159">
        <f>SUMIF($B159:$B514,$K159,D159:$D514)</f>
        <v>173.3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44173</v>
      </c>
      <c r="B160" t="s">
        <v>162</v>
      </c>
      <c r="C160">
        <v>330</v>
      </c>
      <c r="D160">
        <v>501.9</v>
      </c>
      <c r="E160">
        <v>2</v>
      </c>
      <c r="F160">
        <v>3</v>
      </c>
      <c r="G160">
        <v>1</v>
      </c>
      <c r="H160">
        <v>1.5</v>
      </c>
      <c r="J160" t="b">
        <f t="shared" si="3"/>
        <v>1</v>
      </c>
      <c r="K160" t="s">
        <v>162</v>
      </c>
      <c r="L160">
        <f>SUMIF($B160:$B515,$K160,C160:$C515)</f>
        <v>330</v>
      </c>
      <c r="M160">
        <f>SUMIF($B160:$B515,$K160,D160:$D515)</f>
        <v>501.9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3">
        <v>44173</v>
      </c>
      <c r="B161" t="s">
        <v>163</v>
      </c>
      <c r="C161">
        <v>111</v>
      </c>
      <c r="D161">
        <v>242.6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3"/>
        <v>1</v>
      </c>
      <c r="K161" t="s">
        <v>163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3">
        <v>44173</v>
      </c>
      <c r="B162" t="s">
        <v>164</v>
      </c>
      <c r="C162">
        <v>78</v>
      </c>
      <c r="D162">
        <v>342.9</v>
      </c>
      <c r="E162">
        <v>1</v>
      </c>
      <c r="F162">
        <v>4.4000000000000004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78</v>
      </c>
      <c r="M162">
        <f>SUMIF($B162:$B517,$K162,D162:$D517)</f>
        <v>342.9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3">
        <v>44173</v>
      </c>
      <c r="B163" t="s">
        <v>165</v>
      </c>
      <c r="C163">
        <v>131</v>
      </c>
      <c r="D163">
        <v>443.7</v>
      </c>
      <c r="E163">
        <v>0</v>
      </c>
      <c r="F163">
        <v>0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SUMIF($B163:$B518,$K163,C163:$C518)</f>
        <v>131</v>
      </c>
      <c r="M163">
        <f>SUMIF($B163:$B518,$K163,D163:$D518)</f>
        <v>443.7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3">
        <v>44173</v>
      </c>
      <c r="B164" t="s">
        <v>166</v>
      </c>
      <c r="C164">
        <v>182</v>
      </c>
      <c r="D164">
        <v>323.2</v>
      </c>
      <c r="E164">
        <v>0</v>
      </c>
      <c r="F164">
        <v>0</v>
      </c>
      <c r="G164">
        <v>0</v>
      </c>
      <c r="H164">
        <v>0</v>
      </c>
      <c r="J164" t="b">
        <f t="shared" si="3"/>
        <v>1</v>
      </c>
      <c r="K164" t="s">
        <v>166</v>
      </c>
      <c r="L164">
        <f>SUMIF($B164:$B519,$K164,C164:$C519)</f>
        <v>182</v>
      </c>
      <c r="M164">
        <f>SUMIF($B164:$B519,$K164,D164:$D519)</f>
        <v>323.2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3">
        <v>44173</v>
      </c>
      <c r="B165" t="s">
        <v>167</v>
      </c>
      <c r="C165">
        <v>133</v>
      </c>
      <c r="D165">
        <v>590.5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133</v>
      </c>
      <c r="M165">
        <f>SUMIF($B165:$B520,$K165,D165:$D520)</f>
        <v>590.5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44173</v>
      </c>
      <c r="B166" t="s">
        <v>168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44173</v>
      </c>
      <c r="B167" t="s">
        <v>169</v>
      </c>
      <c r="C167">
        <v>112</v>
      </c>
      <c r="D167">
        <v>299.10000000000002</v>
      </c>
      <c r="E167">
        <v>0</v>
      </c>
      <c r="F167">
        <v>0</v>
      </c>
      <c r="G167">
        <v>2</v>
      </c>
      <c r="H167">
        <v>5.3</v>
      </c>
      <c r="J167" t="b">
        <f t="shared" si="3"/>
        <v>1</v>
      </c>
      <c r="K167" t="s">
        <v>169</v>
      </c>
      <c r="L167">
        <f>SUMIF($B167:$B522,$K167,C167:$C522)</f>
        <v>112</v>
      </c>
      <c r="M167">
        <f>SUMIF($B167:$B522,$K167,D167:$D522)</f>
        <v>299.10000000000002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44173</v>
      </c>
      <c r="B168" t="s">
        <v>170</v>
      </c>
      <c r="C168">
        <v>35</v>
      </c>
      <c r="D168">
        <v>304.60000000000002</v>
      </c>
      <c r="E168">
        <v>0</v>
      </c>
      <c r="F168">
        <v>0</v>
      </c>
      <c r="G168">
        <v>1</v>
      </c>
      <c r="H168">
        <v>8.6999999999999993</v>
      </c>
      <c r="J168" t="b">
        <f t="shared" si="3"/>
        <v>1</v>
      </c>
      <c r="K168" t="s">
        <v>170</v>
      </c>
      <c r="L168">
        <f>SUMIF($B168:$B523,$K168,C168:$C523)</f>
        <v>35</v>
      </c>
      <c r="M168">
        <f>SUMIF($B168:$B523,$K168,D168:$D523)</f>
        <v>304.60000000000002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44173</v>
      </c>
      <c r="B169" t="s">
        <v>171</v>
      </c>
      <c r="C169">
        <v>78</v>
      </c>
      <c r="D169">
        <v>277</v>
      </c>
      <c r="E169">
        <v>0</v>
      </c>
      <c r="F169">
        <v>0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78</v>
      </c>
      <c r="M169">
        <f>SUMIF($B169:$B524,$K169,D169:$D524)</f>
        <v>277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44173</v>
      </c>
      <c r="B170" t="s">
        <v>172</v>
      </c>
      <c r="C170">
        <v>323</v>
      </c>
      <c r="D170">
        <v>517.79999999999995</v>
      </c>
      <c r="E170">
        <v>2</v>
      </c>
      <c r="F170">
        <v>3.2</v>
      </c>
      <c r="G170">
        <v>1</v>
      </c>
      <c r="H170">
        <v>1.6</v>
      </c>
      <c r="J170" t="b">
        <f t="shared" si="3"/>
        <v>1</v>
      </c>
      <c r="K170" t="s">
        <v>172</v>
      </c>
      <c r="L170">
        <f>SUMIF($B170:$B525,$K170,C170:$C525)</f>
        <v>323</v>
      </c>
      <c r="M170">
        <f>SUMIF($B170:$B525,$K170,D170:$D525)</f>
        <v>517.79999999999995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3">
        <v>44173</v>
      </c>
      <c r="B171" t="s">
        <v>173</v>
      </c>
      <c r="C171">
        <v>36</v>
      </c>
      <c r="D171">
        <v>319.10000000000002</v>
      </c>
      <c r="E171">
        <v>1</v>
      </c>
      <c r="F171">
        <v>8.9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SUMIF($B171:$B526,$K171,C171:$C526)</f>
        <v>36</v>
      </c>
      <c r="M171">
        <f>SUMIF($B171:$B526,$K171,D171:$D526)</f>
        <v>319.10000000000002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3">
        <v>44173</v>
      </c>
      <c r="B172" t="s">
        <v>174</v>
      </c>
      <c r="C172">
        <v>160</v>
      </c>
      <c r="D172">
        <v>128.9</v>
      </c>
      <c r="E172">
        <v>4</v>
      </c>
      <c r="F172">
        <v>3.2</v>
      </c>
      <c r="G172">
        <v>0</v>
      </c>
      <c r="H172">
        <v>0</v>
      </c>
      <c r="J172" t="b">
        <f t="shared" si="3"/>
        <v>1</v>
      </c>
      <c r="K172" t="s">
        <v>174</v>
      </c>
      <c r="L172">
        <f>SUMIF($B172:$B527,$K172,C172:$C527)</f>
        <v>160</v>
      </c>
      <c r="M172">
        <f>SUMIF($B172:$B527,$K172,D172:$D527)</f>
        <v>128.9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44173</v>
      </c>
      <c r="B173" t="s">
        <v>175</v>
      </c>
      <c r="C173">
        <v>363</v>
      </c>
      <c r="D173">
        <v>290.2</v>
      </c>
      <c r="E173">
        <v>3</v>
      </c>
      <c r="F173">
        <v>2.4</v>
      </c>
      <c r="G173">
        <v>1</v>
      </c>
      <c r="H173">
        <v>0.8</v>
      </c>
      <c r="J173" t="b">
        <f t="shared" si="3"/>
        <v>1</v>
      </c>
      <c r="K173" t="s">
        <v>175</v>
      </c>
      <c r="L173">
        <f>SUMIF($B173:$B528,$K173,C173:$C528)</f>
        <v>363</v>
      </c>
      <c r="M173">
        <f>SUMIF($B173:$B528,$K173,D173:$D528)</f>
        <v>290.2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3">
        <v>44173</v>
      </c>
      <c r="B174" t="s">
        <v>176</v>
      </c>
      <c r="C174">
        <v>116</v>
      </c>
      <c r="D174">
        <v>428.7</v>
      </c>
      <c r="E174">
        <v>1</v>
      </c>
      <c r="F174">
        <v>3.7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116</v>
      </c>
      <c r="M174">
        <f>SUMIF($B174:$B529,$K174,D174:$D529)</f>
        <v>428.7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3">
        <v>44173</v>
      </c>
      <c r="B175" t="s">
        <v>177</v>
      </c>
      <c r="C175">
        <v>288</v>
      </c>
      <c r="D175">
        <v>376.3</v>
      </c>
      <c r="E175">
        <v>8</v>
      </c>
      <c r="F175">
        <v>10.5</v>
      </c>
      <c r="G175">
        <v>7</v>
      </c>
      <c r="H175">
        <v>9.1</v>
      </c>
      <c r="J175" t="b">
        <f t="shared" si="3"/>
        <v>1</v>
      </c>
      <c r="K175" t="s">
        <v>177</v>
      </c>
      <c r="L175">
        <f>SUMIF($B175:$B530,$K175,C175:$C530)</f>
        <v>288</v>
      </c>
      <c r="M175">
        <f>SUMIF($B175:$B530,$K175,D175:$D530)</f>
        <v>376.3</v>
      </c>
      <c r="N175">
        <f>SUMIF($B175:$B530,$K175,E175:$E530)</f>
        <v>8</v>
      </c>
      <c r="O175">
        <f>SUMIF($B175:$B530,$K175,F175:$F530)</f>
        <v>10.5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3">
        <v>44173</v>
      </c>
      <c r="B176" t="s">
        <v>178</v>
      </c>
      <c r="C176">
        <v>291</v>
      </c>
      <c r="D176">
        <v>370.2</v>
      </c>
      <c r="E176">
        <v>1</v>
      </c>
      <c r="F176">
        <v>1.3</v>
      </c>
      <c r="G176">
        <v>2</v>
      </c>
      <c r="H176">
        <v>2.5</v>
      </c>
      <c r="J176" t="b">
        <f t="shared" si="3"/>
        <v>1</v>
      </c>
      <c r="K176" t="s">
        <v>178</v>
      </c>
      <c r="L176">
        <f>SUMIF($B176:$B531,$K176,C176:$C531)</f>
        <v>291</v>
      </c>
      <c r="M176">
        <f>SUMIF($B176:$B531,$K176,D176:$D531)</f>
        <v>370.2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3">
        <v>44173</v>
      </c>
      <c r="B177" t="s">
        <v>179</v>
      </c>
      <c r="C177">
        <v>169</v>
      </c>
      <c r="D177">
        <v>471</v>
      </c>
      <c r="E177">
        <v>1</v>
      </c>
      <c r="F177">
        <v>2.8</v>
      </c>
      <c r="G177">
        <v>2</v>
      </c>
      <c r="H177">
        <v>5.6</v>
      </c>
      <c r="J177" t="b">
        <f t="shared" si="3"/>
        <v>1</v>
      </c>
      <c r="K177" t="s">
        <v>179</v>
      </c>
      <c r="L177">
        <f>SUMIF($B177:$B532,$K177,C177:$C532)</f>
        <v>169</v>
      </c>
      <c r="M177">
        <f>SUMIF($B177:$B532,$K177,D177:$D532)</f>
        <v>471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44173</v>
      </c>
      <c r="B178" t="s">
        <v>180</v>
      </c>
      <c r="C178">
        <v>88</v>
      </c>
      <c r="D178">
        <v>289.5</v>
      </c>
      <c r="E178">
        <v>0</v>
      </c>
      <c r="F178">
        <v>0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88</v>
      </c>
      <c r="M178">
        <f>SUMIF($B178:$B533,$K178,D178:$D533)</f>
        <v>289.5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44173</v>
      </c>
      <c r="B179" t="s">
        <v>181</v>
      </c>
      <c r="C179">
        <v>193</v>
      </c>
      <c r="D179">
        <v>414.2</v>
      </c>
      <c r="E179">
        <v>1</v>
      </c>
      <c r="F179">
        <v>2.1</v>
      </c>
      <c r="G179">
        <v>2</v>
      </c>
      <c r="H179">
        <v>4.3</v>
      </c>
      <c r="J179" t="b">
        <f t="shared" si="3"/>
        <v>1</v>
      </c>
      <c r="K179" t="s">
        <v>181</v>
      </c>
      <c r="L179">
        <f>SUMIF($B179:$B534,$K179,C179:$C534)</f>
        <v>193</v>
      </c>
      <c r="M179">
        <f>SUMIF($B179:$B534,$K179,D179:$D534)</f>
        <v>414.2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3">
        <v>44173</v>
      </c>
      <c r="B180" t="s">
        <v>182</v>
      </c>
      <c r="C180">
        <v>117</v>
      </c>
      <c r="D180">
        <v>509.7</v>
      </c>
      <c r="E180">
        <v>2</v>
      </c>
      <c r="F180">
        <v>8.6999999999999993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SUMIF($B180:$B535,$K180,C180:$C535)</f>
        <v>117</v>
      </c>
      <c r="M180">
        <f>SUMIF($B180:$B535,$K180,D180:$D535)</f>
        <v>509.7</v>
      </c>
      <c r="N180">
        <f>SUMIF($B180:$B535,$K180,E180:$E535)</f>
        <v>2</v>
      </c>
      <c r="O180">
        <f>SUMIF($B180:$B535,$K180,F180:$F535)</f>
        <v>8.6999999999999993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44173</v>
      </c>
      <c r="B181" t="s">
        <v>183</v>
      </c>
      <c r="C181">
        <v>120</v>
      </c>
      <c r="D181">
        <v>355.8</v>
      </c>
      <c r="E181">
        <v>0</v>
      </c>
      <c r="F181">
        <v>0</v>
      </c>
      <c r="G181">
        <v>1</v>
      </c>
      <c r="H181">
        <v>3</v>
      </c>
      <c r="J181" t="b">
        <f t="shared" si="3"/>
        <v>1</v>
      </c>
      <c r="K181" t="s">
        <v>183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3">
        <v>44173</v>
      </c>
      <c r="B182" t="s">
        <v>184</v>
      </c>
      <c r="C182">
        <v>120</v>
      </c>
      <c r="D182">
        <v>512.6</v>
      </c>
      <c r="E182">
        <v>0</v>
      </c>
      <c r="F182">
        <v>0</v>
      </c>
      <c r="G182">
        <v>0</v>
      </c>
      <c r="H182">
        <v>0</v>
      </c>
      <c r="J182" t="b">
        <f t="shared" si="3"/>
        <v>1</v>
      </c>
      <c r="K182" t="s">
        <v>184</v>
      </c>
      <c r="L182">
        <f>SUMIF($B182:$B537,$K182,C182:$C537)</f>
        <v>120</v>
      </c>
      <c r="M182">
        <f>SUMIF($B182:$B537,$K182,D182:$D537)</f>
        <v>512.6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3">
        <v>44173</v>
      </c>
      <c r="B183" t="s">
        <v>185</v>
      </c>
      <c r="C183">
        <v>86</v>
      </c>
      <c r="D183">
        <v>594.5</v>
      </c>
      <c r="E183">
        <v>0</v>
      </c>
      <c r="F183">
        <v>0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86</v>
      </c>
      <c r="M183">
        <f>SUMIF($B183:$B538,$K183,D183:$D538)</f>
        <v>594.5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44173</v>
      </c>
      <c r="B184" t="s">
        <v>186</v>
      </c>
      <c r="C184">
        <v>27</v>
      </c>
      <c r="D184">
        <v>283.10000000000002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27</v>
      </c>
      <c r="M184">
        <f>SUMIF($B184:$B539,$K184,D184:$D539)</f>
        <v>283.10000000000002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44173</v>
      </c>
      <c r="B185" t="s">
        <v>187</v>
      </c>
      <c r="C185">
        <v>148</v>
      </c>
      <c r="D185">
        <v>652.5</v>
      </c>
      <c r="E185">
        <v>2</v>
      </c>
      <c r="F185">
        <v>8.8000000000000007</v>
      </c>
      <c r="G185">
        <v>2</v>
      </c>
      <c r="H185">
        <v>8.8000000000000007</v>
      </c>
      <c r="J185" t="b">
        <f t="shared" si="3"/>
        <v>1</v>
      </c>
      <c r="K185" t="s">
        <v>187</v>
      </c>
      <c r="L185">
        <f>SUMIF($B185:$B540,$K185,C185:$C540)</f>
        <v>148</v>
      </c>
      <c r="M185">
        <f>SUMIF($B185:$B540,$K185,D185:$D540)</f>
        <v>652.5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3">
        <v>44173</v>
      </c>
      <c r="B186" t="s">
        <v>188</v>
      </c>
      <c r="C186">
        <v>98</v>
      </c>
      <c r="D186">
        <v>391.5</v>
      </c>
      <c r="E186">
        <v>0</v>
      </c>
      <c r="F186">
        <v>0</v>
      </c>
      <c r="G186">
        <v>2</v>
      </c>
      <c r="H186">
        <v>8</v>
      </c>
      <c r="J186" t="b">
        <f t="shared" si="3"/>
        <v>1</v>
      </c>
      <c r="K186" t="s">
        <v>188</v>
      </c>
      <c r="L186">
        <f>SUMIF($B186:$B541,$K186,C186:$C541)</f>
        <v>98</v>
      </c>
      <c r="M186">
        <f>SUMIF($B186:$B541,$K186,D186:$D541)</f>
        <v>391.5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3">
        <v>44173</v>
      </c>
      <c r="B187" t="s">
        <v>189</v>
      </c>
      <c r="C187">
        <v>98</v>
      </c>
      <c r="D187">
        <v>408.9</v>
      </c>
      <c r="E187">
        <v>1</v>
      </c>
      <c r="F187">
        <v>4.2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98</v>
      </c>
      <c r="M187">
        <f>SUMIF($B187:$B542,$K187,D187:$D542)</f>
        <v>408.9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44173</v>
      </c>
      <c r="B188" t="s">
        <v>190</v>
      </c>
      <c r="C188">
        <v>131</v>
      </c>
      <c r="D188">
        <v>394.4</v>
      </c>
      <c r="E188">
        <v>0</v>
      </c>
      <c r="F188">
        <v>0</v>
      </c>
      <c r="G188">
        <v>3</v>
      </c>
      <c r="H188">
        <v>9</v>
      </c>
      <c r="J188" t="b">
        <f t="shared" si="3"/>
        <v>1</v>
      </c>
      <c r="K188" t="s">
        <v>190</v>
      </c>
      <c r="L188">
        <f>SUMIF($B188:$B543,$K188,C188:$C543)</f>
        <v>131</v>
      </c>
      <c r="M188">
        <f>SUMIF($B188:$B543,$K188,D188:$D543)</f>
        <v>394.4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44173</v>
      </c>
      <c r="B189" t="s">
        <v>191</v>
      </c>
      <c r="C189">
        <v>479</v>
      </c>
      <c r="D189">
        <v>394</v>
      </c>
      <c r="E189">
        <v>3</v>
      </c>
      <c r="F189">
        <v>2.5</v>
      </c>
      <c r="G189">
        <v>3</v>
      </c>
      <c r="H189">
        <v>2.5</v>
      </c>
      <c r="J189" t="b">
        <f t="shared" si="3"/>
        <v>1</v>
      </c>
      <c r="K189" t="s">
        <v>191</v>
      </c>
      <c r="L189">
        <f>SUMIF($B189:$B544,$K189,C189:$C544)</f>
        <v>479</v>
      </c>
      <c r="M189">
        <f>SUMIF($B189:$B544,$K189,D189:$D544)</f>
        <v>394</v>
      </c>
      <c r="N189">
        <f>SUMIF($B189:$B544,$K189,E189:$E544)</f>
        <v>3</v>
      </c>
      <c r="O189">
        <f>SUMIF($B189:$B544,$K189,F189:$F544)</f>
        <v>2.5</v>
      </c>
      <c r="P189">
        <f>SUMIF($B189:$B544,$K189,G189:$G544)</f>
        <v>3</v>
      </c>
      <c r="Q189">
        <f>SUMIF($B189:$B544,$K189,H189:$H544)</f>
        <v>2.5</v>
      </c>
    </row>
    <row r="190" spans="1:17" x14ac:dyDescent="0.25">
      <c r="A190" s="13">
        <v>44173</v>
      </c>
      <c r="B190" t="s">
        <v>192</v>
      </c>
      <c r="C190">
        <v>214</v>
      </c>
      <c r="D190">
        <v>474.5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3"/>
        <v>1</v>
      </c>
      <c r="K190" t="s">
        <v>192</v>
      </c>
      <c r="L190">
        <f>SUMIF($B190:$B545,$K190,C190:$C545)</f>
        <v>214</v>
      </c>
      <c r="M190">
        <f>SUMIF($B190:$B545,$K190,D190:$D545)</f>
        <v>474.5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13">
        <v>44173</v>
      </c>
      <c r="B191" t="s">
        <v>193</v>
      </c>
      <c r="C191">
        <v>84</v>
      </c>
      <c r="D191">
        <v>446.1</v>
      </c>
      <c r="E191">
        <v>1</v>
      </c>
      <c r="F191">
        <v>5.3</v>
      </c>
      <c r="G191">
        <v>2</v>
      </c>
      <c r="H191">
        <v>10.6</v>
      </c>
      <c r="J191" t="b">
        <f t="shared" si="3"/>
        <v>1</v>
      </c>
      <c r="K191" t="s">
        <v>193</v>
      </c>
      <c r="L191">
        <f>SUMIF($B191:$B546,$K191,C191:$C546)</f>
        <v>84</v>
      </c>
      <c r="M191">
        <f>SUMIF($B191:$B546,$K191,D191:$D546)</f>
        <v>446.1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3">
        <v>44173</v>
      </c>
      <c r="B192" t="s">
        <v>194</v>
      </c>
      <c r="C192">
        <v>354</v>
      </c>
      <c r="D192">
        <v>436</v>
      </c>
      <c r="E192">
        <v>0</v>
      </c>
      <c r="F192">
        <v>0</v>
      </c>
      <c r="G192">
        <v>1</v>
      </c>
      <c r="H192">
        <v>1.2</v>
      </c>
      <c r="J192" t="b">
        <f t="shared" si="3"/>
        <v>1</v>
      </c>
      <c r="K192" t="s">
        <v>194</v>
      </c>
      <c r="L192">
        <f>SUMIF($B192:$B547,$K192,C192:$C547)</f>
        <v>354</v>
      </c>
      <c r="M192">
        <f>SUMIF($B192:$B547,$K192,D192:$D547)</f>
        <v>436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44173</v>
      </c>
      <c r="B193" t="s">
        <v>195</v>
      </c>
      <c r="C193">
        <v>78</v>
      </c>
      <c r="D193">
        <v>230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78</v>
      </c>
      <c r="M193">
        <f>SUMIF($B193:$B548,$K193,D193:$D548)</f>
        <v>230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44173</v>
      </c>
      <c r="B194" t="s">
        <v>196</v>
      </c>
      <c r="C194">
        <v>76</v>
      </c>
      <c r="D194">
        <v>155.69999999999999</v>
      </c>
      <c r="E194">
        <v>0</v>
      </c>
      <c r="F194">
        <v>0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76</v>
      </c>
      <c r="M194">
        <f>SUMIF($B194:$B549,$K194,D194:$D549)</f>
        <v>155.69999999999999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3">
        <v>44173</v>
      </c>
      <c r="B195" t="s">
        <v>197</v>
      </c>
      <c r="C195">
        <v>97</v>
      </c>
      <c r="D195">
        <v>501.5</v>
      </c>
      <c r="E195">
        <v>1</v>
      </c>
      <c r="F195">
        <v>5.2</v>
      </c>
      <c r="G195">
        <v>1</v>
      </c>
      <c r="H195">
        <v>5.2</v>
      </c>
      <c r="J195" t="b">
        <f t="shared" si="3"/>
        <v>1</v>
      </c>
      <c r="K195" t="s">
        <v>197</v>
      </c>
      <c r="L195">
        <f>SUMIF($B195:$B550,$K195,C195:$C550)</f>
        <v>97</v>
      </c>
      <c r="M195">
        <f>SUMIF($B195:$B550,$K195,D195:$D550)</f>
        <v>501.5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44173</v>
      </c>
      <c r="B196" t="s">
        <v>198</v>
      </c>
      <c r="C196">
        <v>49</v>
      </c>
      <c r="D196">
        <v>147.69999999999999</v>
      </c>
      <c r="E196">
        <v>1</v>
      </c>
      <c r="F196">
        <v>3</v>
      </c>
      <c r="G196">
        <v>1</v>
      </c>
      <c r="H196">
        <v>3</v>
      </c>
      <c r="J196" t="b">
        <f t="shared" si="3"/>
        <v>1</v>
      </c>
      <c r="K196" t="s">
        <v>198</v>
      </c>
      <c r="L196">
        <f>SUMIF($B196:$B551,$K196,C196:$C551)</f>
        <v>49</v>
      </c>
      <c r="M196">
        <f>SUMIF($B196:$B551,$K196,D196:$D551)</f>
        <v>147.69999999999999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44173</v>
      </c>
      <c r="B197" t="s">
        <v>199</v>
      </c>
      <c r="C197">
        <v>156</v>
      </c>
      <c r="D197">
        <v>256.60000000000002</v>
      </c>
      <c r="E197">
        <v>0</v>
      </c>
      <c r="F197">
        <v>0</v>
      </c>
      <c r="G197">
        <v>2</v>
      </c>
      <c r="H197">
        <v>3.3</v>
      </c>
      <c r="J197" t="b">
        <f t="shared" si="3"/>
        <v>1</v>
      </c>
      <c r="K197" t="s">
        <v>199</v>
      </c>
      <c r="L197">
        <f>SUMIF($B197:$B552,$K197,C197:$C552)</f>
        <v>156</v>
      </c>
      <c r="M197">
        <f>SUMIF($B197:$B552,$K197,D197:$D552)</f>
        <v>256.60000000000002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3">
        <v>44173</v>
      </c>
      <c r="B198" t="s">
        <v>200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EXACT(B198,K198)</f>
        <v>1</v>
      </c>
      <c r="K198" t="s">
        <v>200</v>
      </c>
      <c r="L198">
        <f>SUMIF($B198:$B553,$K198,C198:$C553)</f>
        <v>38</v>
      </c>
      <c r="M198">
        <f>SUMIF($B198:$B553,$K198,D198:$D553)</f>
        <v>347.4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44173</v>
      </c>
      <c r="B199" t="s">
        <v>201</v>
      </c>
      <c r="C199">
        <v>120</v>
      </c>
      <c r="D199">
        <v>323.2</v>
      </c>
      <c r="E199">
        <v>2</v>
      </c>
      <c r="F199">
        <v>5.4</v>
      </c>
      <c r="G199">
        <v>2</v>
      </c>
      <c r="H199">
        <v>5.4</v>
      </c>
      <c r="J199" t="b">
        <f t="shared" si="4"/>
        <v>1</v>
      </c>
      <c r="K199" t="s">
        <v>201</v>
      </c>
      <c r="L199">
        <f>SUMIF($B199:$B554,$K199,C199:$C554)</f>
        <v>120</v>
      </c>
      <c r="M199">
        <f>SUMIF($B199:$B554,$K199,D199:$D554)</f>
        <v>323.2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3">
        <v>44173</v>
      </c>
      <c r="B200" t="s">
        <v>202</v>
      </c>
      <c r="C200">
        <v>179</v>
      </c>
      <c r="D200">
        <v>407.7</v>
      </c>
      <c r="E200">
        <v>0</v>
      </c>
      <c r="F200">
        <v>0</v>
      </c>
      <c r="G200">
        <v>0</v>
      </c>
      <c r="H200">
        <v>0</v>
      </c>
      <c r="J200" t="b">
        <f t="shared" si="4"/>
        <v>1</v>
      </c>
      <c r="K200" t="s">
        <v>202</v>
      </c>
      <c r="L200">
        <f>SUMIF($B200:$B555,$K200,C200:$C555)</f>
        <v>179</v>
      </c>
      <c r="M200">
        <f>SUMIF($B200:$B555,$K200,D200:$D555)</f>
        <v>407.7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3">
        <v>44173</v>
      </c>
      <c r="B201" t="s">
        <v>203</v>
      </c>
      <c r="C201">
        <v>119</v>
      </c>
      <c r="D201">
        <v>330.5</v>
      </c>
      <c r="E201">
        <v>1</v>
      </c>
      <c r="F201">
        <v>2.8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119</v>
      </c>
      <c r="M201">
        <f>SUMIF($B201:$B556,$K201,D201:$D556)</f>
        <v>330.5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44173</v>
      </c>
      <c r="B202" t="s">
        <v>204</v>
      </c>
      <c r="C202">
        <v>69</v>
      </c>
      <c r="D202">
        <v>495.8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69</v>
      </c>
      <c r="M202">
        <f>SUMIF($B202:$B557,$K202,D202:$D557)</f>
        <v>495.8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44173</v>
      </c>
      <c r="B203" t="s">
        <v>205</v>
      </c>
      <c r="C203">
        <v>19</v>
      </c>
      <c r="D203">
        <v>242.1</v>
      </c>
      <c r="E203">
        <v>0</v>
      </c>
      <c r="F203">
        <v>0</v>
      </c>
      <c r="G203">
        <v>1</v>
      </c>
      <c r="H203">
        <v>12.7</v>
      </c>
      <c r="J203" t="b">
        <f t="shared" si="4"/>
        <v>1</v>
      </c>
      <c r="K203" t="s">
        <v>205</v>
      </c>
      <c r="L203">
        <f>SUMIF($B203:$B558,$K203,C203:$C558)</f>
        <v>19</v>
      </c>
      <c r="M203">
        <f>SUMIF($B203:$B558,$K203,D203:$D558)</f>
        <v>242.1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44173</v>
      </c>
      <c r="B204" t="s">
        <v>206</v>
      </c>
      <c r="C204">
        <v>175</v>
      </c>
      <c r="D204">
        <v>719</v>
      </c>
      <c r="E204">
        <v>1</v>
      </c>
      <c r="F204">
        <v>4.0999999999999996</v>
      </c>
      <c r="G204">
        <v>3</v>
      </c>
      <c r="H204">
        <v>12.3</v>
      </c>
      <c r="J204" t="b">
        <f t="shared" si="4"/>
        <v>1</v>
      </c>
      <c r="K204" t="s">
        <v>206</v>
      </c>
      <c r="L204">
        <f>SUMIF($B204:$B559,$K204,C204:$C559)</f>
        <v>175</v>
      </c>
      <c r="M204">
        <f>SUMIF($B204:$B559,$K204,D204:$D559)</f>
        <v>719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13">
        <v>44173</v>
      </c>
      <c r="B205" t="s">
        <v>207</v>
      </c>
      <c r="C205">
        <v>100</v>
      </c>
      <c r="D205">
        <v>587.6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100</v>
      </c>
      <c r="M205">
        <f>SUMIF($B205:$B560,$K205,D205:$D560)</f>
        <v>587.6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3">
        <v>44173</v>
      </c>
      <c r="B206" t="s">
        <v>208</v>
      </c>
      <c r="C206">
        <v>220</v>
      </c>
      <c r="D206">
        <v>346.7</v>
      </c>
      <c r="E206">
        <v>0</v>
      </c>
      <c r="F206">
        <v>0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44173</v>
      </c>
      <c r="B207" t="s">
        <v>209</v>
      </c>
      <c r="C207">
        <v>156</v>
      </c>
      <c r="D207">
        <v>541.5</v>
      </c>
      <c r="E207">
        <v>2</v>
      </c>
      <c r="F207">
        <v>6.9</v>
      </c>
      <c r="G207">
        <v>1</v>
      </c>
      <c r="H207">
        <v>3.5</v>
      </c>
      <c r="J207" t="b">
        <f t="shared" si="4"/>
        <v>1</v>
      </c>
      <c r="K207" t="s">
        <v>209</v>
      </c>
      <c r="L207">
        <f>SUMIF($B207:$B562,$K207,C207:$C562)</f>
        <v>156</v>
      </c>
      <c r="M207">
        <f>SUMIF($B207:$B562,$K207,D207:$D562)</f>
        <v>541.5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3">
        <v>44173</v>
      </c>
      <c r="B208" t="s">
        <v>210</v>
      </c>
      <c r="C208">
        <v>226</v>
      </c>
      <c r="D208">
        <v>523.5</v>
      </c>
      <c r="E208">
        <v>1</v>
      </c>
      <c r="F208">
        <v>2.2999999999999998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226</v>
      </c>
      <c r="M208">
        <f>SUMIF($B208:$B563,$K208,D208:$D563)</f>
        <v>523.5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44173</v>
      </c>
      <c r="B209" t="s">
        <v>211</v>
      </c>
      <c r="C209">
        <v>542</v>
      </c>
      <c r="D209">
        <v>305.10000000000002</v>
      </c>
      <c r="E209">
        <v>2</v>
      </c>
      <c r="F209">
        <v>1.1000000000000001</v>
      </c>
      <c r="G209">
        <v>2</v>
      </c>
      <c r="H209">
        <v>1.1000000000000001</v>
      </c>
      <c r="J209" t="b">
        <f t="shared" si="4"/>
        <v>1</v>
      </c>
      <c r="K209" t="s">
        <v>211</v>
      </c>
      <c r="L209">
        <f>SUMIF($B209:$B564,$K209,C209:$C564)</f>
        <v>542</v>
      </c>
      <c r="M209">
        <f>SUMIF($B209:$B564,$K209,D209:$D564)</f>
        <v>305.10000000000002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3">
        <v>44173</v>
      </c>
      <c r="B210" t="s">
        <v>212</v>
      </c>
      <c r="C210">
        <v>326</v>
      </c>
      <c r="D210">
        <v>382.5</v>
      </c>
      <c r="E210">
        <v>3</v>
      </c>
      <c r="F210">
        <v>3.5</v>
      </c>
      <c r="G210">
        <v>5</v>
      </c>
      <c r="H210">
        <v>5.9</v>
      </c>
      <c r="J210" t="b">
        <f t="shared" si="4"/>
        <v>1</v>
      </c>
      <c r="K210" t="s">
        <v>212</v>
      </c>
      <c r="L210">
        <f>SUMIF($B210:$B565,$K210,C210:$C565)</f>
        <v>326</v>
      </c>
      <c r="M210">
        <f>SUMIF($B210:$B565,$K210,D210:$D565)</f>
        <v>382.5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3">
        <v>44173</v>
      </c>
      <c r="B211" t="s">
        <v>361</v>
      </c>
      <c r="C211">
        <v>153</v>
      </c>
      <c r="D211">
        <v>338.3</v>
      </c>
      <c r="E211">
        <v>3</v>
      </c>
      <c r="F211">
        <v>6.6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153</v>
      </c>
      <c r="M211">
        <f>SUMIF($B211:$B566,$K211,D211:$D566)</f>
        <v>338.3</v>
      </c>
      <c r="N211">
        <f>SUMIF($B211:$B566,$K211,E211:$E566)</f>
        <v>3</v>
      </c>
      <c r="O211">
        <f>SUMIF($B211:$B566,$K211,F211:$F566)</f>
        <v>6.6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3">
        <v>44173</v>
      </c>
      <c r="B212" t="s">
        <v>213</v>
      </c>
      <c r="C212">
        <v>5</v>
      </c>
      <c r="D212">
        <v>67.599999999999994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44173</v>
      </c>
      <c r="B213" t="s">
        <v>214</v>
      </c>
      <c r="C213">
        <v>39</v>
      </c>
      <c r="D213">
        <v>124.8</v>
      </c>
      <c r="E213">
        <v>1</v>
      </c>
      <c r="F213">
        <v>3.2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39</v>
      </c>
      <c r="M213">
        <f>SUMIF($B213:$B568,$K213,D213:$D568)</f>
        <v>124.8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44173</v>
      </c>
      <c r="B214" t="s">
        <v>215</v>
      </c>
      <c r="C214">
        <v>333</v>
      </c>
      <c r="D214">
        <v>704.2</v>
      </c>
      <c r="E214">
        <v>0</v>
      </c>
      <c r="F214">
        <v>0</v>
      </c>
      <c r="G214">
        <v>3</v>
      </c>
      <c r="H214">
        <v>6.3</v>
      </c>
      <c r="J214" t="b">
        <f t="shared" si="4"/>
        <v>1</v>
      </c>
      <c r="K214" t="s">
        <v>215</v>
      </c>
      <c r="L214">
        <f>SUMIF($B214:$B569,$K214,C214:$C569)</f>
        <v>333</v>
      </c>
      <c r="M214">
        <f>SUMIF($B214:$B569,$K214,D214:$D569)</f>
        <v>704.2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3">
        <v>44173</v>
      </c>
      <c r="B215" t="s">
        <v>216</v>
      </c>
      <c r="C215">
        <v>173</v>
      </c>
      <c r="D215">
        <v>397.6</v>
      </c>
      <c r="E215">
        <v>1</v>
      </c>
      <c r="F215">
        <v>2.2999999999999998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SUMIF($B215:$B570,$K215,C215:$C570)</f>
        <v>173</v>
      </c>
      <c r="M215">
        <f>SUMIF($B215:$B570,$K215,D215:$D570)</f>
        <v>397.6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3">
        <v>44173</v>
      </c>
      <c r="B216" t="s">
        <v>217</v>
      </c>
      <c r="C216">
        <v>78</v>
      </c>
      <c r="D216">
        <v>333.6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SUMIF($B216:$B571,$K216,C216:$C571)</f>
        <v>78</v>
      </c>
      <c r="M216">
        <f>SUMIF($B216:$B571,$K216,D216:$D571)</f>
        <v>333.6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3">
        <v>44173</v>
      </c>
      <c r="B217" t="s">
        <v>218</v>
      </c>
      <c r="C217">
        <v>96</v>
      </c>
      <c r="D217">
        <v>344.7</v>
      </c>
      <c r="E217">
        <v>0</v>
      </c>
      <c r="F217">
        <v>0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96</v>
      </c>
      <c r="M217">
        <f>SUMIF($B217:$B572,$K217,D217:$D572)</f>
        <v>344.7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44173</v>
      </c>
      <c r="B218" t="s">
        <v>219</v>
      </c>
      <c r="C218">
        <v>107</v>
      </c>
      <c r="D218">
        <v>430.8</v>
      </c>
      <c r="E218">
        <v>0</v>
      </c>
      <c r="F218">
        <v>0</v>
      </c>
      <c r="G218">
        <v>1</v>
      </c>
      <c r="H218">
        <v>4</v>
      </c>
      <c r="J218" t="b">
        <f t="shared" si="4"/>
        <v>1</v>
      </c>
      <c r="K218" t="s">
        <v>219</v>
      </c>
      <c r="L218">
        <f>SUMIF($B218:$B573,$K218,C218:$C573)</f>
        <v>107</v>
      </c>
      <c r="M218">
        <f>SUMIF($B218:$B573,$K218,D218:$D573)</f>
        <v>430.8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3">
        <v>44173</v>
      </c>
      <c r="B219" t="s">
        <v>220</v>
      </c>
      <c r="C219">
        <v>82</v>
      </c>
      <c r="D219">
        <v>438.2</v>
      </c>
      <c r="E219">
        <v>0</v>
      </c>
      <c r="F219">
        <v>0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SUMIF($B219:$B574,$K219,C219:$C574)</f>
        <v>82</v>
      </c>
      <c r="M219">
        <f>SUMIF($B219:$B574,$K219,D219:$D574)</f>
        <v>438.2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3">
        <v>44173</v>
      </c>
      <c r="B220" t="s">
        <v>221</v>
      </c>
      <c r="C220">
        <v>158</v>
      </c>
      <c r="D220">
        <v>602</v>
      </c>
      <c r="E220">
        <v>1</v>
      </c>
      <c r="F220">
        <v>3.8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158</v>
      </c>
      <c r="M220">
        <f>SUMIF($B220:$B575,$K220,D220:$D575)</f>
        <v>602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3">
        <v>44173</v>
      </c>
      <c r="B221" t="s">
        <v>222</v>
      </c>
      <c r="C221">
        <v>92</v>
      </c>
      <c r="D221">
        <v>240.8</v>
      </c>
      <c r="E221">
        <v>0</v>
      </c>
      <c r="F221">
        <v>0</v>
      </c>
      <c r="G221">
        <v>0</v>
      </c>
      <c r="H221">
        <v>0</v>
      </c>
      <c r="J221" t="b">
        <f t="shared" si="4"/>
        <v>1</v>
      </c>
      <c r="K221" t="s">
        <v>222</v>
      </c>
      <c r="L221">
        <f>SUMIF($B221:$B576,$K221,C221:$C576)</f>
        <v>92</v>
      </c>
      <c r="M221">
        <f>SUMIF($B221:$B576,$K221,D221:$D576)</f>
        <v>240.8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3">
        <v>44173</v>
      </c>
      <c r="B222" t="s">
        <v>223</v>
      </c>
      <c r="C222">
        <v>65</v>
      </c>
      <c r="D222">
        <v>274.89999999999998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65</v>
      </c>
      <c r="M222">
        <f>SUMIF($B222:$B577,$K222,D222:$D577)</f>
        <v>274.89999999999998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44173</v>
      </c>
      <c r="B223" t="s">
        <v>224</v>
      </c>
      <c r="C223">
        <v>143</v>
      </c>
      <c r="D223">
        <v>449.2</v>
      </c>
      <c r="E223">
        <v>2</v>
      </c>
      <c r="F223">
        <v>6.3</v>
      </c>
      <c r="G223">
        <v>3</v>
      </c>
      <c r="H223">
        <v>9.4</v>
      </c>
      <c r="J223" t="b">
        <f t="shared" si="4"/>
        <v>1</v>
      </c>
      <c r="K223" t="s">
        <v>224</v>
      </c>
      <c r="L223">
        <f>SUMIF($B223:$B578,$K223,C223:$C578)</f>
        <v>143</v>
      </c>
      <c r="M223">
        <f>SUMIF($B223:$B578,$K223,D223:$D578)</f>
        <v>449.2</v>
      </c>
      <c r="N223">
        <f>SUMIF($B223:$B578,$K223,E223:$E578)</f>
        <v>2</v>
      </c>
      <c r="O223">
        <f>SUMIF($B223:$B578,$K223,F223:$F578)</f>
        <v>6.3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13">
        <v>44173</v>
      </c>
      <c r="B224" t="s">
        <v>225</v>
      </c>
      <c r="C224">
        <v>43</v>
      </c>
      <c r="D224">
        <v>235.6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43</v>
      </c>
      <c r="M224">
        <f>SUMIF($B224:$B579,$K224,D224:$D579)</f>
        <v>235.6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44173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1</v>
      </c>
      <c r="H225">
        <v>5.6</v>
      </c>
      <c r="J225" t="b">
        <f t="shared" si="4"/>
        <v>1</v>
      </c>
      <c r="K225" t="s">
        <v>226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44173</v>
      </c>
      <c r="B226" t="s">
        <v>227</v>
      </c>
      <c r="C226">
        <v>87</v>
      </c>
      <c r="D226">
        <v>293.7</v>
      </c>
      <c r="E226">
        <v>0</v>
      </c>
      <c r="F226">
        <v>0</v>
      </c>
      <c r="G226">
        <v>0</v>
      </c>
      <c r="H226">
        <v>0</v>
      </c>
      <c r="J226" t="b">
        <f t="shared" si="4"/>
        <v>1</v>
      </c>
      <c r="K226" t="s">
        <v>227</v>
      </c>
      <c r="L226">
        <f>SUMIF($B226:$B581,$K226,C226:$C581)</f>
        <v>87</v>
      </c>
      <c r="M226">
        <f>SUMIF($B226:$B581,$K226,D226:$D581)</f>
        <v>293.7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3">
        <v>44173</v>
      </c>
      <c r="B227" t="s">
        <v>228</v>
      </c>
      <c r="C227">
        <v>226</v>
      </c>
      <c r="D227">
        <v>403.7</v>
      </c>
      <c r="E227">
        <v>3</v>
      </c>
      <c r="F227">
        <v>5.4</v>
      </c>
      <c r="G227">
        <v>2</v>
      </c>
      <c r="H227">
        <v>3.6</v>
      </c>
      <c r="J227" t="b">
        <f t="shared" si="4"/>
        <v>1</v>
      </c>
      <c r="K227" t="s">
        <v>228</v>
      </c>
      <c r="L227">
        <f>SUMIF($B227:$B582,$K227,C227:$C582)</f>
        <v>226</v>
      </c>
      <c r="M227">
        <f>SUMIF($B227:$B582,$K227,D227:$D582)</f>
        <v>403.7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2</v>
      </c>
      <c r="Q227">
        <f>SUMIF($B227:$B582,$K227,H227:$H582)</f>
        <v>3.6</v>
      </c>
    </row>
    <row r="228" spans="1:17" x14ac:dyDescent="0.25">
      <c r="A228" s="13">
        <v>44173</v>
      </c>
      <c r="B228" t="s">
        <v>229</v>
      </c>
      <c r="C228">
        <v>55</v>
      </c>
      <c r="D228">
        <v>215.9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55</v>
      </c>
      <c r="M228">
        <f>SUMIF($B228:$B583,$K228,D228:$D583)</f>
        <v>215.9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44173</v>
      </c>
      <c r="B229" t="s">
        <v>230</v>
      </c>
      <c r="C229">
        <v>44</v>
      </c>
      <c r="D229">
        <v>452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44</v>
      </c>
      <c r="M229">
        <f>SUMIF($B229:$B584,$K229,D229:$D584)</f>
        <v>452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44173</v>
      </c>
      <c r="B230" t="s">
        <v>231</v>
      </c>
      <c r="C230">
        <v>40</v>
      </c>
      <c r="D230">
        <v>338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40</v>
      </c>
      <c r="M230">
        <f>SUMIF($B230:$B585,$K230,D230:$D585)</f>
        <v>338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44173</v>
      </c>
      <c r="B231" t="s">
        <v>232</v>
      </c>
      <c r="C231">
        <v>51</v>
      </c>
      <c r="D231">
        <v>171.5</v>
      </c>
      <c r="E231">
        <v>0</v>
      </c>
      <c r="F231">
        <v>0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51</v>
      </c>
      <c r="M231">
        <f>SUMIF($B231:$B586,$K231,D231:$D586)</f>
        <v>171.5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44173</v>
      </c>
      <c r="B232" t="s">
        <v>233</v>
      </c>
      <c r="C232">
        <v>336</v>
      </c>
      <c r="D232">
        <v>365.6</v>
      </c>
      <c r="E232">
        <v>1</v>
      </c>
      <c r="F232">
        <v>1.1000000000000001</v>
      </c>
      <c r="G232">
        <v>0</v>
      </c>
      <c r="H232">
        <v>0</v>
      </c>
      <c r="J232" t="b">
        <f t="shared" si="4"/>
        <v>1</v>
      </c>
      <c r="K232" t="s">
        <v>233</v>
      </c>
      <c r="L232">
        <f>SUMIF($B232:$B587,$K232,C232:$C587)</f>
        <v>336</v>
      </c>
      <c r="M232">
        <f>SUMIF($B232:$B587,$K232,D232:$D587)</f>
        <v>365.6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3">
        <v>44173</v>
      </c>
      <c r="B233" t="s">
        <v>234</v>
      </c>
      <c r="C233">
        <v>148</v>
      </c>
      <c r="D233">
        <v>375.7</v>
      </c>
      <c r="E233">
        <v>0</v>
      </c>
      <c r="F233">
        <v>0</v>
      </c>
      <c r="G233">
        <v>7</v>
      </c>
      <c r="H233">
        <v>17.8</v>
      </c>
      <c r="J233" t="b">
        <f t="shared" si="4"/>
        <v>1</v>
      </c>
      <c r="K233" t="s">
        <v>234</v>
      </c>
      <c r="L233">
        <f>SUMIF($B233:$B588,$K233,C233:$C588)</f>
        <v>148</v>
      </c>
      <c r="M233">
        <f>SUMIF($B233:$B588,$K233,D233:$D588)</f>
        <v>375.7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7</v>
      </c>
      <c r="Q233">
        <f>SUMIF($B233:$B588,$K233,H233:$H588)</f>
        <v>17.8</v>
      </c>
    </row>
    <row r="234" spans="1:17" x14ac:dyDescent="0.25">
      <c r="A234" s="13">
        <v>44173</v>
      </c>
      <c r="B234" t="s">
        <v>235</v>
      </c>
      <c r="C234">
        <v>74</v>
      </c>
      <c r="D234">
        <v>527.6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74</v>
      </c>
      <c r="M234">
        <f>SUMIF($B234:$B589,$K234,D234:$D589)</f>
        <v>527.6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44173</v>
      </c>
      <c r="B235" t="s">
        <v>236</v>
      </c>
      <c r="C235">
        <v>49</v>
      </c>
      <c r="D235">
        <v>479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49</v>
      </c>
      <c r="M235">
        <f>SUMIF($B235:$B590,$K235,D235:$D590)</f>
        <v>479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44173</v>
      </c>
      <c r="B236" t="s">
        <v>237</v>
      </c>
      <c r="C236">
        <v>152</v>
      </c>
      <c r="D236">
        <v>317.3</v>
      </c>
      <c r="E236">
        <v>1</v>
      </c>
      <c r="F236">
        <v>2.1</v>
      </c>
      <c r="G236">
        <v>1</v>
      </c>
      <c r="H236">
        <v>2.1</v>
      </c>
      <c r="J236" t="b">
        <f t="shared" si="4"/>
        <v>1</v>
      </c>
      <c r="K236" t="s">
        <v>237</v>
      </c>
      <c r="L236">
        <f>SUMIF($B236:$B591,$K236,C236:$C591)</f>
        <v>152</v>
      </c>
      <c r="M236">
        <f>SUMIF($B236:$B591,$K236,D236:$D591)</f>
        <v>317.3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44173</v>
      </c>
      <c r="B237" t="s">
        <v>238</v>
      </c>
      <c r="C237">
        <v>121</v>
      </c>
      <c r="D237">
        <v>376.5</v>
      </c>
      <c r="E237">
        <v>0</v>
      </c>
      <c r="F237">
        <v>0</v>
      </c>
      <c r="G237">
        <v>2</v>
      </c>
      <c r="H237">
        <v>6.2</v>
      </c>
      <c r="J237" t="b">
        <f t="shared" si="4"/>
        <v>1</v>
      </c>
      <c r="K237" t="s">
        <v>238</v>
      </c>
      <c r="L237">
        <f>SUMIF($B237:$B592,$K237,C237:$C592)</f>
        <v>121</v>
      </c>
      <c r="M237">
        <f>SUMIF($B237:$B592,$K237,D237:$D592)</f>
        <v>376.5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3">
        <v>44173</v>
      </c>
      <c r="B238" t="s">
        <v>239</v>
      </c>
      <c r="C238">
        <v>120</v>
      </c>
      <c r="D238">
        <v>276.3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120</v>
      </c>
      <c r="M238">
        <f>SUMIF($B238:$B593,$K238,D238:$D593)</f>
        <v>276.3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44173</v>
      </c>
      <c r="B239" t="s">
        <v>240</v>
      </c>
      <c r="C239">
        <v>20</v>
      </c>
      <c r="D239">
        <v>164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20</v>
      </c>
      <c r="M239">
        <f>SUMIF($B239:$B594,$K239,D239:$D594)</f>
        <v>164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44173</v>
      </c>
      <c r="B240" t="s">
        <v>241</v>
      </c>
      <c r="C240">
        <v>272</v>
      </c>
      <c r="D240">
        <v>491.8</v>
      </c>
      <c r="E240">
        <v>2</v>
      </c>
      <c r="F240">
        <v>3.6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SUMIF($B240:$B595,$K240,C240:$C595)</f>
        <v>272</v>
      </c>
      <c r="M240">
        <f>SUMIF($B240:$B595,$K240,D240:$D595)</f>
        <v>491.8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3">
        <v>44173</v>
      </c>
      <c r="B241" t="s">
        <v>242</v>
      </c>
      <c r="C241">
        <v>255</v>
      </c>
      <c r="D241">
        <v>313.89999999999998</v>
      </c>
      <c r="E241">
        <v>3</v>
      </c>
      <c r="F241">
        <v>3.7</v>
      </c>
      <c r="G241">
        <v>1</v>
      </c>
      <c r="H241">
        <v>1.2</v>
      </c>
      <c r="J241" t="b">
        <f t="shared" si="4"/>
        <v>1</v>
      </c>
      <c r="K241" t="s">
        <v>242</v>
      </c>
      <c r="L241">
        <f>SUMIF($B241:$B596,$K241,C241:$C596)</f>
        <v>255</v>
      </c>
      <c r="M241">
        <f>SUMIF($B241:$B596,$K241,D241:$D596)</f>
        <v>313.89999999999998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3">
        <v>44173</v>
      </c>
      <c r="B242" t="s">
        <v>243</v>
      </c>
      <c r="C242">
        <v>134</v>
      </c>
      <c r="D242">
        <v>555.70000000000005</v>
      </c>
      <c r="E242">
        <v>0</v>
      </c>
      <c r="F242">
        <v>0</v>
      </c>
      <c r="G242">
        <v>3</v>
      </c>
      <c r="H242">
        <v>12.4</v>
      </c>
      <c r="J242" t="b">
        <f t="shared" si="4"/>
        <v>1</v>
      </c>
      <c r="K242" t="s">
        <v>243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13">
        <v>44173</v>
      </c>
      <c r="B243" t="s">
        <v>244</v>
      </c>
      <c r="C243">
        <v>228</v>
      </c>
      <c r="D243">
        <v>604.6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228</v>
      </c>
      <c r="M243">
        <f>SUMIF($B243:$B598,$K243,D243:$D598)</f>
        <v>604.6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44173</v>
      </c>
      <c r="B244" t="s">
        <v>245</v>
      </c>
      <c r="C244">
        <v>104</v>
      </c>
      <c r="D244">
        <v>457.5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104</v>
      </c>
      <c r="M244">
        <f>SUMIF($B244:$B599,$K244,D244:$D599)</f>
        <v>457.5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44173</v>
      </c>
      <c r="B245" t="s">
        <v>246</v>
      </c>
      <c r="C245">
        <v>130</v>
      </c>
      <c r="D245">
        <v>413.8</v>
      </c>
      <c r="E245">
        <v>0</v>
      </c>
      <c r="F245">
        <v>0</v>
      </c>
      <c r="G245">
        <v>2</v>
      </c>
      <c r="H245">
        <v>6.4</v>
      </c>
      <c r="J245" t="b">
        <f t="shared" si="4"/>
        <v>1</v>
      </c>
      <c r="K245" t="s">
        <v>246</v>
      </c>
      <c r="L245">
        <f>SUMIF($B245:$B600,$K245,C245:$C600)</f>
        <v>130</v>
      </c>
      <c r="M245">
        <f>SUMIF($B245:$B600,$K245,D245:$D600)</f>
        <v>413.8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3">
        <v>44173</v>
      </c>
      <c r="B246" t="s">
        <v>247</v>
      </c>
      <c r="C246">
        <v>36</v>
      </c>
      <c r="D246">
        <v>661.3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36</v>
      </c>
      <c r="M246">
        <f>SUMIF($B246:$B601,$K246,D246:$D601)</f>
        <v>661.3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44173</v>
      </c>
      <c r="B247" t="s">
        <v>248</v>
      </c>
      <c r="C247">
        <v>49</v>
      </c>
      <c r="D247">
        <v>373.7</v>
      </c>
      <c r="E247">
        <v>0</v>
      </c>
      <c r="F247">
        <v>0</v>
      </c>
      <c r="G247">
        <v>1</v>
      </c>
      <c r="H247">
        <v>7.6</v>
      </c>
      <c r="J247" t="b">
        <f t="shared" si="4"/>
        <v>1</v>
      </c>
      <c r="K247" t="s">
        <v>248</v>
      </c>
      <c r="L247">
        <f>SUMIF($B247:$B602,$K247,C247:$C602)</f>
        <v>49</v>
      </c>
      <c r="M247">
        <f>SUMIF($B247:$B602,$K247,D247:$D602)</f>
        <v>373.7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44173</v>
      </c>
      <c r="B248" t="s">
        <v>249</v>
      </c>
      <c r="C248">
        <v>212</v>
      </c>
      <c r="D248">
        <v>484.4</v>
      </c>
      <c r="E248">
        <v>0</v>
      </c>
      <c r="F248">
        <v>0</v>
      </c>
      <c r="G248">
        <v>1</v>
      </c>
      <c r="H248">
        <v>2.2999999999999998</v>
      </c>
      <c r="J248" t="b">
        <f t="shared" si="4"/>
        <v>1</v>
      </c>
      <c r="K248" t="s">
        <v>249</v>
      </c>
      <c r="L248">
        <f>SUMIF($B248:$B603,$K248,C248:$C603)</f>
        <v>212</v>
      </c>
      <c r="M248">
        <f>SUMIF($B248:$B603,$K248,D248:$D603)</f>
        <v>484.4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3">
        <v>44173</v>
      </c>
      <c r="B249" t="s">
        <v>250</v>
      </c>
      <c r="C249">
        <v>172</v>
      </c>
      <c r="D249">
        <v>854.9</v>
      </c>
      <c r="E249">
        <v>1</v>
      </c>
      <c r="F249">
        <v>5</v>
      </c>
      <c r="G249">
        <v>1</v>
      </c>
      <c r="H249">
        <v>5</v>
      </c>
      <c r="J249" t="b">
        <f t="shared" si="4"/>
        <v>1</v>
      </c>
      <c r="K249" t="s">
        <v>250</v>
      </c>
      <c r="L249">
        <f>SUMIF($B249:$B604,$K249,C249:$C604)</f>
        <v>172</v>
      </c>
      <c r="M249">
        <f>SUMIF($B249:$B604,$K249,D249:$D604)</f>
        <v>854.9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3">
        <v>44173</v>
      </c>
      <c r="B250" t="s">
        <v>251</v>
      </c>
      <c r="C250">
        <v>194</v>
      </c>
      <c r="D250">
        <v>420</v>
      </c>
      <c r="E250">
        <v>2</v>
      </c>
      <c r="F250">
        <v>4.3</v>
      </c>
      <c r="G250">
        <v>8</v>
      </c>
      <c r="H250">
        <v>17.3</v>
      </c>
      <c r="J250" t="b">
        <f t="shared" si="4"/>
        <v>1</v>
      </c>
      <c r="K250" t="s">
        <v>251</v>
      </c>
      <c r="L250">
        <f>SUMIF($B250:$B605,$K250,C250:$C605)</f>
        <v>194</v>
      </c>
      <c r="M250">
        <f>SUMIF($B250:$B605,$K250,D250:$D605)</f>
        <v>420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8</v>
      </c>
      <c r="Q250">
        <f>SUMIF($B250:$B605,$K250,H250:$H605)</f>
        <v>17.3</v>
      </c>
    </row>
    <row r="251" spans="1:17" x14ac:dyDescent="0.25">
      <c r="A251" s="13">
        <v>44173</v>
      </c>
      <c r="B251" t="s">
        <v>252</v>
      </c>
      <c r="C251">
        <v>221</v>
      </c>
      <c r="D251">
        <v>578.9</v>
      </c>
      <c r="E251">
        <v>2</v>
      </c>
      <c r="F251">
        <v>5.2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SUMIF($B251:$B606,$K251,C251:$C606)</f>
        <v>221</v>
      </c>
      <c r="M251">
        <f>SUMIF($B251:$B606,$K251,D251:$D606)</f>
        <v>578.9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44173</v>
      </c>
      <c r="B252" t="s">
        <v>253</v>
      </c>
      <c r="C252">
        <v>178</v>
      </c>
      <c r="D252">
        <v>326.89999999999998</v>
      </c>
      <c r="E252">
        <v>1</v>
      </c>
      <c r="F252">
        <v>1.8</v>
      </c>
      <c r="G252">
        <v>0</v>
      </c>
      <c r="H252">
        <v>0</v>
      </c>
      <c r="J252" t="b">
        <f t="shared" si="4"/>
        <v>1</v>
      </c>
      <c r="K252" t="s">
        <v>253</v>
      </c>
      <c r="L252">
        <f>SUMIF($B252:$B607,$K252,C252:$C607)</f>
        <v>178</v>
      </c>
      <c r="M252">
        <f>SUMIF($B252:$B607,$K252,D252:$D607)</f>
        <v>326.89999999999998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3">
        <v>44173</v>
      </c>
      <c r="B253" t="s">
        <v>254</v>
      </c>
      <c r="C253">
        <v>90</v>
      </c>
      <c r="D253">
        <v>437.4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90</v>
      </c>
      <c r="M253">
        <f>SUMIF($B253:$B608,$K253,D253:$D608)</f>
        <v>437.4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44173</v>
      </c>
      <c r="B254" t="s">
        <v>255</v>
      </c>
      <c r="C254">
        <v>284</v>
      </c>
      <c r="D254">
        <v>487.5</v>
      </c>
      <c r="E254">
        <v>0</v>
      </c>
      <c r="F254">
        <v>0</v>
      </c>
      <c r="G254">
        <v>1</v>
      </c>
      <c r="H254">
        <v>1.7</v>
      </c>
      <c r="J254" t="b">
        <f t="shared" si="4"/>
        <v>1</v>
      </c>
      <c r="K254" t="s">
        <v>255</v>
      </c>
      <c r="L254">
        <f>SUMIF($B254:$B609,$K254,C254:$C609)</f>
        <v>284</v>
      </c>
      <c r="M254">
        <f>SUMIF($B254:$B609,$K254,D254:$D609)</f>
        <v>487.5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3">
        <v>44173</v>
      </c>
      <c r="B255" t="s">
        <v>256</v>
      </c>
      <c r="C255">
        <v>323</v>
      </c>
      <c r="D255">
        <v>418.1</v>
      </c>
      <c r="E255">
        <v>3</v>
      </c>
      <c r="F255">
        <v>3.9</v>
      </c>
      <c r="G255">
        <v>2</v>
      </c>
      <c r="H255">
        <v>2.6</v>
      </c>
      <c r="J255" t="b">
        <f t="shared" si="4"/>
        <v>1</v>
      </c>
      <c r="K255" t="s">
        <v>256</v>
      </c>
      <c r="L255">
        <f>SUMIF($B255:$B610,$K255,C255:$C610)</f>
        <v>323</v>
      </c>
      <c r="M255">
        <f>SUMIF($B255:$B610,$K255,D255:$D610)</f>
        <v>418.1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3">
        <v>44173</v>
      </c>
      <c r="B256" t="s">
        <v>257</v>
      </c>
      <c r="C256">
        <v>2592</v>
      </c>
      <c r="D256">
        <v>398.1</v>
      </c>
      <c r="E256">
        <v>29</v>
      </c>
      <c r="F256">
        <v>4.5</v>
      </c>
      <c r="G256">
        <v>10</v>
      </c>
      <c r="H256">
        <v>1.5</v>
      </c>
      <c r="J256" t="b">
        <f t="shared" si="4"/>
        <v>1</v>
      </c>
      <c r="K256" t="s">
        <v>257</v>
      </c>
      <c r="L256">
        <f>SUMIF($B256:$B611,$K256,C256:$C611)</f>
        <v>2592</v>
      </c>
      <c r="M256">
        <f>SUMIF($B256:$B611,$K256,D256:$D611)</f>
        <v>398.1</v>
      </c>
      <c r="N256">
        <f>SUMIF($B256:$B611,$K256,E256:$E611)</f>
        <v>29</v>
      </c>
      <c r="O256">
        <f>SUMIF($B256:$B611,$K256,F256:$F611)</f>
        <v>4.5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3">
        <v>44173</v>
      </c>
      <c r="B257" t="s">
        <v>258</v>
      </c>
      <c r="C257">
        <v>13</v>
      </c>
      <c r="D257">
        <v>762.9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13</v>
      </c>
      <c r="M257">
        <f>SUMIF($B257:$B612,$K257,D257:$D612)</f>
        <v>762.9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44173</v>
      </c>
      <c r="B258" t="s">
        <v>259</v>
      </c>
      <c r="C258">
        <v>86</v>
      </c>
      <c r="D258">
        <v>375.9</v>
      </c>
      <c r="E258">
        <v>3</v>
      </c>
      <c r="F258">
        <v>13.1</v>
      </c>
      <c r="G258">
        <v>1</v>
      </c>
      <c r="H258">
        <v>4.4000000000000004</v>
      </c>
      <c r="J258" t="b">
        <f t="shared" si="4"/>
        <v>1</v>
      </c>
      <c r="K258" t="s">
        <v>259</v>
      </c>
      <c r="L258">
        <f>SUMIF($B258:$B613,$K258,C258:$C613)</f>
        <v>86</v>
      </c>
      <c r="M258">
        <f>SUMIF($B258:$B613,$K258,D258:$D613)</f>
        <v>375.9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44173</v>
      </c>
      <c r="B259" t="s">
        <v>260</v>
      </c>
      <c r="C259">
        <v>197</v>
      </c>
      <c r="D259">
        <v>423.8</v>
      </c>
      <c r="E259">
        <v>0</v>
      </c>
      <c r="F259">
        <v>0</v>
      </c>
      <c r="G259">
        <v>1</v>
      </c>
      <c r="H259">
        <v>2.2000000000000002</v>
      </c>
      <c r="J259" t="b">
        <f t="shared" si="4"/>
        <v>1</v>
      </c>
      <c r="K259" t="s">
        <v>260</v>
      </c>
      <c r="L259">
        <f>SUMIF($B259:$B614,$K259,C259:$C614)</f>
        <v>197</v>
      </c>
      <c r="M259">
        <f>SUMIF($B259:$B614,$K259,D259:$D614)</f>
        <v>423.8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3">
        <v>44173</v>
      </c>
      <c r="B260" t="s">
        <v>261</v>
      </c>
      <c r="C260">
        <v>94</v>
      </c>
      <c r="D260">
        <v>951.4</v>
      </c>
      <c r="E260">
        <v>0</v>
      </c>
      <c r="F260">
        <v>0</v>
      </c>
      <c r="G260">
        <v>1</v>
      </c>
      <c r="H260">
        <v>10.1</v>
      </c>
      <c r="J260" t="b">
        <f t="shared" si="4"/>
        <v>1</v>
      </c>
      <c r="K260" t="s">
        <v>261</v>
      </c>
      <c r="L260">
        <f>SUMIF($B260:$B615,$K260,C260:$C615)</f>
        <v>94</v>
      </c>
      <c r="M260">
        <f>SUMIF($B260:$B615,$K260,D260:$D615)</f>
        <v>951.4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3">
        <v>44173</v>
      </c>
      <c r="B261" t="s">
        <v>262</v>
      </c>
      <c r="C261">
        <v>448</v>
      </c>
      <c r="D261">
        <v>569</v>
      </c>
      <c r="E261">
        <v>11</v>
      </c>
      <c r="F261">
        <v>14</v>
      </c>
      <c r="G261">
        <v>2</v>
      </c>
      <c r="H261">
        <v>2.5</v>
      </c>
      <c r="J261" t="b">
        <f t="shared" si="4"/>
        <v>1</v>
      </c>
      <c r="K261" t="s">
        <v>262</v>
      </c>
      <c r="L261">
        <f>SUMIF($B261:$B616,$K261,C261:$C616)</f>
        <v>448</v>
      </c>
      <c r="M261">
        <f>SUMIF($B261:$B616,$K261,D261:$D616)</f>
        <v>569</v>
      </c>
      <c r="N261">
        <f>SUMIF($B261:$B616,$K261,E261:$E616)</f>
        <v>11</v>
      </c>
      <c r="O261">
        <f>SUMIF($B261:$B616,$K261,F261:$F616)</f>
        <v>14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3">
        <v>44173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44173</v>
      </c>
      <c r="B263" t="s">
        <v>264</v>
      </c>
      <c r="C263">
        <v>46</v>
      </c>
      <c r="D263">
        <v>135.9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46</v>
      </c>
      <c r="M263">
        <f>SUMIF($B263:$B618,$K263,D263:$D618)</f>
        <v>135.9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44173</v>
      </c>
      <c r="B264" t="s">
        <v>265</v>
      </c>
      <c r="C264">
        <v>1601</v>
      </c>
      <c r="D264">
        <v>293.3</v>
      </c>
      <c r="E264">
        <v>25</v>
      </c>
      <c r="F264">
        <v>4.5999999999999996</v>
      </c>
      <c r="G264">
        <v>3</v>
      </c>
      <c r="H264">
        <v>0.5</v>
      </c>
      <c r="J264" t="b">
        <f t="shared" si="5"/>
        <v>1</v>
      </c>
      <c r="K264" t="s">
        <v>265</v>
      </c>
      <c r="L264">
        <f>SUMIF($B264:$B619,$K264,C264:$C619)</f>
        <v>1601</v>
      </c>
      <c r="M264">
        <f>SUMIF($B264:$B619,$K264,D264:$D619)</f>
        <v>293.3</v>
      </c>
      <c r="N264">
        <f>SUMIF($B264:$B619,$K264,E264:$E619)</f>
        <v>25</v>
      </c>
      <c r="O264">
        <f>SUMIF($B264:$B619,$K264,F264:$F619)</f>
        <v>4.5999999999999996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3">
        <v>44173</v>
      </c>
      <c r="B265" t="s">
        <v>266</v>
      </c>
      <c r="C265">
        <v>716</v>
      </c>
      <c r="D265">
        <v>461.6</v>
      </c>
      <c r="E265">
        <v>6</v>
      </c>
      <c r="F265">
        <v>3.9</v>
      </c>
      <c r="G265">
        <v>5</v>
      </c>
      <c r="H265">
        <v>3.2</v>
      </c>
      <c r="J265" t="b">
        <f t="shared" si="5"/>
        <v>1</v>
      </c>
      <c r="K265" t="s">
        <v>266</v>
      </c>
      <c r="L265">
        <f>SUMIF($B265:$B620,$K265,C265:$C620)</f>
        <v>716</v>
      </c>
      <c r="M265">
        <f>SUMIF($B265:$B620,$K265,D265:$D620)</f>
        <v>461.6</v>
      </c>
      <c r="N265">
        <f>SUMIF($B265:$B620,$K265,E265:$E620)</f>
        <v>6</v>
      </c>
      <c r="O265">
        <f>SUMIF($B265:$B620,$K265,F265:$F620)</f>
        <v>3.9</v>
      </c>
      <c r="P265">
        <f>SUMIF($B265:$B620,$K265,G265:$G620)</f>
        <v>5</v>
      </c>
      <c r="Q265">
        <f>SUMIF($B265:$B620,$K265,H265:$H620)</f>
        <v>3.2</v>
      </c>
    </row>
    <row r="266" spans="1:17" x14ac:dyDescent="0.25">
      <c r="A266" s="13">
        <v>44173</v>
      </c>
      <c r="B266" t="s">
        <v>267</v>
      </c>
      <c r="C266">
        <v>55</v>
      </c>
      <c r="D266">
        <v>521.1</v>
      </c>
      <c r="E266">
        <v>1</v>
      </c>
      <c r="F266">
        <v>9.5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55</v>
      </c>
      <c r="M266">
        <f>SUMIF($B266:$B621,$K266,D266:$D621)</f>
        <v>521.1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44173</v>
      </c>
      <c r="B267" t="s">
        <v>268</v>
      </c>
      <c r="C267">
        <v>56</v>
      </c>
      <c r="D267">
        <v>480.1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56</v>
      </c>
      <c r="M267">
        <f>SUMIF($B267:$B622,$K267,D267:$D622)</f>
        <v>480.1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44173</v>
      </c>
      <c r="B268" t="s">
        <v>269</v>
      </c>
      <c r="C268">
        <v>140</v>
      </c>
      <c r="D268">
        <v>479.3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140</v>
      </c>
      <c r="M268">
        <f>SUMIF($B268:$B623,$K268,D268:$D623)</f>
        <v>479.3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3">
        <v>44173</v>
      </c>
      <c r="B269" t="s">
        <v>270</v>
      </c>
      <c r="C269">
        <v>372</v>
      </c>
      <c r="D269">
        <v>402.5</v>
      </c>
      <c r="E269">
        <v>3</v>
      </c>
      <c r="F269">
        <v>3.2</v>
      </c>
      <c r="G269">
        <v>3</v>
      </c>
      <c r="H269">
        <v>3.2</v>
      </c>
      <c r="J269" t="b">
        <f t="shared" si="5"/>
        <v>1</v>
      </c>
      <c r="K269" t="s">
        <v>270</v>
      </c>
      <c r="L269">
        <f>SUMIF($B269:$B624,$K269,C269:$C624)</f>
        <v>372</v>
      </c>
      <c r="M269">
        <f>SUMIF($B269:$B624,$K269,D269:$D624)</f>
        <v>402.5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3</v>
      </c>
      <c r="Q269">
        <f>SUMIF($B269:$B624,$K269,H269:$H624)</f>
        <v>3.2</v>
      </c>
    </row>
    <row r="270" spans="1:17" x14ac:dyDescent="0.25">
      <c r="A270" s="13">
        <v>44173</v>
      </c>
      <c r="B270" t="s">
        <v>271</v>
      </c>
      <c r="C270">
        <v>196</v>
      </c>
      <c r="D270">
        <v>777.2</v>
      </c>
      <c r="E270">
        <v>1</v>
      </c>
      <c r="F270">
        <v>4</v>
      </c>
      <c r="G270">
        <v>3</v>
      </c>
      <c r="H270">
        <v>11.9</v>
      </c>
      <c r="J270" t="b">
        <f t="shared" si="5"/>
        <v>1</v>
      </c>
      <c r="K270" t="s">
        <v>271</v>
      </c>
      <c r="L270">
        <f>SUMIF($B270:$B625,$K270,C270:$C625)</f>
        <v>196</v>
      </c>
      <c r="M270">
        <f>SUMIF($B270:$B625,$K270,D270:$D625)</f>
        <v>777.2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3">
        <v>44173</v>
      </c>
      <c r="B271" t="s">
        <v>272</v>
      </c>
      <c r="C271">
        <v>99</v>
      </c>
      <c r="D271">
        <v>426.5</v>
      </c>
      <c r="E271">
        <v>2</v>
      </c>
      <c r="F271">
        <v>8.6</v>
      </c>
      <c r="G271">
        <v>1</v>
      </c>
      <c r="H271">
        <v>4.3</v>
      </c>
      <c r="J271" t="b">
        <f t="shared" si="5"/>
        <v>1</v>
      </c>
      <c r="K271" t="s">
        <v>272</v>
      </c>
      <c r="L271">
        <f>SUMIF($B271:$B626,$K271,C271:$C626)</f>
        <v>99</v>
      </c>
      <c r="M271">
        <f>SUMIF($B271:$B626,$K271,D271:$D626)</f>
        <v>426.5</v>
      </c>
      <c r="N271">
        <f>SUMIF($B271:$B626,$K271,E271:$E626)</f>
        <v>2</v>
      </c>
      <c r="O271">
        <f>SUMIF($B271:$B626,$K271,F271:$F626)</f>
        <v>8.6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3">
        <v>44173</v>
      </c>
      <c r="B272" t="s">
        <v>273</v>
      </c>
      <c r="C272">
        <v>91</v>
      </c>
      <c r="D272">
        <v>162.1</v>
      </c>
      <c r="E272">
        <v>1</v>
      </c>
      <c r="F272">
        <v>1.8</v>
      </c>
      <c r="G272">
        <v>3</v>
      </c>
      <c r="H272">
        <v>5.3</v>
      </c>
      <c r="J272" t="b">
        <f t="shared" si="5"/>
        <v>1</v>
      </c>
      <c r="K272" t="s">
        <v>273</v>
      </c>
      <c r="L272">
        <f>SUMIF($B272:$B627,$K272,C272:$C627)</f>
        <v>91</v>
      </c>
      <c r="M272">
        <f>SUMIF($B272:$B627,$K272,D272:$D627)</f>
        <v>162.1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3</v>
      </c>
      <c r="Q272">
        <f>SUMIF($B272:$B627,$K272,H272:$H627)</f>
        <v>5.3</v>
      </c>
    </row>
    <row r="273" spans="1:17" x14ac:dyDescent="0.25">
      <c r="A273" s="13">
        <v>44173</v>
      </c>
      <c r="B273" t="s">
        <v>274</v>
      </c>
      <c r="C273">
        <v>172</v>
      </c>
      <c r="D273">
        <v>369.1</v>
      </c>
      <c r="E273">
        <v>2</v>
      </c>
      <c r="F273">
        <v>4.3</v>
      </c>
      <c r="G273">
        <v>1</v>
      </c>
      <c r="H273">
        <v>2.1</v>
      </c>
      <c r="J273" t="b">
        <f t="shared" si="5"/>
        <v>1</v>
      </c>
      <c r="K273" t="s">
        <v>274</v>
      </c>
      <c r="L273">
        <f>SUMIF($B273:$B628,$K273,C273:$C628)</f>
        <v>172</v>
      </c>
      <c r="M273">
        <f>SUMIF($B273:$B628,$K273,D273:$D628)</f>
        <v>369.1</v>
      </c>
      <c r="N273">
        <f>SUMIF($B273:$B628,$K273,E273:$E628)</f>
        <v>2</v>
      </c>
      <c r="O273">
        <f>SUMIF($B273:$B628,$K273,F273:$F628)</f>
        <v>4.3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3">
        <v>44173</v>
      </c>
      <c r="B274" t="s">
        <v>275</v>
      </c>
      <c r="C274">
        <v>79</v>
      </c>
      <c r="D274">
        <v>407.9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79</v>
      </c>
      <c r="M274">
        <f>SUMIF($B274:$B629,$K274,D274:$D629)</f>
        <v>407.9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44173</v>
      </c>
      <c r="B275" t="s">
        <v>276</v>
      </c>
      <c r="C275">
        <v>59</v>
      </c>
      <c r="D275">
        <v>340.6</v>
      </c>
      <c r="E275">
        <v>1</v>
      </c>
      <c r="F275">
        <v>5.8</v>
      </c>
      <c r="G275">
        <v>1</v>
      </c>
      <c r="H275">
        <v>5.8</v>
      </c>
      <c r="J275" t="b">
        <f t="shared" si="5"/>
        <v>1</v>
      </c>
      <c r="K275" t="s">
        <v>276</v>
      </c>
      <c r="L275">
        <f>SUMIF($B275:$B630,$K275,C275:$C630)</f>
        <v>59</v>
      </c>
      <c r="M275">
        <f>SUMIF($B275:$B630,$K275,D275:$D630)</f>
        <v>340.6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3">
        <v>44173</v>
      </c>
      <c r="B276" t="s">
        <v>277</v>
      </c>
      <c r="C276">
        <v>137</v>
      </c>
      <c r="D276">
        <v>432.4</v>
      </c>
      <c r="E276">
        <v>1</v>
      </c>
      <c r="F276">
        <v>3.2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137</v>
      </c>
      <c r="M276">
        <f>SUMIF($B276:$B631,$K276,D276:$D631)</f>
        <v>432.4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44173</v>
      </c>
      <c r="B277" t="s">
        <v>278</v>
      </c>
      <c r="C277">
        <v>96</v>
      </c>
      <c r="D277">
        <v>559.9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96</v>
      </c>
      <c r="M277">
        <f>SUMIF($B277:$B632,$K277,D277:$D632)</f>
        <v>559.9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44173</v>
      </c>
      <c r="B278" t="s">
        <v>279</v>
      </c>
      <c r="C278">
        <v>70</v>
      </c>
      <c r="D278">
        <v>322.2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70</v>
      </c>
      <c r="M278">
        <f>SUMIF($B278:$B633,$K278,D278:$D633)</f>
        <v>322.2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44173</v>
      </c>
      <c r="B279" t="s">
        <v>280</v>
      </c>
      <c r="C279">
        <v>54</v>
      </c>
      <c r="D279">
        <v>221.2</v>
      </c>
      <c r="E279">
        <v>0</v>
      </c>
      <c r="F279">
        <v>0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44173</v>
      </c>
      <c r="B280" t="s">
        <v>281</v>
      </c>
      <c r="C280">
        <v>119</v>
      </c>
      <c r="D280">
        <v>269.7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119</v>
      </c>
      <c r="M280">
        <f>SUMIF($B280:$B635,$K280,D280:$D635)</f>
        <v>269.7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44173</v>
      </c>
      <c r="B281" t="s">
        <v>282</v>
      </c>
      <c r="C281">
        <v>131</v>
      </c>
      <c r="D281">
        <v>523.9</v>
      </c>
      <c r="E281">
        <v>1</v>
      </c>
      <c r="F281">
        <v>4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131</v>
      </c>
      <c r="M281">
        <f>SUMIF($B281:$B636,$K281,D281:$D636)</f>
        <v>523.9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44173</v>
      </c>
      <c r="B282" t="s">
        <v>283</v>
      </c>
      <c r="C282">
        <v>325</v>
      </c>
      <c r="D282">
        <v>500.5</v>
      </c>
      <c r="E282">
        <v>4</v>
      </c>
      <c r="F282">
        <v>6.2</v>
      </c>
      <c r="G282">
        <v>9</v>
      </c>
      <c r="H282">
        <v>13.9</v>
      </c>
      <c r="J282" t="b">
        <f t="shared" si="5"/>
        <v>1</v>
      </c>
      <c r="K282" t="s">
        <v>283</v>
      </c>
      <c r="L282">
        <f>SUMIF($B282:$B637,$K282,C282:$C637)</f>
        <v>325</v>
      </c>
      <c r="M282">
        <f>SUMIF($B282:$B637,$K282,D282:$D637)</f>
        <v>500.5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13">
        <v>44173</v>
      </c>
      <c r="B283" t="s">
        <v>362</v>
      </c>
      <c r="C283">
        <v>415</v>
      </c>
      <c r="D283">
        <v>461.2</v>
      </c>
      <c r="E283">
        <v>0</v>
      </c>
      <c r="F283">
        <v>0</v>
      </c>
      <c r="G283">
        <v>3</v>
      </c>
      <c r="H283">
        <v>3.3</v>
      </c>
      <c r="J283" t="b">
        <f t="shared" si="5"/>
        <v>1</v>
      </c>
      <c r="K283" t="s">
        <v>362</v>
      </c>
      <c r="L283">
        <f>SUMIF($B283:$B638,$K283,C283:$C638)</f>
        <v>415</v>
      </c>
      <c r="M283">
        <f>SUMIF($B283:$B638,$K283,D283:$D638)</f>
        <v>461.2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3">
        <v>44173</v>
      </c>
      <c r="B284" t="s">
        <v>284</v>
      </c>
      <c r="C284">
        <v>215</v>
      </c>
      <c r="D284">
        <v>395</v>
      </c>
      <c r="E284">
        <v>1</v>
      </c>
      <c r="F284">
        <v>1.8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215</v>
      </c>
      <c r="M284">
        <f>SUMIF($B284:$B639,$K284,D284:$D639)</f>
        <v>395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3">
        <v>44173</v>
      </c>
      <c r="B285" t="s">
        <v>285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2</v>
      </c>
      <c r="M285">
        <f>SUMIF($B285:$B640,$K285,D285:$D640)</f>
        <v>40.9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44173</v>
      </c>
      <c r="B286" t="s">
        <v>286</v>
      </c>
      <c r="C286">
        <v>10</v>
      </c>
      <c r="D286">
        <v>73.7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10</v>
      </c>
      <c r="M286">
        <f>SUMIF($B286:$B641,$K286,D286:$D641)</f>
        <v>73.7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44173</v>
      </c>
      <c r="B287" t="s">
        <v>287</v>
      </c>
      <c r="C287">
        <v>172</v>
      </c>
      <c r="D287">
        <v>459.4</v>
      </c>
      <c r="E287">
        <v>0</v>
      </c>
      <c r="F287">
        <v>0</v>
      </c>
      <c r="G287">
        <v>0</v>
      </c>
      <c r="H287">
        <v>0</v>
      </c>
      <c r="J287" t="b">
        <f t="shared" si="5"/>
        <v>1</v>
      </c>
      <c r="K287" t="s">
        <v>287</v>
      </c>
      <c r="L287">
        <f>SUMIF($B287:$B642,$K287,C287:$C642)</f>
        <v>172</v>
      </c>
      <c r="M287">
        <f>SUMIF($B287:$B642,$K287,D287:$D642)</f>
        <v>459.4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3">
        <v>44173</v>
      </c>
      <c r="B288" t="s">
        <v>288</v>
      </c>
      <c r="C288">
        <v>72</v>
      </c>
      <c r="D288">
        <v>279.5</v>
      </c>
      <c r="E288">
        <v>1</v>
      </c>
      <c r="F288">
        <v>3.9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72</v>
      </c>
      <c r="M288">
        <f>SUMIF($B288:$B643,$K288,D288:$D643)</f>
        <v>279.5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3">
        <v>44173</v>
      </c>
      <c r="B289" t="s">
        <v>289</v>
      </c>
      <c r="C289">
        <v>164</v>
      </c>
      <c r="D289">
        <v>389</v>
      </c>
      <c r="E289">
        <v>4</v>
      </c>
      <c r="F289">
        <v>9.5</v>
      </c>
      <c r="G289">
        <v>2</v>
      </c>
      <c r="H289">
        <v>4.7</v>
      </c>
      <c r="J289" t="b">
        <f t="shared" si="5"/>
        <v>1</v>
      </c>
      <c r="K289" t="s">
        <v>289</v>
      </c>
      <c r="L289">
        <f>SUMIF($B289:$B644,$K289,C289:$C644)</f>
        <v>164</v>
      </c>
      <c r="M289">
        <f>SUMIF($B289:$B644,$K289,D289:$D644)</f>
        <v>389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3">
        <v>44173</v>
      </c>
      <c r="B290" t="s">
        <v>290</v>
      </c>
      <c r="C290">
        <v>1239</v>
      </c>
      <c r="D290">
        <v>563.70000000000005</v>
      </c>
      <c r="E290">
        <v>7</v>
      </c>
      <c r="F290">
        <v>3.2</v>
      </c>
      <c r="G290">
        <v>6</v>
      </c>
      <c r="H290">
        <v>2.7</v>
      </c>
      <c r="J290" t="b">
        <f t="shared" si="5"/>
        <v>1</v>
      </c>
      <c r="K290" t="s">
        <v>290</v>
      </c>
      <c r="L290">
        <f>SUMIF($B290:$B645,$K290,C290:$C645)</f>
        <v>1239</v>
      </c>
      <c r="M290">
        <f>SUMIF($B290:$B645,$K290,D290:$D645)</f>
        <v>563.70000000000005</v>
      </c>
      <c r="N290">
        <f>SUMIF($B290:$B645,$K290,E290:$E645)</f>
        <v>7</v>
      </c>
      <c r="O290">
        <f>SUMIF($B290:$B645,$K290,F290:$F645)</f>
        <v>3.2</v>
      </c>
      <c r="P290">
        <f>SUMIF($B290:$B645,$K290,G290:$G645)</f>
        <v>6</v>
      </c>
      <c r="Q290">
        <f>SUMIF($B290:$B645,$K290,H290:$H645)</f>
        <v>2.7</v>
      </c>
    </row>
    <row r="291" spans="1:17" x14ac:dyDescent="0.25">
      <c r="A291" s="13">
        <v>44173</v>
      </c>
      <c r="B291" t="s">
        <v>291</v>
      </c>
      <c r="C291">
        <v>109</v>
      </c>
      <c r="D291">
        <v>512.29999999999995</v>
      </c>
      <c r="E291">
        <v>1</v>
      </c>
      <c r="F291">
        <v>4.7</v>
      </c>
      <c r="G291">
        <v>1</v>
      </c>
      <c r="H291">
        <v>4.7</v>
      </c>
      <c r="J291" t="b">
        <f t="shared" si="5"/>
        <v>1</v>
      </c>
      <c r="K291" t="s">
        <v>291</v>
      </c>
      <c r="L291">
        <f>SUMIF($B291:$B646,$K291,C291:$C646)</f>
        <v>109</v>
      </c>
      <c r="M291">
        <f>SUMIF($B291:$B646,$K291,D291:$D646)</f>
        <v>512.29999999999995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44173</v>
      </c>
      <c r="B292" t="s">
        <v>292</v>
      </c>
      <c r="C292">
        <v>138</v>
      </c>
      <c r="D292">
        <v>409</v>
      </c>
      <c r="E292">
        <v>1</v>
      </c>
      <c r="F292">
        <v>3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SUMIF($B292:$B647,$K292,C292:$C647)</f>
        <v>138</v>
      </c>
      <c r="M292">
        <f>SUMIF($B292:$B647,$K292,D292:$D647)</f>
        <v>409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44173</v>
      </c>
      <c r="B293" t="s">
        <v>293</v>
      </c>
      <c r="C293">
        <v>34</v>
      </c>
      <c r="D293">
        <v>100.3</v>
      </c>
      <c r="E293">
        <v>1</v>
      </c>
      <c r="F293">
        <v>3</v>
      </c>
      <c r="G293">
        <v>1</v>
      </c>
      <c r="H293">
        <v>3</v>
      </c>
      <c r="J293" t="b">
        <f t="shared" si="5"/>
        <v>1</v>
      </c>
      <c r="K293" t="s">
        <v>293</v>
      </c>
      <c r="L293">
        <f>SUMIF($B293:$B648,$K293,C293:$C648)</f>
        <v>34</v>
      </c>
      <c r="M293">
        <f>SUMIF($B293:$B648,$K293,D293:$D648)</f>
        <v>100.3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3">
        <v>44173</v>
      </c>
      <c r="B294" t="s">
        <v>294</v>
      </c>
      <c r="C294">
        <v>45</v>
      </c>
      <c r="D294">
        <v>140.4</v>
      </c>
      <c r="E294">
        <v>1</v>
      </c>
      <c r="F294">
        <v>3.1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45</v>
      </c>
      <c r="M294">
        <f>SUMIF($B294:$B649,$K294,D294:$D649)</f>
        <v>140.4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44173</v>
      </c>
      <c r="B295" t="s">
        <v>295</v>
      </c>
      <c r="C295">
        <v>212</v>
      </c>
      <c r="D295">
        <v>503.3</v>
      </c>
      <c r="E295">
        <v>0</v>
      </c>
      <c r="F295">
        <v>0</v>
      </c>
      <c r="G295">
        <v>1</v>
      </c>
      <c r="H295">
        <v>2.4</v>
      </c>
      <c r="J295" t="b">
        <f t="shared" si="5"/>
        <v>1</v>
      </c>
      <c r="K295" t="s">
        <v>295</v>
      </c>
      <c r="L295">
        <f>SUMIF($B295:$B650,$K295,C295:$C650)</f>
        <v>212</v>
      </c>
      <c r="M295">
        <f>SUMIF($B295:$B650,$K295,D295:$D650)</f>
        <v>503.3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44173</v>
      </c>
      <c r="B296" t="s">
        <v>296</v>
      </c>
      <c r="C296">
        <v>71</v>
      </c>
      <c r="D296">
        <v>519.5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71</v>
      </c>
      <c r="M296">
        <f>SUMIF($B296:$B651,$K296,D296:$D651)</f>
        <v>519.5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3">
        <v>44173</v>
      </c>
      <c r="B297" t="s">
        <v>297</v>
      </c>
      <c r="C297">
        <v>93</v>
      </c>
      <c r="D297">
        <v>315.5</v>
      </c>
      <c r="E297">
        <v>0</v>
      </c>
      <c r="F297">
        <v>0</v>
      </c>
      <c r="G297">
        <v>1</v>
      </c>
      <c r="H297">
        <v>3.4</v>
      </c>
      <c r="J297" t="b">
        <f t="shared" si="5"/>
        <v>1</v>
      </c>
      <c r="K297" t="s">
        <v>297</v>
      </c>
      <c r="L297">
        <f>SUMIF($B297:$B652,$K297,C297:$C652)</f>
        <v>93</v>
      </c>
      <c r="M297">
        <f>SUMIF($B297:$B652,$K297,D297:$D652)</f>
        <v>315.5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44173</v>
      </c>
      <c r="B298" t="s">
        <v>298</v>
      </c>
      <c r="C298">
        <v>357</v>
      </c>
      <c r="D298">
        <v>1697.5</v>
      </c>
      <c r="E298">
        <v>5</v>
      </c>
      <c r="F298">
        <v>23.8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357</v>
      </c>
      <c r="M298">
        <f>SUMIF($B298:$B653,$K298,D298:$D653)</f>
        <v>1697.5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3">
        <v>44173</v>
      </c>
      <c r="B299" t="s">
        <v>299</v>
      </c>
      <c r="C299">
        <v>1191</v>
      </c>
      <c r="D299">
        <v>333.1</v>
      </c>
      <c r="E299">
        <v>16</v>
      </c>
      <c r="F299">
        <v>4.5</v>
      </c>
      <c r="G299">
        <v>11</v>
      </c>
      <c r="H299">
        <v>3.1</v>
      </c>
      <c r="J299" t="b">
        <f t="shared" si="5"/>
        <v>1</v>
      </c>
      <c r="K299" t="s">
        <v>299</v>
      </c>
      <c r="L299">
        <f>SUMIF($B299:$B654,$K299,C299:$C654)</f>
        <v>1191</v>
      </c>
      <c r="M299">
        <f>SUMIF($B299:$B654,$K299,D299:$D654)</f>
        <v>333.1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11</v>
      </c>
      <c r="Q299">
        <f>SUMIF($B299:$B654,$K299,H299:$H654)</f>
        <v>3.1</v>
      </c>
    </row>
    <row r="300" spans="1:17" x14ac:dyDescent="0.25">
      <c r="A300" s="13">
        <v>44173</v>
      </c>
      <c r="B300" t="s">
        <v>300</v>
      </c>
      <c r="C300">
        <v>189</v>
      </c>
      <c r="D300">
        <v>381.2</v>
      </c>
      <c r="E300">
        <v>5</v>
      </c>
      <c r="F300">
        <v>10.1</v>
      </c>
      <c r="G300">
        <v>0</v>
      </c>
      <c r="H300">
        <v>0</v>
      </c>
      <c r="J300" t="b">
        <f t="shared" si="5"/>
        <v>1</v>
      </c>
      <c r="K300" t="s">
        <v>300</v>
      </c>
      <c r="L300">
        <f>SUMIF($B300:$B655,$K300,C300:$C655)</f>
        <v>189</v>
      </c>
      <c r="M300">
        <f>SUMIF($B300:$B655,$K300,D300:$D655)</f>
        <v>381.2</v>
      </c>
      <c r="N300">
        <f>SUMIF($B300:$B655,$K300,E300:$E655)</f>
        <v>5</v>
      </c>
      <c r="O300">
        <f>SUMIF($B300:$B655,$K300,F300:$F655)</f>
        <v>10.1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3">
        <v>44173</v>
      </c>
      <c r="B301" t="s">
        <v>301</v>
      </c>
      <c r="C301">
        <v>66</v>
      </c>
      <c r="D301">
        <v>653.1</v>
      </c>
      <c r="E301">
        <v>1</v>
      </c>
      <c r="F301">
        <v>9.9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66</v>
      </c>
      <c r="M301">
        <f>SUMIF($B301:$B656,$K301,D301:$D656)</f>
        <v>653.1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44173</v>
      </c>
      <c r="B302" t="s">
        <v>302</v>
      </c>
      <c r="C302">
        <v>77</v>
      </c>
      <c r="D302">
        <v>470.5</v>
      </c>
      <c r="E302">
        <v>1</v>
      </c>
      <c r="F302">
        <v>6.1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SUMIF($B302:$B657,$K302,C302:$C657)</f>
        <v>77</v>
      </c>
      <c r="M302">
        <f>SUMIF($B302:$B657,$K302,D302:$D657)</f>
        <v>470.5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3">
        <v>44173</v>
      </c>
      <c r="B303" t="s">
        <v>303</v>
      </c>
      <c r="C303">
        <v>150</v>
      </c>
      <c r="D303">
        <v>480.9</v>
      </c>
      <c r="E303">
        <v>0</v>
      </c>
      <c r="F303">
        <v>0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150</v>
      </c>
      <c r="M303">
        <f>SUMIF($B303:$B658,$K303,D303:$D658)</f>
        <v>480.9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3">
        <v>44173</v>
      </c>
      <c r="B304" t="s">
        <v>304</v>
      </c>
      <c r="C304">
        <v>83</v>
      </c>
      <c r="D304">
        <v>303.10000000000002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83</v>
      </c>
      <c r="M304">
        <f>SUMIF($B304:$B659,$K304,D304:$D659)</f>
        <v>303.10000000000002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44173</v>
      </c>
      <c r="B305" t="s">
        <v>305</v>
      </c>
      <c r="C305">
        <v>596</v>
      </c>
      <c r="D305">
        <v>896.3</v>
      </c>
      <c r="E305">
        <v>3</v>
      </c>
      <c r="F305">
        <v>4.5</v>
      </c>
      <c r="G305">
        <v>11</v>
      </c>
      <c r="H305">
        <v>16.5</v>
      </c>
      <c r="J305" t="b">
        <f t="shared" si="5"/>
        <v>1</v>
      </c>
      <c r="K305" t="s">
        <v>305</v>
      </c>
      <c r="L305">
        <f>SUMIF($B305:$B660,$K305,C305:$C660)</f>
        <v>596</v>
      </c>
      <c r="M305">
        <f>SUMIF($B305:$B660,$K305,D305:$D660)</f>
        <v>896.3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11</v>
      </c>
      <c r="Q305">
        <f>SUMIF($B305:$B660,$K305,H305:$H660)</f>
        <v>16.5</v>
      </c>
    </row>
    <row r="306" spans="1:17" x14ac:dyDescent="0.25">
      <c r="A306" s="13">
        <v>44173</v>
      </c>
      <c r="B306" t="s">
        <v>306</v>
      </c>
      <c r="C306">
        <v>20</v>
      </c>
      <c r="D306">
        <v>91.4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20</v>
      </c>
      <c r="M306">
        <f>SUMIF($B306:$B661,$K306,D306:$D661)</f>
        <v>91.4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44173</v>
      </c>
      <c r="B307" t="s">
        <v>307</v>
      </c>
      <c r="C307">
        <v>170</v>
      </c>
      <c r="D307">
        <v>373.9</v>
      </c>
      <c r="E307">
        <v>1</v>
      </c>
      <c r="F307">
        <v>2.2000000000000002</v>
      </c>
      <c r="G307">
        <v>4</v>
      </c>
      <c r="H307">
        <v>8.8000000000000007</v>
      </c>
      <c r="J307" t="b">
        <f t="shared" si="5"/>
        <v>1</v>
      </c>
      <c r="K307" t="s">
        <v>307</v>
      </c>
      <c r="L307">
        <f>SUMIF($B307:$B662,$K307,C307:$C662)</f>
        <v>170</v>
      </c>
      <c r="M307">
        <f>SUMIF($B307:$B662,$K307,D307:$D662)</f>
        <v>373.9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13">
        <v>44173</v>
      </c>
      <c r="B308" t="s">
        <v>308</v>
      </c>
      <c r="C308">
        <v>289</v>
      </c>
      <c r="D308">
        <v>421</v>
      </c>
      <c r="E308">
        <v>4</v>
      </c>
      <c r="F308">
        <v>5.8</v>
      </c>
      <c r="G308">
        <v>6</v>
      </c>
      <c r="H308">
        <v>8.6999999999999993</v>
      </c>
      <c r="J308" t="b">
        <f t="shared" si="5"/>
        <v>1</v>
      </c>
      <c r="K308" t="s">
        <v>308</v>
      </c>
      <c r="L308">
        <f>SUMIF($B308:$B663,$K308,C308:$C663)</f>
        <v>289</v>
      </c>
      <c r="M308">
        <f>SUMIF($B308:$B663,$K308,D308:$D663)</f>
        <v>421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6</v>
      </c>
      <c r="Q308">
        <f>SUMIF($B308:$B663,$K308,H308:$H663)</f>
        <v>8.6999999999999993</v>
      </c>
    </row>
    <row r="309" spans="1:17" x14ac:dyDescent="0.25">
      <c r="A309" s="13">
        <v>44173</v>
      </c>
      <c r="B309" t="s">
        <v>309</v>
      </c>
      <c r="C309">
        <v>363</v>
      </c>
      <c r="D309">
        <v>356.6</v>
      </c>
      <c r="E309">
        <v>1</v>
      </c>
      <c r="F309">
        <v>1</v>
      </c>
      <c r="G309">
        <v>8</v>
      </c>
      <c r="H309">
        <v>7.9</v>
      </c>
      <c r="J309" t="b">
        <f t="shared" si="5"/>
        <v>1</v>
      </c>
      <c r="K309" t="s">
        <v>309</v>
      </c>
      <c r="L309">
        <f>SUMIF($B309:$B664,$K309,C309:$C664)</f>
        <v>363</v>
      </c>
      <c r="M309">
        <f>SUMIF($B309:$B664,$K309,D309:$D664)</f>
        <v>356.6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8</v>
      </c>
      <c r="Q309">
        <f>SUMIF($B309:$B664,$K309,H309:$H664)</f>
        <v>7.9</v>
      </c>
    </row>
    <row r="310" spans="1:17" x14ac:dyDescent="0.25">
      <c r="A310" s="13">
        <v>44173</v>
      </c>
      <c r="B310" t="s">
        <v>310</v>
      </c>
      <c r="C310">
        <v>196</v>
      </c>
      <c r="D310">
        <v>449.4</v>
      </c>
      <c r="E310">
        <v>2</v>
      </c>
      <c r="F310">
        <v>4.5999999999999996</v>
      </c>
      <c r="G310">
        <v>0</v>
      </c>
      <c r="H310">
        <v>0</v>
      </c>
      <c r="J310" t="b">
        <f t="shared" si="5"/>
        <v>1</v>
      </c>
      <c r="K310" t="s">
        <v>310</v>
      </c>
      <c r="L310">
        <f>SUMIF($B310:$B665,$K310,C310:$C665)</f>
        <v>196</v>
      </c>
      <c r="M310">
        <f>SUMIF($B310:$B665,$K310,D310:$D665)</f>
        <v>449.4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44173</v>
      </c>
      <c r="B311" t="s">
        <v>311</v>
      </c>
      <c r="C311">
        <v>280</v>
      </c>
      <c r="D311">
        <v>492.9</v>
      </c>
      <c r="E311">
        <v>1</v>
      </c>
      <c r="F311">
        <v>1.8</v>
      </c>
      <c r="G311">
        <v>2</v>
      </c>
      <c r="H311">
        <v>3.5</v>
      </c>
      <c r="J311" t="b">
        <f t="shared" si="5"/>
        <v>1</v>
      </c>
      <c r="K311" t="s">
        <v>311</v>
      </c>
      <c r="L311">
        <f>SUMIF($B311:$B666,$K311,C311:$C666)</f>
        <v>280</v>
      </c>
      <c r="M311">
        <f>SUMIF($B311:$B666,$K311,D311:$D666)</f>
        <v>492.9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3">
        <v>44173</v>
      </c>
      <c r="B312" t="s">
        <v>312</v>
      </c>
      <c r="C312">
        <v>359</v>
      </c>
      <c r="D312">
        <v>489.1</v>
      </c>
      <c r="E312">
        <v>6</v>
      </c>
      <c r="F312">
        <v>8.1999999999999993</v>
      </c>
      <c r="G312">
        <v>1</v>
      </c>
      <c r="H312">
        <v>1.4</v>
      </c>
      <c r="J312" t="b">
        <f t="shared" si="5"/>
        <v>1</v>
      </c>
      <c r="K312" t="s">
        <v>312</v>
      </c>
      <c r="L312">
        <f>SUMIF($B312:$B667,$K312,C312:$C667)</f>
        <v>359</v>
      </c>
      <c r="M312">
        <f>SUMIF($B312:$B667,$K312,D312:$D667)</f>
        <v>489.1</v>
      </c>
      <c r="N312">
        <f>SUMIF($B312:$B667,$K312,E312:$E667)</f>
        <v>6</v>
      </c>
      <c r="O312">
        <f>SUMIF($B312:$B667,$K312,F312:$F667)</f>
        <v>8.1999999999999993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3">
        <v>44173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44173</v>
      </c>
      <c r="B314" t="s">
        <v>314</v>
      </c>
      <c r="C314">
        <v>66</v>
      </c>
      <c r="D314">
        <v>148.80000000000001</v>
      </c>
      <c r="E314">
        <v>3</v>
      </c>
      <c r="F314">
        <v>6.8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66</v>
      </c>
      <c r="M314">
        <f>SUMIF($B314:$B669,$K314,D314:$D669)</f>
        <v>148.80000000000001</v>
      </c>
      <c r="N314">
        <f>SUMIF($B314:$B669,$K314,E314:$E669)</f>
        <v>3</v>
      </c>
      <c r="O314">
        <f>SUMIF($B314:$B669,$K314,F314:$F669)</f>
        <v>6.8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3">
        <v>44173</v>
      </c>
      <c r="B315" t="s">
        <v>315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25</v>
      </c>
      <c r="M315">
        <f>SUMIF($B315:$B670,$K315,D315:$D670)</f>
        <v>200.4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44173</v>
      </c>
      <c r="B316" t="s">
        <v>316</v>
      </c>
      <c r="C316">
        <v>80</v>
      </c>
      <c r="D316">
        <v>312.5</v>
      </c>
      <c r="E316">
        <v>0</v>
      </c>
      <c r="F316">
        <v>0</v>
      </c>
      <c r="G316">
        <v>2</v>
      </c>
      <c r="H316">
        <v>7.8</v>
      </c>
      <c r="J316" t="b">
        <f t="shared" si="5"/>
        <v>1</v>
      </c>
      <c r="K316" t="s">
        <v>316</v>
      </c>
      <c r="L316">
        <f>SUMIF($B316:$B671,$K316,C316:$C671)</f>
        <v>80</v>
      </c>
      <c r="M316">
        <f>SUMIF($B316:$B671,$K316,D316:$D671)</f>
        <v>312.5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2</v>
      </c>
      <c r="Q316">
        <f>SUMIF($B316:$B671,$K316,H316:$H671)</f>
        <v>7.8</v>
      </c>
    </row>
    <row r="317" spans="1:17" x14ac:dyDescent="0.25">
      <c r="A317" s="13">
        <v>44173</v>
      </c>
      <c r="B317" t="s">
        <v>317</v>
      </c>
      <c r="C317">
        <v>69</v>
      </c>
      <c r="D317">
        <v>281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69</v>
      </c>
      <c r="M317">
        <f>SUMIF($B317:$B672,$K317,D317:$D672)</f>
        <v>281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44173</v>
      </c>
      <c r="B318" t="s">
        <v>318</v>
      </c>
      <c r="C318">
        <v>263</v>
      </c>
      <c r="D318">
        <v>990.3</v>
      </c>
      <c r="E318">
        <v>2</v>
      </c>
      <c r="F318">
        <v>7.5</v>
      </c>
      <c r="G318">
        <v>2</v>
      </c>
      <c r="H318">
        <v>7.5</v>
      </c>
      <c r="J318" t="b">
        <f t="shared" si="5"/>
        <v>1</v>
      </c>
      <c r="K318" t="s">
        <v>318</v>
      </c>
      <c r="L318">
        <f>SUMIF($B318:$B673,$K318,C318:$C673)</f>
        <v>263</v>
      </c>
      <c r="M318">
        <f>SUMIF($B318:$B673,$K318,D318:$D673)</f>
        <v>990.3</v>
      </c>
      <c r="N318">
        <f>SUMIF($B318:$B673,$K318,E318:$E673)</f>
        <v>2</v>
      </c>
      <c r="O318">
        <f>SUMIF($B318:$B673,$K318,F318:$F673)</f>
        <v>7.5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3">
        <v>44173</v>
      </c>
      <c r="B319" t="s">
        <v>319</v>
      </c>
      <c r="C319">
        <v>60</v>
      </c>
      <c r="D319">
        <v>130.19999999999999</v>
      </c>
      <c r="E319">
        <v>0</v>
      </c>
      <c r="F319">
        <v>0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60</v>
      </c>
      <c r="M319">
        <f>SUMIF($B319:$B674,$K319,D319:$D674)</f>
        <v>130.19999999999999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3">
        <v>44173</v>
      </c>
      <c r="B320" t="s">
        <v>320</v>
      </c>
      <c r="C320">
        <v>57</v>
      </c>
      <c r="D320">
        <v>326.5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57</v>
      </c>
      <c r="M320">
        <f>SUMIF($B320:$B675,$K320,D320:$D675)</f>
        <v>326.5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3">
        <v>44173</v>
      </c>
      <c r="B321" t="s">
        <v>321</v>
      </c>
      <c r="C321">
        <v>252</v>
      </c>
      <c r="D321">
        <v>518.1</v>
      </c>
      <c r="E321">
        <v>0</v>
      </c>
      <c r="F321">
        <v>0</v>
      </c>
      <c r="G321">
        <v>6</v>
      </c>
      <c r="H321">
        <v>12.3</v>
      </c>
      <c r="J321" t="b">
        <f t="shared" si="5"/>
        <v>1</v>
      </c>
      <c r="K321" t="s">
        <v>321</v>
      </c>
      <c r="L321">
        <f>SUMIF($B321:$B676,$K321,C321:$C676)</f>
        <v>252</v>
      </c>
      <c r="M321">
        <f>SUMIF($B321:$B676,$K321,D321:$D676)</f>
        <v>518.1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6</v>
      </c>
      <c r="Q321">
        <f>SUMIF($B321:$B676,$K321,H321:$H676)</f>
        <v>12.3</v>
      </c>
    </row>
    <row r="322" spans="1:17" x14ac:dyDescent="0.25">
      <c r="A322" s="13">
        <v>44173</v>
      </c>
      <c r="B322" t="s">
        <v>322</v>
      </c>
      <c r="C322">
        <v>167</v>
      </c>
      <c r="D322">
        <v>570.1</v>
      </c>
      <c r="E322">
        <v>5</v>
      </c>
      <c r="F322">
        <v>17.100000000000001</v>
      </c>
      <c r="G322">
        <v>2</v>
      </c>
      <c r="H322">
        <v>6.8</v>
      </c>
      <c r="J322" t="b">
        <f t="shared" si="5"/>
        <v>1</v>
      </c>
      <c r="K322" t="s">
        <v>322</v>
      </c>
      <c r="L322">
        <f>SUMIF($B322:$B677,$K322,C322:$C677)</f>
        <v>167</v>
      </c>
      <c r="M322">
        <f>SUMIF($B322:$B677,$K322,D322:$D677)</f>
        <v>570.1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44173</v>
      </c>
      <c r="B323" t="s">
        <v>323</v>
      </c>
      <c r="C323">
        <v>174</v>
      </c>
      <c r="D323">
        <v>438.7</v>
      </c>
      <c r="E323">
        <v>0</v>
      </c>
      <c r="F323">
        <v>0</v>
      </c>
      <c r="G323">
        <v>3</v>
      </c>
      <c r="H323">
        <v>7.6</v>
      </c>
      <c r="J323" t="b">
        <f t="shared" si="5"/>
        <v>1</v>
      </c>
      <c r="K323" t="s">
        <v>323</v>
      </c>
      <c r="L323">
        <f>SUMIF($B323:$B678,$K323,C323:$C678)</f>
        <v>174</v>
      </c>
      <c r="M323">
        <f>SUMIF($B323:$B678,$K323,D323:$D678)</f>
        <v>438.7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13">
        <v>44173</v>
      </c>
      <c r="B324" t="s">
        <v>324</v>
      </c>
      <c r="C324">
        <v>120</v>
      </c>
      <c r="D324">
        <v>456.2</v>
      </c>
      <c r="E324">
        <v>1</v>
      </c>
      <c r="F324">
        <v>3.8</v>
      </c>
      <c r="G324">
        <v>1</v>
      </c>
      <c r="H324">
        <v>3.8</v>
      </c>
      <c r="J324" t="b">
        <f t="shared" si="5"/>
        <v>1</v>
      </c>
      <c r="K324" t="s">
        <v>324</v>
      </c>
      <c r="L324">
        <f>SUMIF($B324:$B679,$K324,C324:$C679)</f>
        <v>120</v>
      </c>
      <c r="M324">
        <f>SUMIF($B324:$B679,$K324,D324:$D679)</f>
        <v>456.2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44173</v>
      </c>
      <c r="B325" t="s">
        <v>325</v>
      </c>
      <c r="C325">
        <v>70</v>
      </c>
      <c r="D325">
        <v>401.7</v>
      </c>
      <c r="E325">
        <v>0</v>
      </c>
      <c r="F325">
        <v>0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SUMIF($B325:$B680,$K325,C325:$C680)</f>
        <v>70</v>
      </c>
      <c r="M325">
        <f>SUMIF($B325:$B680,$K325,D325:$D680)</f>
        <v>401.7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3">
        <v>44173</v>
      </c>
      <c r="B326" t="s">
        <v>326</v>
      </c>
      <c r="C326">
        <v>286</v>
      </c>
      <c r="D326">
        <v>570.79999999999995</v>
      </c>
      <c r="E326">
        <v>1</v>
      </c>
      <c r="F326">
        <v>2</v>
      </c>
      <c r="G326">
        <v>5</v>
      </c>
      <c r="H326">
        <v>10</v>
      </c>
      <c r="J326" t="b">
        <f t="shared" ref="J326:J359" si="6">EXACT(B326,K326)</f>
        <v>1</v>
      </c>
      <c r="K326" t="s">
        <v>326</v>
      </c>
      <c r="L326">
        <f>SUMIF($B326:$B681,$K326,C326:$C681)</f>
        <v>286</v>
      </c>
      <c r="M326">
        <f>SUMIF($B326:$B681,$K326,D326:$D681)</f>
        <v>570.79999999999995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3">
        <v>44173</v>
      </c>
      <c r="B327" t="s">
        <v>327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100</v>
      </c>
      <c r="M327">
        <f>SUMIF($B327:$B682,$K327,D327:$D682)</f>
        <v>506.6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44173</v>
      </c>
      <c r="B328" t="s">
        <v>328</v>
      </c>
      <c r="C328">
        <v>417</v>
      </c>
      <c r="D328">
        <v>815.6</v>
      </c>
      <c r="E328">
        <v>1</v>
      </c>
      <c r="F328">
        <v>2</v>
      </c>
      <c r="G328">
        <v>4</v>
      </c>
      <c r="H328">
        <v>7.8</v>
      </c>
      <c r="J328" t="b">
        <f t="shared" si="6"/>
        <v>1</v>
      </c>
      <c r="K328" t="s">
        <v>328</v>
      </c>
      <c r="L328">
        <f>SUMIF($B328:$B683,$K328,C328:$C683)</f>
        <v>417</v>
      </c>
      <c r="M328">
        <f>SUMIF($B328:$B683,$K328,D328:$D683)</f>
        <v>815.6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4</v>
      </c>
      <c r="Q328">
        <f>SUMIF($B328:$B683,$K328,H328:$H683)</f>
        <v>7.8</v>
      </c>
    </row>
    <row r="329" spans="1:17" x14ac:dyDescent="0.25">
      <c r="A329" s="13">
        <v>44173</v>
      </c>
      <c r="B329" t="s">
        <v>329</v>
      </c>
      <c r="C329">
        <v>50</v>
      </c>
      <c r="D329">
        <v>258.7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50</v>
      </c>
      <c r="M329">
        <f>SUMIF($B329:$B684,$K329,D329:$D684)</f>
        <v>258.7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44173</v>
      </c>
      <c r="B330" t="s">
        <v>330</v>
      </c>
      <c r="C330">
        <v>139</v>
      </c>
      <c r="D330">
        <v>219.5</v>
      </c>
      <c r="E330">
        <v>1</v>
      </c>
      <c r="F330">
        <v>1.6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SUMIF($B330:$B685,$K330,C330:$C685)</f>
        <v>139</v>
      </c>
      <c r="M330">
        <f>SUMIF($B330:$B685,$K330,D330:$D685)</f>
        <v>219.5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44173</v>
      </c>
      <c r="B331" t="s">
        <v>331</v>
      </c>
      <c r="C331">
        <v>18</v>
      </c>
      <c r="D331">
        <v>92.5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44173</v>
      </c>
      <c r="B332" t="s">
        <v>332</v>
      </c>
      <c r="C332">
        <v>97</v>
      </c>
      <c r="D332">
        <v>647.9</v>
      </c>
      <c r="E332">
        <v>1</v>
      </c>
      <c r="F332">
        <v>6.7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97</v>
      </c>
      <c r="M332">
        <f>SUMIF($B332:$B687,$K332,D332:$D687)</f>
        <v>647.9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44173</v>
      </c>
      <c r="B333" t="s">
        <v>333</v>
      </c>
      <c r="C333">
        <v>95</v>
      </c>
      <c r="D333">
        <v>369.2</v>
      </c>
      <c r="E333">
        <v>1</v>
      </c>
      <c r="F333">
        <v>3.9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SUMIF($B333:$B688,$K333,C333:$C688)</f>
        <v>95</v>
      </c>
      <c r="M333">
        <f>SUMIF($B333:$B688,$K333,D333:$D688)</f>
        <v>369.2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44173</v>
      </c>
      <c r="B334" t="s">
        <v>334</v>
      </c>
      <c r="C334">
        <v>724</v>
      </c>
      <c r="D334">
        <v>655.9</v>
      </c>
      <c r="E334">
        <v>4</v>
      </c>
      <c r="F334">
        <v>3.6</v>
      </c>
      <c r="G334">
        <v>4</v>
      </c>
      <c r="H334">
        <v>3.6</v>
      </c>
      <c r="J334" t="b">
        <f t="shared" si="6"/>
        <v>1</v>
      </c>
      <c r="K334" t="s">
        <v>334</v>
      </c>
      <c r="L334">
        <f>SUMIF($B334:$B689,$K334,C334:$C689)</f>
        <v>724</v>
      </c>
      <c r="M334">
        <f>SUMIF($B334:$B689,$K334,D334:$D689)</f>
        <v>655.9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3">
        <v>44173</v>
      </c>
      <c r="B335" t="s">
        <v>335</v>
      </c>
      <c r="C335">
        <v>48</v>
      </c>
      <c r="D335">
        <v>185.2</v>
      </c>
      <c r="E335">
        <v>0</v>
      </c>
      <c r="F335">
        <v>0</v>
      </c>
      <c r="G335">
        <v>1</v>
      </c>
      <c r="H335">
        <v>3.9</v>
      </c>
      <c r="J335" t="b">
        <f t="shared" si="6"/>
        <v>1</v>
      </c>
      <c r="K335" t="s">
        <v>335</v>
      </c>
      <c r="L335">
        <f>SUMIF($B335:$B690,$K335,C335:$C690)</f>
        <v>48</v>
      </c>
      <c r="M335">
        <f>SUMIF($B335:$B690,$K335,D335:$D690)</f>
        <v>185.2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44173</v>
      </c>
      <c r="B336" t="s">
        <v>336</v>
      </c>
      <c r="C336">
        <v>28</v>
      </c>
      <c r="D336">
        <v>190.1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28</v>
      </c>
      <c r="M336">
        <f>SUMIF($B336:$B691,$K336,D336:$D691)</f>
        <v>190.1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44173</v>
      </c>
      <c r="B337" t="s">
        <v>337</v>
      </c>
      <c r="C337">
        <v>207</v>
      </c>
      <c r="D337">
        <v>846.8</v>
      </c>
      <c r="E337">
        <v>3</v>
      </c>
      <c r="F337">
        <v>12.3</v>
      </c>
      <c r="G337">
        <v>4</v>
      </c>
      <c r="H337">
        <v>16.399999999999999</v>
      </c>
      <c r="J337" t="b">
        <f t="shared" si="6"/>
        <v>1</v>
      </c>
      <c r="K337" t="s">
        <v>337</v>
      </c>
      <c r="L337">
        <f>SUMIF($B337:$B692,$K337,C337:$C692)</f>
        <v>207</v>
      </c>
      <c r="M337">
        <f>SUMIF($B337:$B692,$K337,D337:$D692)</f>
        <v>846.8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3">
        <v>44173</v>
      </c>
      <c r="B338" t="s">
        <v>338</v>
      </c>
      <c r="C338">
        <v>168</v>
      </c>
      <c r="D338">
        <v>408.7</v>
      </c>
      <c r="E338">
        <v>1</v>
      </c>
      <c r="F338">
        <v>2.4</v>
      </c>
      <c r="G338">
        <v>2</v>
      </c>
      <c r="H338">
        <v>4.9000000000000004</v>
      </c>
      <c r="J338" t="b">
        <f t="shared" si="6"/>
        <v>1</v>
      </c>
      <c r="K338" t="s">
        <v>338</v>
      </c>
      <c r="L338">
        <f>SUMIF($B338:$B693,$K338,C338:$C693)</f>
        <v>168</v>
      </c>
      <c r="M338">
        <f>SUMIF($B338:$B693,$K338,D338:$D693)</f>
        <v>408.7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3">
        <v>44173</v>
      </c>
      <c r="B339" t="s">
        <v>339</v>
      </c>
      <c r="C339">
        <v>77</v>
      </c>
      <c r="D339">
        <v>316.10000000000002</v>
      </c>
      <c r="E339">
        <v>0</v>
      </c>
      <c r="F339">
        <v>0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SUMIF($B339:$B694,$K339,C339:$C694)</f>
        <v>77</v>
      </c>
      <c r="M339">
        <f>SUMIF($B339:$B694,$K339,D339:$D694)</f>
        <v>316.10000000000002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3">
        <v>44173</v>
      </c>
      <c r="B340" t="s">
        <v>340</v>
      </c>
      <c r="C340">
        <v>74</v>
      </c>
      <c r="D340">
        <v>309.39999999999998</v>
      </c>
      <c r="E340">
        <v>0</v>
      </c>
      <c r="F340">
        <v>0</v>
      </c>
      <c r="G340">
        <v>1</v>
      </c>
      <c r="H340">
        <v>4.2</v>
      </c>
      <c r="J340" t="b">
        <f t="shared" si="6"/>
        <v>1</v>
      </c>
      <c r="K340" t="s">
        <v>340</v>
      </c>
      <c r="L340">
        <f>SUMIF($B340:$B695,$K340,C340:$C695)</f>
        <v>74</v>
      </c>
      <c r="M340">
        <f>SUMIF($B340:$B695,$K340,D340:$D695)</f>
        <v>309.39999999999998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44173</v>
      </c>
      <c r="B341" t="s">
        <v>341</v>
      </c>
      <c r="C341">
        <v>117</v>
      </c>
      <c r="D341">
        <v>405.5</v>
      </c>
      <c r="E341">
        <v>1</v>
      </c>
      <c r="F341">
        <v>3.5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SUMIF($B341:$B696,$K341,C341:$C696)</f>
        <v>117</v>
      </c>
      <c r="M341">
        <f>SUMIF($B341:$B696,$K341,D341:$D696)</f>
        <v>405.5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3">
        <v>44173</v>
      </c>
      <c r="B342" t="s">
        <v>342</v>
      </c>
      <c r="C342">
        <v>49</v>
      </c>
      <c r="D342">
        <v>224</v>
      </c>
      <c r="E342">
        <v>0</v>
      </c>
      <c r="F342">
        <v>0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SUMIF($B342:$B697,$K342,C342:$C697)</f>
        <v>49</v>
      </c>
      <c r="M342">
        <f>SUMIF($B342:$B697,$K342,D342:$D697)</f>
        <v>224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3">
        <v>44173</v>
      </c>
      <c r="B343" t="s">
        <v>343</v>
      </c>
      <c r="C343">
        <v>279</v>
      </c>
      <c r="D343">
        <v>533.5</v>
      </c>
      <c r="E343">
        <v>2</v>
      </c>
      <c r="F343">
        <v>3.8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SUMIF($B343:$B698,$K343,C343:$C698)</f>
        <v>279</v>
      </c>
      <c r="M343">
        <f>SUMIF($B343:$B698,$K343,D343:$D698)</f>
        <v>533.5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3">
        <v>44173</v>
      </c>
      <c r="B344" t="s">
        <v>344</v>
      </c>
      <c r="C344">
        <v>71</v>
      </c>
      <c r="D344">
        <v>436.4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71</v>
      </c>
      <c r="M344">
        <f>SUMIF($B344:$B699,$K344,D344:$D699)</f>
        <v>436.4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44173</v>
      </c>
      <c r="B345" t="s">
        <v>345</v>
      </c>
      <c r="C345">
        <v>127</v>
      </c>
      <c r="D345">
        <v>950.5</v>
      </c>
      <c r="E345">
        <v>0</v>
      </c>
      <c r="F345">
        <v>0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127</v>
      </c>
      <c r="M345">
        <f>SUMIF($B345:$B700,$K345,D345:$D700)</f>
        <v>950.5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44173</v>
      </c>
      <c r="B346" t="s">
        <v>346</v>
      </c>
      <c r="C346">
        <v>812</v>
      </c>
      <c r="D346">
        <v>517.9</v>
      </c>
      <c r="E346">
        <v>7</v>
      </c>
      <c r="F346">
        <v>4.5</v>
      </c>
      <c r="G346">
        <v>8</v>
      </c>
      <c r="H346">
        <v>5.0999999999999996</v>
      </c>
      <c r="J346" t="b">
        <f t="shared" si="6"/>
        <v>1</v>
      </c>
      <c r="K346" t="s">
        <v>346</v>
      </c>
      <c r="L346">
        <f>SUMIF($B346:$B701,$K346,C346:$C701)</f>
        <v>812</v>
      </c>
      <c r="M346">
        <f>SUMIF($B346:$B701,$K346,D346:$D701)</f>
        <v>517.9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13">
        <v>44173</v>
      </c>
      <c r="B347" t="s">
        <v>347</v>
      </c>
      <c r="C347">
        <v>177</v>
      </c>
      <c r="D347">
        <v>612.9</v>
      </c>
      <c r="E347">
        <v>1</v>
      </c>
      <c r="F347">
        <v>3.5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177</v>
      </c>
      <c r="M347">
        <f>SUMIF($B347:$B702,$K347,D347:$D702)</f>
        <v>612.9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44173</v>
      </c>
      <c r="B348" t="s">
        <v>348</v>
      </c>
      <c r="C348">
        <v>60</v>
      </c>
      <c r="D348">
        <v>350.5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60</v>
      </c>
      <c r="M348">
        <f>SUMIF($B348:$B703,$K348,D348:$D703)</f>
        <v>350.5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44173</v>
      </c>
      <c r="B349" t="s">
        <v>349</v>
      </c>
      <c r="C349">
        <v>65</v>
      </c>
      <c r="D349">
        <v>286.89999999999998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6"/>
        <v>1</v>
      </c>
      <c r="K349" t="s">
        <v>349</v>
      </c>
      <c r="L349">
        <f>SUMIF($B349:$B704,$K349,C349:$C704)</f>
        <v>65</v>
      </c>
      <c r="M349">
        <f>SUMIF($B349:$B704,$K349,D349:$D704)</f>
        <v>286.89999999999998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44173</v>
      </c>
      <c r="B350" t="s">
        <v>350</v>
      </c>
      <c r="C350">
        <v>245</v>
      </c>
      <c r="D350">
        <v>377.5</v>
      </c>
      <c r="E350">
        <v>1</v>
      </c>
      <c r="F350">
        <v>1.5</v>
      </c>
      <c r="G350">
        <v>2</v>
      </c>
      <c r="H350">
        <v>3.1</v>
      </c>
      <c r="J350" t="b">
        <f t="shared" si="6"/>
        <v>1</v>
      </c>
      <c r="K350" t="s">
        <v>350</v>
      </c>
      <c r="L350">
        <f>SUMIF($B350:$B705,$K350,C350:$C705)</f>
        <v>245</v>
      </c>
      <c r="M350">
        <f>SUMIF($B350:$B705,$K350,D350:$D705)</f>
        <v>377.5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3">
        <v>44173</v>
      </c>
      <c r="B351" t="s">
        <v>351</v>
      </c>
      <c r="C351">
        <v>135</v>
      </c>
      <c r="D351">
        <v>308.60000000000002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SUMIF($B351:$B706,$K351,C351:$C706)</f>
        <v>135</v>
      </c>
      <c r="M351">
        <f>SUMIF($B351:$B706,$K351,D351:$D706)</f>
        <v>308.60000000000002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44173</v>
      </c>
      <c r="B352" t="s">
        <v>352</v>
      </c>
      <c r="C352">
        <v>620</v>
      </c>
      <c r="D352">
        <v>494.9</v>
      </c>
      <c r="E352">
        <v>5</v>
      </c>
      <c r="F352">
        <v>4</v>
      </c>
      <c r="G352">
        <v>1</v>
      </c>
      <c r="H352">
        <v>0.8</v>
      </c>
      <c r="J352" t="b">
        <f t="shared" si="6"/>
        <v>1</v>
      </c>
      <c r="K352" t="s">
        <v>352</v>
      </c>
      <c r="L352">
        <f>SUMIF($B352:$B707,$K352,C352:$C707)</f>
        <v>620</v>
      </c>
      <c r="M352">
        <f>SUMIF($B352:$B707,$K352,D352:$D707)</f>
        <v>494.9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3">
        <v>44173</v>
      </c>
      <c r="B353" t="s">
        <v>353</v>
      </c>
      <c r="C353">
        <v>29</v>
      </c>
      <c r="D353">
        <v>337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29</v>
      </c>
      <c r="M353">
        <f>SUMIF($B353:$B708,$K353,D353:$D708)</f>
        <v>337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44173</v>
      </c>
      <c r="B354" t="s">
        <v>354</v>
      </c>
      <c r="C354">
        <v>167</v>
      </c>
      <c r="D354">
        <v>380.5</v>
      </c>
      <c r="E354">
        <v>2</v>
      </c>
      <c r="F354">
        <v>4.5999999999999996</v>
      </c>
      <c r="G354">
        <v>2</v>
      </c>
      <c r="H354">
        <v>4.5999999999999996</v>
      </c>
      <c r="J354" t="b">
        <f t="shared" si="6"/>
        <v>1</v>
      </c>
      <c r="K354" t="s">
        <v>354</v>
      </c>
      <c r="L354">
        <f>SUMIF($B354:$B709,$K354,C354:$C709)</f>
        <v>167</v>
      </c>
      <c r="M354">
        <f>SUMIF($B354:$B709,$K354,D354:$D709)</f>
        <v>380.5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13">
        <v>44173</v>
      </c>
      <c r="B355" t="s">
        <v>355</v>
      </c>
      <c r="C355">
        <v>61</v>
      </c>
      <c r="D355">
        <v>279.39999999999998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61</v>
      </c>
      <c r="M355">
        <f>SUMIF($B355:$B710,$K355,D355:$D710)</f>
        <v>279.39999999999998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3">
        <v>44173</v>
      </c>
      <c r="B356" t="s">
        <v>356</v>
      </c>
      <c r="C356">
        <v>140</v>
      </c>
      <c r="D356">
        <v>292.10000000000002</v>
      </c>
      <c r="E356">
        <v>1</v>
      </c>
      <c r="F356">
        <v>2.1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SUMIF($B356:$B711,$K356,C356:$C711)</f>
        <v>140</v>
      </c>
      <c r="M356">
        <f>SUMIF($B356:$B711,$K356,D356:$D711)</f>
        <v>292.10000000000002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44173</v>
      </c>
      <c r="B357" t="s">
        <v>357</v>
      </c>
      <c r="C357">
        <v>107</v>
      </c>
      <c r="D357">
        <v>471.7</v>
      </c>
      <c r="E357">
        <v>1</v>
      </c>
      <c r="F357">
        <v>4.4000000000000004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107</v>
      </c>
      <c r="M357">
        <f>SUMIF($B357:$B712,$K357,D357:$D712)</f>
        <v>471.7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3">
        <v>44173</v>
      </c>
      <c r="B358" t="s">
        <v>358</v>
      </c>
      <c r="C358">
        <v>182</v>
      </c>
      <c r="D358">
        <v>406.8</v>
      </c>
      <c r="E358">
        <v>1</v>
      </c>
      <c r="F358">
        <v>2.2000000000000002</v>
      </c>
      <c r="G358">
        <v>0</v>
      </c>
      <c r="H358">
        <v>0</v>
      </c>
      <c r="J358" t="b">
        <f t="shared" si="6"/>
        <v>1</v>
      </c>
      <c r="K358" t="s">
        <v>358</v>
      </c>
      <c r="L358">
        <f>SUMIF($B358:$B713,$K358,C358:$C713)</f>
        <v>182</v>
      </c>
      <c r="M358">
        <f>SUMIF($B358:$B713,$K358,D358:$D713)</f>
        <v>406.8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3">
        <v>44173</v>
      </c>
      <c r="B359" t="s">
        <v>359</v>
      </c>
      <c r="C359">
        <v>316</v>
      </c>
      <c r="D359">
        <v>245.3</v>
      </c>
      <c r="E359">
        <v>0</v>
      </c>
      <c r="F359">
        <v>0</v>
      </c>
      <c r="G359">
        <v>2</v>
      </c>
      <c r="H359">
        <v>1.6</v>
      </c>
      <c r="J359" t="b">
        <f t="shared" si="6"/>
        <v>1</v>
      </c>
      <c r="K359" t="s">
        <v>359</v>
      </c>
      <c r="L359">
        <f>SUMIF($B359:$B714,$K359,C359:$C714)</f>
        <v>316</v>
      </c>
      <c r="M359">
        <f>SUMIF($B359:$B714,$K359,D359:$D714)</f>
        <v>245.3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3"/>
      <c r="J360"/>
      <c r="K360" s="11" t="s">
        <v>380</v>
      </c>
      <c r="L360" s="12">
        <f>SUM(C5:C359)</f>
        <v>69385</v>
      </c>
    </row>
    <row r="361" spans="1:17" x14ac:dyDescent="0.25">
      <c r="A361" s="13"/>
      <c r="J361"/>
      <c r="K361" s="8" t="s">
        <v>379</v>
      </c>
      <c r="L361" s="8">
        <v>443670</v>
      </c>
      <c r="M361" s="8" t="s">
        <v>378</v>
      </c>
      <c r="N361" s="8"/>
      <c r="O361" s="8"/>
    </row>
    <row r="362" spans="1:17" x14ac:dyDescent="0.25">
      <c r="A362" s="13"/>
      <c r="J362"/>
      <c r="K362" s="10" t="s">
        <v>377</v>
      </c>
      <c r="L362" s="9">
        <f>SUM(L360:L361)</f>
        <v>513055</v>
      </c>
      <c r="M362" s="9" t="b">
        <f>EXACT(C4,L362)</f>
        <v>0</v>
      </c>
    </row>
    <row r="363" spans="1:17" x14ac:dyDescent="0.25">
      <c r="A363" s="13"/>
      <c r="J363"/>
    </row>
    <row r="364" spans="1:17" x14ac:dyDescent="0.25">
      <c r="A364" s="13"/>
      <c r="J364"/>
    </row>
    <row r="365" spans="1:17" x14ac:dyDescent="0.25">
      <c r="A365" s="13"/>
      <c r="J365"/>
    </row>
    <row r="366" spans="1:17" x14ac:dyDescent="0.25">
      <c r="A366" s="13"/>
      <c r="J366"/>
    </row>
    <row r="367" spans="1:17" x14ac:dyDescent="0.25">
      <c r="A367" s="13"/>
      <c r="J367"/>
    </row>
    <row r="368" spans="1:17" x14ac:dyDescent="0.25">
      <c r="A368" s="13"/>
      <c r="J368"/>
    </row>
    <row r="369" spans="1:10" x14ac:dyDescent="0.25">
      <c r="A369" s="13"/>
      <c r="J369"/>
    </row>
    <row r="370" spans="1:10" x14ac:dyDescent="0.25">
      <c r="A370" s="13"/>
      <c r="J370"/>
    </row>
    <row r="371" spans="1:10" x14ac:dyDescent="0.25">
      <c r="A371" s="13"/>
      <c r="J371"/>
    </row>
    <row r="372" spans="1:10" x14ac:dyDescent="0.25">
      <c r="A372" s="13"/>
      <c r="J372"/>
    </row>
    <row r="373" spans="1:10" x14ac:dyDescent="0.25">
      <c r="A373" s="13"/>
      <c r="J373"/>
    </row>
    <row r="374" spans="1:10" x14ac:dyDescent="0.25">
      <c r="A374" s="13"/>
      <c r="J374"/>
    </row>
    <row r="375" spans="1:10" x14ac:dyDescent="0.25">
      <c r="A375" s="13"/>
      <c r="J375"/>
    </row>
    <row r="376" spans="1:10" x14ac:dyDescent="0.25">
      <c r="A376" s="13"/>
      <c r="J376"/>
    </row>
    <row r="377" spans="1:10" x14ac:dyDescent="0.25">
      <c r="A377" s="13"/>
      <c r="J377"/>
    </row>
    <row r="378" spans="1:10" x14ac:dyDescent="0.25">
      <c r="A378" s="13"/>
      <c r="J378"/>
    </row>
    <row r="379" spans="1:10" x14ac:dyDescent="0.25">
      <c r="A379" s="13"/>
      <c r="J379"/>
    </row>
    <row r="380" spans="1:10" x14ac:dyDescent="0.25">
      <c r="A380" s="13"/>
      <c r="J380"/>
    </row>
    <row r="381" spans="1:10" x14ac:dyDescent="0.25">
      <c r="A381" s="13"/>
      <c r="J381"/>
    </row>
    <row r="382" spans="1:10" x14ac:dyDescent="0.25">
      <c r="A382" s="13"/>
      <c r="J382"/>
    </row>
    <row r="383" spans="1:10" x14ac:dyDescent="0.25">
      <c r="A383" s="13"/>
      <c r="J383"/>
    </row>
    <row r="384" spans="1:10" x14ac:dyDescent="0.25">
      <c r="A384" s="13"/>
      <c r="J384"/>
    </row>
    <row r="385" spans="1:10" x14ac:dyDescent="0.25">
      <c r="A385" s="13"/>
      <c r="J385"/>
    </row>
    <row r="386" spans="1:10" x14ac:dyDescent="0.25">
      <c r="A386" s="13"/>
      <c r="J386"/>
    </row>
    <row r="387" spans="1:10" x14ac:dyDescent="0.25">
      <c r="A387" s="13"/>
      <c r="J387"/>
    </row>
    <row r="388" spans="1:10" x14ac:dyDescent="0.25">
      <c r="A388" s="13"/>
      <c r="J388"/>
    </row>
    <row r="389" spans="1:10" x14ac:dyDescent="0.25">
      <c r="A389" s="13"/>
      <c r="J389"/>
    </row>
    <row r="390" spans="1:10" x14ac:dyDescent="0.25">
      <c r="A390" s="13"/>
      <c r="J390"/>
    </row>
    <row r="391" spans="1:10" x14ac:dyDescent="0.25">
      <c r="A391" s="13"/>
      <c r="J391"/>
    </row>
    <row r="392" spans="1:10" x14ac:dyDescent="0.25">
      <c r="A392" s="13"/>
      <c r="J392"/>
    </row>
    <row r="393" spans="1:10" x14ac:dyDescent="0.25">
      <c r="A393" s="13"/>
      <c r="J393"/>
    </row>
    <row r="394" spans="1:10" x14ac:dyDescent="0.25">
      <c r="A394" s="13"/>
      <c r="J394"/>
    </row>
    <row r="395" spans="1:10" x14ac:dyDescent="0.25">
      <c r="A395" s="13"/>
      <c r="J395"/>
    </row>
    <row r="396" spans="1:10" x14ac:dyDescent="0.25">
      <c r="A396" s="13"/>
      <c r="J396"/>
    </row>
    <row r="397" spans="1:10" x14ac:dyDescent="0.25">
      <c r="A397" s="13"/>
      <c r="J397"/>
    </row>
    <row r="398" spans="1:10" x14ac:dyDescent="0.25">
      <c r="A398" s="13"/>
      <c r="J398"/>
    </row>
    <row r="399" spans="1:10" x14ac:dyDescent="0.25">
      <c r="A399" s="13"/>
      <c r="J399"/>
    </row>
    <row r="400" spans="1:10" x14ac:dyDescent="0.25">
      <c r="A400" s="13"/>
      <c r="J400"/>
    </row>
    <row r="401" spans="1:10" x14ac:dyDescent="0.25">
      <c r="A401" s="13"/>
      <c r="J401"/>
    </row>
    <row r="402" spans="1:10" x14ac:dyDescent="0.25">
      <c r="A402" s="13"/>
      <c r="J402"/>
    </row>
    <row r="403" spans="1:10" x14ac:dyDescent="0.25">
      <c r="A403" s="13"/>
      <c r="J403"/>
    </row>
    <row r="404" spans="1:10" x14ac:dyDescent="0.25">
      <c r="A404" s="13"/>
      <c r="J404"/>
    </row>
    <row r="405" spans="1:10" x14ac:dyDescent="0.25">
      <c r="A405" s="13"/>
      <c r="J405"/>
    </row>
    <row r="406" spans="1:10" x14ac:dyDescent="0.25">
      <c r="A406" s="13"/>
      <c r="J406"/>
    </row>
    <row r="407" spans="1:10" x14ac:dyDescent="0.25">
      <c r="A407" s="13"/>
      <c r="J407"/>
    </row>
    <row r="408" spans="1:10" x14ac:dyDescent="0.25">
      <c r="A408" s="13"/>
      <c r="J408"/>
    </row>
    <row r="409" spans="1:10" x14ac:dyDescent="0.25">
      <c r="A409" s="13"/>
      <c r="J409"/>
    </row>
    <row r="410" spans="1:10" x14ac:dyDescent="0.25">
      <c r="A410" s="13"/>
      <c r="J410"/>
    </row>
    <row r="411" spans="1:10" x14ac:dyDescent="0.25">
      <c r="A411" s="13"/>
      <c r="J411"/>
    </row>
    <row r="412" spans="1:10" x14ac:dyDescent="0.25">
      <c r="A412" s="13"/>
      <c r="J412"/>
    </row>
    <row r="413" spans="1:10" x14ac:dyDescent="0.25">
      <c r="A413" s="13"/>
      <c r="J413"/>
    </row>
    <row r="414" spans="1:10" x14ac:dyDescent="0.25">
      <c r="A414" s="13"/>
      <c r="J414"/>
    </row>
    <row r="415" spans="1:10" x14ac:dyDescent="0.25">
      <c r="A415" s="13"/>
      <c r="J415"/>
    </row>
    <row r="416" spans="1:10" x14ac:dyDescent="0.25">
      <c r="A416" s="13"/>
      <c r="J416"/>
    </row>
    <row r="417" spans="1:10" x14ac:dyDescent="0.25">
      <c r="A417" s="13"/>
      <c r="J417"/>
    </row>
    <row r="418" spans="1:10" x14ac:dyDescent="0.25">
      <c r="A418" s="13"/>
      <c r="J418"/>
    </row>
    <row r="419" spans="1:10" x14ac:dyDescent="0.25">
      <c r="A419" s="13"/>
      <c r="J419"/>
    </row>
    <row r="420" spans="1:10" x14ac:dyDescent="0.25">
      <c r="A420" s="13"/>
      <c r="J420"/>
    </row>
    <row r="421" spans="1:10" x14ac:dyDescent="0.25">
      <c r="A421" s="13"/>
      <c r="J421"/>
    </row>
    <row r="422" spans="1:10" x14ac:dyDescent="0.25">
      <c r="A422" s="13"/>
      <c r="J422"/>
    </row>
    <row r="423" spans="1:10" x14ac:dyDescent="0.25">
      <c r="A423" s="13"/>
      <c r="J423"/>
    </row>
    <row r="424" spans="1:10" x14ac:dyDescent="0.25">
      <c r="A424" s="13"/>
      <c r="J424"/>
    </row>
    <row r="425" spans="1:10" x14ac:dyDescent="0.25">
      <c r="A425" s="13"/>
      <c r="J425"/>
    </row>
    <row r="426" spans="1:10" x14ac:dyDescent="0.25">
      <c r="A426" s="13"/>
      <c r="J426"/>
    </row>
    <row r="427" spans="1:10" x14ac:dyDescent="0.25">
      <c r="A427" s="13"/>
      <c r="J427"/>
    </row>
    <row r="428" spans="1:10" x14ac:dyDescent="0.25">
      <c r="A428" s="13"/>
      <c r="J428"/>
    </row>
    <row r="429" spans="1:10" x14ac:dyDescent="0.25">
      <c r="A429" s="13"/>
      <c r="J429"/>
    </row>
    <row r="430" spans="1:10" x14ac:dyDescent="0.25">
      <c r="A430" s="13"/>
      <c r="J430"/>
    </row>
    <row r="431" spans="1:10" x14ac:dyDescent="0.25">
      <c r="A431" s="13"/>
      <c r="J431"/>
    </row>
    <row r="432" spans="1:10" x14ac:dyDescent="0.25">
      <c r="A432" s="13"/>
      <c r="J432"/>
    </row>
    <row r="433" spans="1:10" x14ac:dyDescent="0.25">
      <c r="A433" s="13"/>
      <c r="J433"/>
    </row>
    <row r="434" spans="1:10" x14ac:dyDescent="0.25">
      <c r="A434" s="13"/>
      <c r="J434"/>
    </row>
    <row r="435" spans="1:10" x14ac:dyDescent="0.25">
      <c r="A435" s="13"/>
      <c r="J435"/>
    </row>
    <row r="436" spans="1:10" x14ac:dyDescent="0.25">
      <c r="A436" s="13"/>
      <c r="J436"/>
    </row>
    <row r="437" spans="1:10" x14ac:dyDescent="0.25">
      <c r="A437" s="13"/>
      <c r="J437"/>
    </row>
    <row r="438" spans="1:10" x14ac:dyDescent="0.25">
      <c r="A438" s="13"/>
      <c r="J438"/>
    </row>
    <row r="439" spans="1:10" x14ac:dyDescent="0.25">
      <c r="A439" s="13"/>
      <c r="J439"/>
    </row>
    <row r="440" spans="1:10" x14ac:dyDescent="0.25">
      <c r="A440" s="13"/>
      <c r="J440"/>
    </row>
    <row r="441" spans="1:10" x14ac:dyDescent="0.25">
      <c r="A441" s="13"/>
      <c r="J441"/>
    </row>
    <row r="442" spans="1:10" x14ac:dyDescent="0.25">
      <c r="A442" s="13"/>
      <c r="J442"/>
    </row>
    <row r="443" spans="1:10" x14ac:dyDescent="0.25">
      <c r="A443" s="13"/>
      <c r="J443"/>
    </row>
    <row r="444" spans="1:10" x14ac:dyDescent="0.25">
      <c r="A444" s="13"/>
      <c r="J444"/>
    </row>
    <row r="445" spans="1:10" x14ac:dyDescent="0.25">
      <c r="A445" s="13"/>
      <c r="J445"/>
    </row>
    <row r="446" spans="1:10" x14ac:dyDescent="0.25">
      <c r="A446" s="13"/>
      <c r="J446"/>
    </row>
    <row r="447" spans="1:10" x14ac:dyDescent="0.25">
      <c r="A447" s="13"/>
      <c r="J447"/>
    </row>
    <row r="448" spans="1:10" x14ac:dyDescent="0.25">
      <c r="A448" s="13"/>
      <c r="J448"/>
    </row>
    <row r="449" spans="1:10" x14ac:dyDescent="0.25">
      <c r="A449" s="13"/>
      <c r="J449"/>
    </row>
    <row r="450" spans="1:10" x14ac:dyDescent="0.25">
      <c r="A450" s="13"/>
      <c r="J450"/>
    </row>
    <row r="451" spans="1:10" x14ac:dyDescent="0.25">
      <c r="A451" s="13"/>
      <c r="J451"/>
    </row>
    <row r="452" spans="1:10" x14ac:dyDescent="0.25">
      <c r="A452" s="13"/>
      <c r="J452"/>
    </row>
    <row r="453" spans="1:10" x14ac:dyDescent="0.25">
      <c r="A453" s="13"/>
      <c r="J453"/>
    </row>
    <row r="454" spans="1:10" x14ac:dyDescent="0.25">
      <c r="A454" s="13"/>
      <c r="J454"/>
    </row>
    <row r="455" spans="1:10" x14ac:dyDescent="0.25">
      <c r="A455" s="13"/>
      <c r="J455"/>
    </row>
    <row r="456" spans="1:10" x14ac:dyDescent="0.25">
      <c r="A456" s="13"/>
      <c r="J456"/>
    </row>
    <row r="457" spans="1:10" x14ac:dyDescent="0.25">
      <c r="A457" s="13"/>
      <c r="J457"/>
    </row>
    <row r="458" spans="1:10" x14ac:dyDescent="0.25">
      <c r="A458" s="13"/>
      <c r="J458"/>
    </row>
    <row r="459" spans="1:10" x14ac:dyDescent="0.25">
      <c r="A459" s="13"/>
      <c r="J459"/>
    </row>
    <row r="460" spans="1:10" x14ac:dyDescent="0.25">
      <c r="A460" s="13"/>
      <c r="J460"/>
    </row>
    <row r="461" spans="1:10" x14ac:dyDescent="0.25">
      <c r="A461" s="13"/>
      <c r="J461"/>
    </row>
    <row r="462" spans="1:10" x14ac:dyDescent="0.25">
      <c r="A462" s="13"/>
      <c r="J462"/>
    </row>
    <row r="463" spans="1:10" x14ac:dyDescent="0.25">
      <c r="A463" s="13"/>
      <c r="J463"/>
    </row>
    <row r="464" spans="1:10" x14ac:dyDescent="0.25">
      <c r="A464" s="13"/>
      <c r="J464"/>
    </row>
    <row r="465" spans="1:10" x14ac:dyDescent="0.25">
      <c r="A465" s="13"/>
      <c r="J465"/>
    </row>
    <row r="466" spans="1:10" x14ac:dyDescent="0.25">
      <c r="A466" s="13"/>
      <c r="J466"/>
    </row>
    <row r="467" spans="1:10" x14ac:dyDescent="0.25">
      <c r="A467" s="13"/>
      <c r="J467"/>
    </row>
    <row r="468" spans="1:10" x14ac:dyDescent="0.25">
      <c r="A468" s="13"/>
      <c r="J468"/>
    </row>
    <row r="469" spans="1:10" x14ac:dyDescent="0.25">
      <c r="A469" s="13"/>
      <c r="J469"/>
    </row>
    <row r="470" spans="1:10" x14ac:dyDescent="0.25">
      <c r="A470" s="13"/>
      <c r="J470"/>
    </row>
    <row r="471" spans="1:10" x14ac:dyDescent="0.25">
      <c r="A471" s="13"/>
      <c r="J471"/>
    </row>
    <row r="472" spans="1:10" x14ac:dyDescent="0.25">
      <c r="A472" s="13"/>
      <c r="J472"/>
    </row>
    <row r="473" spans="1:10" x14ac:dyDescent="0.25">
      <c r="A473" s="13"/>
      <c r="J473"/>
    </row>
    <row r="474" spans="1:10" x14ac:dyDescent="0.25">
      <c r="A474" s="13"/>
      <c r="J474"/>
    </row>
    <row r="475" spans="1:10" x14ac:dyDescent="0.25">
      <c r="A475" s="13"/>
      <c r="J475"/>
    </row>
    <row r="476" spans="1:10" x14ac:dyDescent="0.25">
      <c r="A476" s="13"/>
      <c r="J476"/>
    </row>
    <row r="477" spans="1:10" x14ac:dyDescent="0.25">
      <c r="A477" s="13"/>
      <c r="J477"/>
    </row>
    <row r="478" spans="1:10" x14ac:dyDescent="0.25">
      <c r="A478" s="13"/>
      <c r="J478"/>
    </row>
    <row r="479" spans="1:10" x14ac:dyDescent="0.25">
      <c r="A479" s="13"/>
      <c r="J479"/>
    </row>
    <row r="480" spans="1:10" x14ac:dyDescent="0.25">
      <c r="A480" s="13"/>
      <c r="J480"/>
    </row>
    <row r="481" spans="1:10" x14ac:dyDescent="0.25">
      <c r="A481" s="13"/>
      <c r="J481"/>
    </row>
    <row r="482" spans="1:10" x14ac:dyDescent="0.25">
      <c r="A482" s="13"/>
      <c r="J482"/>
    </row>
    <row r="483" spans="1:10" x14ac:dyDescent="0.25">
      <c r="A483" s="13"/>
      <c r="J483"/>
    </row>
    <row r="484" spans="1:10" x14ac:dyDescent="0.25">
      <c r="A484" s="13"/>
      <c r="J484"/>
    </row>
    <row r="485" spans="1:10" x14ac:dyDescent="0.25">
      <c r="A485" s="13"/>
      <c r="J485"/>
    </row>
    <row r="486" spans="1:10" x14ac:dyDescent="0.25">
      <c r="A486" s="13"/>
      <c r="J486"/>
    </row>
    <row r="487" spans="1:10" x14ac:dyDescent="0.25">
      <c r="A487" s="13"/>
      <c r="J487"/>
    </row>
    <row r="488" spans="1:10" x14ac:dyDescent="0.25">
      <c r="A488" s="13"/>
      <c r="J488"/>
    </row>
    <row r="489" spans="1:10" x14ac:dyDescent="0.25">
      <c r="A489" s="13"/>
      <c r="J489"/>
    </row>
    <row r="490" spans="1:10" x14ac:dyDescent="0.25">
      <c r="A490" s="13"/>
      <c r="J490"/>
    </row>
    <row r="491" spans="1:10" x14ac:dyDescent="0.25">
      <c r="A491" s="13"/>
      <c r="J491"/>
    </row>
    <row r="492" spans="1:10" x14ac:dyDescent="0.25">
      <c r="A492" s="13"/>
      <c r="J492"/>
    </row>
    <row r="493" spans="1:10" x14ac:dyDescent="0.25">
      <c r="A493" s="13"/>
      <c r="J493"/>
    </row>
    <row r="494" spans="1:10" x14ac:dyDescent="0.25">
      <c r="A494" s="13"/>
      <c r="J494"/>
    </row>
    <row r="495" spans="1:10" x14ac:dyDescent="0.25">
      <c r="A495" s="13"/>
      <c r="J495"/>
    </row>
    <row r="496" spans="1:10" x14ac:dyDescent="0.25">
      <c r="A496" s="13"/>
      <c r="J496"/>
    </row>
    <row r="497" spans="1:10" x14ac:dyDescent="0.25">
      <c r="A497" s="13"/>
      <c r="J497"/>
    </row>
    <row r="498" spans="1:10" x14ac:dyDescent="0.25">
      <c r="A498" s="13"/>
      <c r="J498"/>
    </row>
    <row r="499" spans="1:10" x14ac:dyDescent="0.25">
      <c r="A499" s="13"/>
      <c r="J499"/>
    </row>
    <row r="500" spans="1:10" x14ac:dyDescent="0.25">
      <c r="A500" s="13"/>
      <c r="J500"/>
    </row>
    <row r="501" spans="1:10" x14ac:dyDescent="0.25">
      <c r="A501" s="13"/>
      <c r="J501"/>
    </row>
    <row r="502" spans="1:10" x14ac:dyDescent="0.25">
      <c r="A502" s="13"/>
      <c r="J502"/>
    </row>
    <row r="503" spans="1:10" x14ac:dyDescent="0.25">
      <c r="A503" s="13"/>
      <c r="J503"/>
    </row>
    <row r="504" spans="1:10" x14ac:dyDescent="0.25">
      <c r="A504" s="13"/>
      <c r="J504"/>
    </row>
    <row r="505" spans="1:10" x14ac:dyDescent="0.25">
      <c r="A505" s="13"/>
      <c r="J505"/>
    </row>
    <row r="506" spans="1:10" x14ac:dyDescent="0.25">
      <c r="A506" s="13"/>
      <c r="J506"/>
    </row>
    <row r="507" spans="1:10" x14ac:dyDescent="0.25">
      <c r="A507" s="13"/>
      <c r="J507"/>
    </row>
    <row r="508" spans="1:10" x14ac:dyDescent="0.25">
      <c r="A508" s="13"/>
      <c r="J508"/>
    </row>
    <row r="509" spans="1:10" x14ac:dyDescent="0.25">
      <c r="A509" s="13"/>
      <c r="J509"/>
    </row>
    <row r="510" spans="1:10" x14ac:dyDescent="0.25">
      <c r="A510" s="13"/>
      <c r="J510"/>
    </row>
    <row r="511" spans="1:10" x14ac:dyDescent="0.25">
      <c r="A511" s="13"/>
      <c r="J511"/>
    </row>
    <row r="512" spans="1:10" x14ac:dyDescent="0.25">
      <c r="A512" s="13"/>
      <c r="J512"/>
    </row>
    <row r="513" spans="1:10" x14ac:dyDescent="0.25">
      <c r="A513" s="13"/>
      <c r="J513"/>
    </row>
    <row r="514" spans="1:10" x14ac:dyDescent="0.25">
      <c r="A514" s="13"/>
      <c r="J514"/>
    </row>
    <row r="515" spans="1:10" x14ac:dyDescent="0.25">
      <c r="A515" s="13"/>
      <c r="J515"/>
    </row>
    <row r="516" spans="1:10" x14ac:dyDescent="0.25">
      <c r="A516" s="13"/>
      <c r="J516"/>
    </row>
    <row r="517" spans="1:10" x14ac:dyDescent="0.25">
      <c r="A517" s="13"/>
      <c r="J517"/>
    </row>
    <row r="518" spans="1:10" x14ac:dyDescent="0.25">
      <c r="A518" s="13"/>
      <c r="J518"/>
    </row>
    <row r="519" spans="1:10" x14ac:dyDescent="0.25">
      <c r="A519" s="13"/>
      <c r="J519"/>
    </row>
    <row r="520" spans="1:10" x14ac:dyDescent="0.25">
      <c r="A520" s="13"/>
      <c r="J520"/>
    </row>
    <row r="521" spans="1:10" x14ac:dyDescent="0.25">
      <c r="A521" s="13"/>
      <c r="J521"/>
    </row>
    <row r="522" spans="1:10" x14ac:dyDescent="0.25">
      <c r="A522" s="13"/>
      <c r="J522"/>
    </row>
    <row r="523" spans="1:10" x14ac:dyDescent="0.25">
      <c r="A523" s="13"/>
      <c r="J523"/>
    </row>
    <row r="524" spans="1:10" x14ac:dyDescent="0.25">
      <c r="A524" s="13"/>
      <c r="J524"/>
    </row>
    <row r="525" spans="1:10" x14ac:dyDescent="0.25">
      <c r="A525" s="13"/>
      <c r="J525"/>
    </row>
    <row r="526" spans="1:10" x14ac:dyDescent="0.25">
      <c r="A526" s="13"/>
      <c r="J526"/>
    </row>
    <row r="527" spans="1:10" x14ac:dyDescent="0.25">
      <c r="A527" s="13"/>
      <c r="J527"/>
    </row>
    <row r="528" spans="1:10" x14ac:dyDescent="0.25">
      <c r="A528" s="13"/>
      <c r="J528"/>
    </row>
    <row r="529" spans="1:10" x14ac:dyDescent="0.25">
      <c r="A529" s="13"/>
      <c r="J529"/>
    </row>
    <row r="530" spans="1:10" x14ac:dyDescent="0.25">
      <c r="A530" s="13"/>
      <c r="J530"/>
    </row>
    <row r="531" spans="1:10" x14ac:dyDescent="0.25">
      <c r="A531" s="13"/>
      <c r="J531"/>
    </row>
    <row r="532" spans="1:10" x14ac:dyDescent="0.25">
      <c r="A532" s="13"/>
      <c r="J532"/>
    </row>
    <row r="533" spans="1:10" x14ac:dyDescent="0.25">
      <c r="A533" s="13"/>
      <c r="J533"/>
    </row>
    <row r="534" spans="1:10" x14ac:dyDescent="0.25">
      <c r="A534" s="13"/>
      <c r="J534"/>
    </row>
    <row r="535" spans="1:10" x14ac:dyDescent="0.25">
      <c r="A535" s="13"/>
      <c r="J535"/>
    </row>
    <row r="536" spans="1:10" x14ac:dyDescent="0.25">
      <c r="A536" s="13"/>
      <c r="J536"/>
    </row>
    <row r="537" spans="1:10" x14ac:dyDescent="0.25">
      <c r="A537" s="13"/>
      <c r="J537"/>
    </row>
    <row r="538" spans="1:10" x14ac:dyDescent="0.25">
      <c r="A538" s="13"/>
      <c r="J538"/>
    </row>
    <row r="539" spans="1:10" x14ac:dyDescent="0.25">
      <c r="A539" s="13"/>
      <c r="J539"/>
    </row>
    <row r="540" spans="1:10" x14ac:dyDescent="0.25">
      <c r="A540" s="13"/>
      <c r="J540"/>
    </row>
    <row r="541" spans="1:10" x14ac:dyDescent="0.25">
      <c r="A541" s="13"/>
      <c r="J541"/>
    </row>
    <row r="542" spans="1:10" x14ac:dyDescent="0.25">
      <c r="A542" s="13"/>
      <c r="J542"/>
    </row>
    <row r="543" spans="1:10" x14ac:dyDescent="0.25">
      <c r="A543" s="13"/>
      <c r="J543"/>
    </row>
    <row r="544" spans="1:10" x14ac:dyDescent="0.25">
      <c r="A544" s="13"/>
      <c r="J544"/>
    </row>
    <row r="545" spans="1:10" x14ac:dyDescent="0.25">
      <c r="A545" s="13"/>
      <c r="J545"/>
    </row>
    <row r="546" spans="1:10" x14ac:dyDescent="0.25">
      <c r="A546" s="13"/>
      <c r="J546"/>
    </row>
    <row r="547" spans="1:10" x14ac:dyDescent="0.25">
      <c r="A547" s="13"/>
      <c r="J547"/>
    </row>
    <row r="548" spans="1:10" x14ac:dyDescent="0.25">
      <c r="A548" s="13"/>
      <c r="J548"/>
    </row>
    <row r="549" spans="1:10" x14ac:dyDescent="0.25">
      <c r="A549" s="13"/>
      <c r="J549"/>
    </row>
    <row r="550" spans="1:10" x14ac:dyDescent="0.25">
      <c r="A550" s="13"/>
      <c r="J550"/>
    </row>
    <row r="551" spans="1:10" x14ac:dyDescent="0.25">
      <c r="A551" s="13"/>
      <c r="J551"/>
    </row>
    <row r="552" spans="1:10" x14ac:dyDescent="0.25">
      <c r="A552" s="13"/>
      <c r="J552"/>
    </row>
    <row r="553" spans="1:10" x14ac:dyDescent="0.25">
      <c r="A553" s="13"/>
      <c r="J553"/>
    </row>
    <row r="554" spans="1:10" x14ac:dyDescent="0.25">
      <c r="A554" s="13"/>
      <c r="J554"/>
    </row>
    <row r="555" spans="1:10" x14ac:dyDescent="0.25">
      <c r="A555" s="13"/>
      <c r="J555"/>
    </row>
    <row r="556" spans="1:10" x14ac:dyDescent="0.25">
      <c r="A556" s="13"/>
      <c r="J556"/>
    </row>
    <row r="557" spans="1:10" x14ac:dyDescent="0.25">
      <c r="A557" s="13"/>
      <c r="J557"/>
    </row>
    <row r="558" spans="1:10" x14ac:dyDescent="0.25">
      <c r="A558" s="13"/>
      <c r="J558"/>
    </row>
    <row r="559" spans="1:10" x14ac:dyDescent="0.25">
      <c r="A559" s="13"/>
      <c r="J559"/>
    </row>
    <row r="560" spans="1:10" x14ac:dyDescent="0.25">
      <c r="A560" s="13"/>
      <c r="J560"/>
    </row>
    <row r="561" spans="1:10" x14ac:dyDescent="0.25">
      <c r="A561" s="13"/>
      <c r="J561"/>
    </row>
    <row r="562" spans="1:10" x14ac:dyDescent="0.25">
      <c r="A562" s="13"/>
      <c r="J562"/>
    </row>
    <row r="563" spans="1:10" x14ac:dyDescent="0.25">
      <c r="A563" s="13"/>
      <c r="J563"/>
    </row>
    <row r="564" spans="1:10" x14ac:dyDescent="0.25">
      <c r="A564" s="13"/>
      <c r="J564"/>
    </row>
    <row r="565" spans="1:10" x14ac:dyDescent="0.25">
      <c r="A565" s="13"/>
      <c r="J565"/>
    </row>
    <row r="566" spans="1:10" x14ac:dyDescent="0.25">
      <c r="A566" s="13"/>
      <c r="J566"/>
    </row>
    <row r="567" spans="1:10" x14ac:dyDescent="0.25">
      <c r="A567" s="13"/>
      <c r="J567"/>
    </row>
    <row r="568" spans="1:10" x14ac:dyDescent="0.25">
      <c r="A568" s="13"/>
      <c r="J568"/>
    </row>
    <row r="569" spans="1:10" x14ac:dyDescent="0.25">
      <c r="A569" s="13"/>
      <c r="J569"/>
    </row>
    <row r="570" spans="1:10" x14ac:dyDescent="0.25">
      <c r="A570" s="13"/>
      <c r="J570"/>
    </row>
    <row r="571" spans="1:10" x14ac:dyDescent="0.25">
      <c r="A571" s="13"/>
      <c r="J571"/>
    </row>
    <row r="572" spans="1:10" x14ac:dyDescent="0.25">
      <c r="A572" s="13"/>
      <c r="J572"/>
    </row>
    <row r="573" spans="1:10" x14ac:dyDescent="0.25">
      <c r="A573" s="13"/>
      <c r="J573"/>
    </row>
    <row r="574" spans="1:10" x14ac:dyDescent="0.25">
      <c r="A574" s="13"/>
      <c r="J574"/>
    </row>
    <row r="575" spans="1:10" x14ac:dyDescent="0.25">
      <c r="A575" s="13"/>
      <c r="J575"/>
    </row>
    <row r="576" spans="1:10" x14ac:dyDescent="0.25">
      <c r="A576" s="13"/>
      <c r="J576"/>
    </row>
    <row r="577" spans="1:10" x14ac:dyDescent="0.25">
      <c r="A577" s="13"/>
      <c r="J577"/>
    </row>
    <row r="578" spans="1:10" x14ac:dyDescent="0.25">
      <c r="A578" s="13"/>
      <c r="J578"/>
    </row>
    <row r="579" spans="1:10" x14ac:dyDescent="0.25">
      <c r="A579" s="13"/>
      <c r="J579"/>
    </row>
    <row r="580" spans="1:10" x14ac:dyDescent="0.25">
      <c r="A580" s="13"/>
      <c r="J580"/>
    </row>
    <row r="581" spans="1:10" x14ac:dyDescent="0.25">
      <c r="A581" s="13"/>
      <c r="J581"/>
    </row>
    <row r="582" spans="1:10" x14ac:dyDescent="0.25">
      <c r="A582" s="13"/>
      <c r="J582"/>
    </row>
    <row r="583" spans="1:10" x14ac:dyDescent="0.25">
      <c r="A583" s="13"/>
      <c r="J583"/>
    </row>
    <row r="584" spans="1:10" x14ac:dyDescent="0.25">
      <c r="A584" s="13"/>
      <c r="J584"/>
    </row>
    <row r="585" spans="1:10" x14ac:dyDescent="0.25">
      <c r="A585" s="13"/>
      <c r="J585"/>
    </row>
    <row r="586" spans="1:10" x14ac:dyDescent="0.25">
      <c r="A586" s="13"/>
      <c r="J586"/>
    </row>
    <row r="587" spans="1:10" x14ac:dyDescent="0.25">
      <c r="A587" s="13"/>
      <c r="J587"/>
    </row>
    <row r="588" spans="1:10" x14ac:dyDescent="0.25">
      <c r="A588" s="13"/>
      <c r="J588"/>
    </row>
    <row r="589" spans="1:10" x14ac:dyDescent="0.25">
      <c r="A589" s="13"/>
      <c r="J589"/>
    </row>
    <row r="590" spans="1:10" x14ac:dyDescent="0.25">
      <c r="A590" s="13"/>
      <c r="J590"/>
    </row>
    <row r="591" spans="1:10" x14ac:dyDescent="0.25">
      <c r="A591" s="13"/>
      <c r="J591"/>
    </row>
    <row r="592" spans="1:10" x14ac:dyDescent="0.25">
      <c r="A592" s="13"/>
      <c r="J592"/>
    </row>
    <row r="593" spans="1:10" x14ac:dyDescent="0.25">
      <c r="A593" s="13"/>
      <c r="J593"/>
    </row>
    <row r="594" spans="1:10" x14ac:dyDescent="0.25">
      <c r="A594" s="13"/>
      <c r="J594"/>
    </row>
    <row r="595" spans="1:10" x14ac:dyDescent="0.25">
      <c r="A595" s="13"/>
      <c r="J595"/>
    </row>
    <row r="596" spans="1:10" x14ac:dyDescent="0.25">
      <c r="A596" s="13"/>
      <c r="J596"/>
    </row>
    <row r="597" spans="1:10" x14ac:dyDescent="0.25">
      <c r="A597" s="13"/>
      <c r="J597"/>
    </row>
    <row r="598" spans="1:10" x14ac:dyDescent="0.25">
      <c r="A598" s="13"/>
      <c r="J598"/>
    </row>
    <row r="599" spans="1:10" x14ac:dyDescent="0.25">
      <c r="A599" s="13"/>
      <c r="J599"/>
    </row>
    <row r="600" spans="1:10" x14ac:dyDescent="0.25">
      <c r="A600" s="13"/>
      <c r="J600"/>
    </row>
    <row r="601" spans="1:10" x14ac:dyDescent="0.25">
      <c r="A601" s="13"/>
      <c r="J601"/>
    </row>
    <row r="602" spans="1:10" x14ac:dyDescent="0.25">
      <c r="A602" s="13"/>
      <c r="J602"/>
    </row>
    <row r="603" spans="1:10" x14ac:dyDescent="0.25">
      <c r="A603" s="13"/>
      <c r="J603"/>
    </row>
    <row r="604" spans="1:10" x14ac:dyDescent="0.25">
      <c r="A604" s="13"/>
      <c r="J604"/>
    </row>
    <row r="605" spans="1:10" x14ac:dyDescent="0.25">
      <c r="A605" s="13"/>
      <c r="J605"/>
    </row>
    <row r="606" spans="1:10" x14ac:dyDescent="0.25">
      <c r="A606" s="13"/>
      <c r="J606"/>
    </row>
    <row r="607" spans="1:10" x14ac:dyDescent="0.25">
      <c r="A607" s="13"/>
      <c r="J607"/>
    </row>
    <row r="608" spans="1:10" x14ac:dyDescent="0.25">
      <c r="A608" s="13"/>
      <c r="J608"/>
    </row>
    <row r="609" spans="1:10" x14ac:dyDescent="0.25">
      <c r="A609" s="13"/>
      <c r="J609"/>
    </row>
    <row r="610" spans="1:10" x14ac:dyDescent="0.25">
      <c r="A610" s="13"/>
      <c r="J610"/>
    </row>
    <row r="611" spans="1:10" x14ac:dyDescent="0.25">
      <c r="A611" s="13"/>
      <c r="J611"/>
    </row>
    <row r="612" spans="1:10" x14ac:dyDescent="0.25">
      <c r="A612" s="13"/>
      <c r="J612"/>
    </row>
    <row r="613" spans="1:10" x14ac:dyDescent="0.25">
      <c r="A613" s="13"/>
      <c r="J613"/>
    </row>
    <row r="614" spans="1:10" x14ac:dyDescent="0.25">
      <c r="A614" s="13"/>
      <c r="J614"/>
    </row>
    <row r="615" spans="1:10" x14ac:dyDescent="0.25">
      <c r="A615" s="13"/>
      <c r="J615"/>
    </row>
    <row r="616" spans="1:10" x14ac:dyDescent="0.25">
      <c r="A616" s="13"/>
      <c r="J616"/>
    </row>
    <row r="617" spans="1:10" x14ac:dyDescent="0.25">
      <c r="A617" s="13"/>
      <c r="J617"/>
    </row>
    <row r="618" spans="1:10" x14ac:dyDescent="0.25">
      <c r="A618" s="13"/>
      <c r="J618"/>
    </row>
    <row r="619" spans="1:10" x14ac:dyDescent="0.25">
      <c r="A619" s="13"/>
      <c r="J619"/>
    </row>
    <row r="620" spans="1:10" x14ac:dyDescent="0.25">
      <c r="A620" s="13"/>
      <c r="J620"/>
    </row>
    <row r="621" spans="1:10" x14ac:dyDescent="0.25">
      <c r="A621" s="13"/>
      <c r="J621"/>
    </row>
    <row r="622" spans="1:10" x14ac:dyDescent="0.25">
      <c r="A622" s="13"/>
      <c r="J622"/>
    </row>
    <row r="623" spans="1:10" x14ac:dyDescent="0.25">
      <c r="A623" s="13"/>
      <c r="J623"/>
    </row>
    <row r="624" spans="1:10" x14ac:dyDescent="0.25">
      <c r="A624" s="13"/>
      <c r="J624"/>
    </row>
    <row r="625" spans="1:10" x14ac:dyDescent="0.25">
      <c r="A625" s="13"/>
      <c r="J625"/>
    </row>
    <row r="626" spans="1:10" x14ac:dyDescent="0.25">
      <c r="A626" s="13"/>
      <c r="J626"/>
    </row>
    <row r="627" spans="1:10" x14ac:dyDescent="0.25">
      <c r="A627" s="13"/>
      <c r="J627"/>
    </row>
    <row r="628" spans="1:10" x14ac:dyDescent="0.25">
      <c r="A628" s="13"/>
      <c r="J628"/>
    </row>
    <row r="629" spans="1:10" x14ac:dyDescent="0.25">
      <c r="A629" s="13"/>
      <c r="J629"/>
    </row>
    <row r="630" spans="1:10" x14ac:dyDescent="0.25">
      <c r="A630" s="13"/>
      <c r="J630"/>
    </row>
    <row r="631" spans="1:10" x14ac:dyDescent="0.25">
      <c r="A631" s="13"/>
      <c r="J631"/>
    </row>
    <row r="632" spans="1:10" x14ac:dyDescent="0.25">
      <c r="A632" s="13"/>
      <c r="J632"/>
    </row>
    <row r="633" spans="1:10" x14ac:dyDescent="0.25">
      <c r="A633" s="13"/>
      <c r="J633"/>
    </row>
    <row r="634" spans="1:10" x14ac:dyDescent="0.25">
      <c r="A634" s="13"/>
      <c r="J634"/>
    </row>
    <row r="635" spans="1:10" x14ac:dyDescent="0.25">
      <c r="A635" s="13"/>
      <c r="J635"/>
    </row>
    <row r="636" spans="1:10" x14ac:dyDescent="0.25">
      <c r="A636" s="13"/>
      <c r="J636"/>
    </row>
    <row r="637" spans="1:10" x14ac:dyDescent="0.25">
      <c r="A637" s="13"/>
      <c r="J637"/>
    </row>
    <row r="638" spans="1:10" x14ac:dyDescent="0.25">
      <c r="A638" s="13"/>
      <c r="J638"/>
    </row>
    <row r="639" spans="1:10" x14ac:dyDescent="0.25">
      <c r="A639" s="13"/>
      <c r="J639"/>
    </row>
    <row r="640" spans="1:10" x14ac:dyDescent="0.25">
      <c r="A640" s="13"/>
      <c r="J640"/>
    </row>
    <row r="641" spans="1:10" x14ac:dyDescent="0.25">
      <c r="A641" s="13"/>
      <c r="J641"/>
    </row>
    <row r="642" spans="1:10" x14ac:dyDescent="0.25">
      <c r="A642" s="13"/>
      <c r="J642"/>
    </row>
    <row r="643" spans="1:10" x14ac:dyDescent="0.25">
      <c r="A643" s="13"/>
      <c r="J643"/>
    </row>
    <row r="644" spans="1:10" x14ac:dyDescent="0.25">
      <c r="A644" s="13"/>
      <c r="J644"/>
    </row>
    <row r="645" spans="1:10" x14ac:dyDescent="0.25">
      <c r="A645" s="13"/>
      <c r="J645"/>
    </row>
    <row r="646" spans="1:10" x14ac:dyDescent="0.25">
      <c r="A646" s="13"/>
      <c r="J646"/>
    </row>
    <row r="647" spans="1:10" x14ac:dyDescent="0.25">
      <c r="A647" s="13"/>
      <c r="J647"/>
    </row>
    <row r="648" spans="1:10" x14ac:dyDescent="0.25">
      <c r="A648" s="13"/>
      <c r="J648"/>
    </row>
    <row r="649" spans="1:10" x14ac:dyDescent="0.25">
      <c r="A649" s="13"/>
      <c r="J649"/>
    </row>
    <row r="650" spans="1:10" x14ac:dyDescent="0.25">
      <c r="A650" s="13"/>
      <c r="J650"/>
    </row>
    <row r="651" spans="1:10" x14ac:dyDescent="0.25">
      <c r="A651" s="13"/>
      <c r="J651"/>
    </row>
    <row r="652" spans="1:10" x14ac:dyDescent="0.25">
      <c r="A652" s="13"/>
      <c r="J652"/>
    </row>
    <row r="653" spans="1:10" x14ac:dyDescent="0.25">
      <c r="A653" s="13"/>
      <c r="J653"/>
    </row>
    <row r="654" spans="1:10" x14ac:dyDescent="0.25">
      <c r="A654" s="13"/>
      <c r="J654"/>
    </row>
    <row r="655" spans="1:10" x14ac:dyDescent="0.25">
      <c r="A655" s="13"/>
      <c r="J655"/>
    </row>
    <row r="656" spans="1:10" x14ac:dyDescent="0.25">
      <c r="A656" s="13"/>
      <c r="J656"/>
    </row>
    <row r="657" spans="1:10" x14ac:dyDescent="0.25">
      <c r="A657" s="13"/>
      <c r="J657"/>
    </row>
    <row r="658" spans="1:10" x14ac:dyDescent="0.25">
      <c r="A658" s="13"/>
      <c r="J658"/>
    </row>
    <row r="659" spans="1:10" x14ac:dyDescent="0.25">
      <c r="A659" s="13"/>
      <c r="J659"/>
    </row>
    <row r="660" spans="1:10" x14ac:dyDescent="0.25">
      <c r="A660" s="13"/>
      <c r="J660"/>
    </row>
    <row r="661" spans="1:10" x14ac:dyDescent="0.25">
      <c r="A661" s="13"/>
      <c r="J661"/>
    </row>
    <row r="662" spans="1:10" x14ac:dyDescent="0.25">
      <c r="A662" s="13"/>
      <c r="J662"/>
    </row>
    <row r="663" spans="1:10" x14ac:dyDescent="0.25">
      <c r="A663" s="13"/>
      <c r="J663"/>
    </row>
    <row r="664" spans="1:10" x14ac:dyDescent="0.25">
      <c r="A664" s="13"/>
      <c r="J664"/>
    </row>
    <row r="665" spans="1:10" x14ac:dyDescent="0.25">
      <c r="A665" s="13"/>
      <c r="J665"/>
    </row>
    <row r="666" spans="1:10" x14ac:dyDescent="0.25">
      <c r="A666" s="13"/>
      <c r="J666"/>
    </row>
    <row r="667" spans="1:10" x14ac:dyDescent="0.25">
      <c r="A667" s="13"/>
      <c r="J667"/>
    </row>
    <row r="668" spans="1:10" x14ac:dyDescent="0.25">
      <c r="A668" s="13"/>
      <c r="J668"/>
    </row>
    <row r="669" spans="1:10" x14ac:dyDescent="0.25">
      <c r="A669" s="13"/>
      <c r="J669"/>
    </row>
    <row r="670" spans="1:10" x14ac:dyDescent="0.25">
      <c r="A670" s="13"/>
      <c r="J670"/>
    </row>
    <row r="671" spans="1:10" x14ac:dyDescent="0.25">
      <c r="A671" s="13"/>
      <c r="J671"/>
    </row>
    <row r="672" spans="1:10" x14ac:dyDescent="0.25">
      <c r="A672" s="13"/>
      <c r="J672"/>
    </row>
    <row r="673" spans="1:10" x14ac:dyDescent="0.25">
      <c r="A673" s="13"/>
      <c r="J673"/>
    </row>
    <row r="674" spans="1:10" x14ac:dyDescent="0.25">
      <c r="A674" s="13"/>
      <c r="J674"/>
    </row>
    <row r="675" spans="1:10" x14ac:dyDescent="0.25">
      <c r="A675" s="13"/>
      <c r="J675"/>
    </row>
    <row r="676" spans="1:10" x14ac:dyDescent="0.25">
      <c r="A676" s="13"/>
      <c r="J676"/>
    </row>
    <row r="677" spans="1:10" x14ac:dyDescent="0.25">
      <c r="A677" s="13"/>
      <c r="J677"/>
    </row>
    <row r="678" spans="1:10" x14ac:dyDescent="0.25">
      <c r="A678" s="13"/>
      <c r="J678"/>
    </row>
    <row r="679" spans="1:10" x14ac:dyDescent="0.25">
      <c r="A679" s="13"/>
      <c r="J679"/>
    </row>
    <row r="680" spans="1:10" x14ac:dyDescent="0.25">
      <c r="A680" s="13"/>
      <c r="J680"/>
    </row>
    <row r="681" spans="1:10" x14ac:dyDescent="0.25">
      <c r="A681" s="13"/>
      <c r="J681"/>
    </row>
    <row r="682" spans="1:10" x14ac:dyDescent="0.25">
      <c r="A682" s="13"/>
      <c r="J682"/>
    </row>
    <row r="683" spans="1:10" x14ac:dyDescent="0.25">
      <c r="A683" s="13"/>
      <c r="J683"/>
    </row>
    <row r="684" spans="1:10" x14ac:dyDescent="0.25">
      <c r="A684" s="13"/>
      <c r="J684"/>
    </row>
    <row r="685" spans="1:10" x14ac:dyDescent="0.25">
      <c r="A685" s="13"/>
      <c r="J685"/>
    </row>
    <row r="686" spans="1:10" x14ac:dyDescent="0.25">
      <c r="A686" s="13"/>
      <c r="J686"/>
    </row>
    <row r="687" spans="1:10" x14ac:dyDescent="0.25">
      <c r="A687" s="13"/>
      <c r="J687"/>
    </row>
    <row r="688" spans="1:10" x14ac:dyDescent="0.25">
      <c r="A688" s="13"/>
      <c r="J688"/>
    </row>
    <row r="689" spans="1:10" x14ac:dyDescent="0.25">
      <c r="A689" s="13"/>
      <c r="J689"/>
    </row>
    <row r="690" spans="1:10" x14ac:dyDescent="0.25">
      <c r="A690" s="13"/>
      <c r="J690"/>
    </row>
    <row r="691" spans="1:10" x14ac:dyDescent="0.25">
      <c r="A691" s="13"/>
      <c r="J691"/>
    </row>
    <row r="692" spans="1:10" x14ac:dyDescent="0.25">
      <c r="A692" s="13"/>
      <c r="J692"/>
    </row>
    <row r="693" spans="1:10" x14ac:dyDescent="0.25">
      <c r="A693" s="13"/>
      <c r="J693"/>
    </row>
    <row r="694" spans="1:10" x14ac:dyDescent="0.25">
      <c r="A694" s="13"/>
      <c r="J694"/>
    </row>
    <row r="695" spans="1:10" x14ac:dyDescent="0.25">
      <c r="A695" s="13"/>
      <c r="J695"/>
    </row>
    <row r="696" spans="1:10" x14ac:dyDescent="0.25">
      <c r="A696" s="13"/>
      <c r="J696"/>
    </row>
    <row r="697" spans="1:10" x14ac:dyDescent="0.25">
      <c r="A697" s="13"/>
      <c r="J697"/>
    </row>
    <row r="698" spans="1:10" x14ac:dyDescent="0.25">
      <c r="A698" s="13"/>
      <c r="J698"/>
    </row>
    <row r="699" spans="1:10" x14ac:dyDescent="0.25">
      <c r="A699" s="13"/>
      <c r="J699"/>
    </row>
    <row r="700" spans="1:10" x14ac:dyDescent="0.25">
      <c r="A700" s="13"/>
      <c r="J700"/>
    </row>
    <row r="701" spans="1:10" x14ac:dyDescent="0.25">
      <c r="A701" s="13"/>
      <c r="J701"/>
    </row>
    <row r="702" spans="1:10" x14ac:dyDescent="0.25">
      <c r="A702" s="13"/>
      <c r="J702"/>
    </row>
    <row r="703" spans="1:10" x14ac:dyDescent="0.25">
      <c r="A703" s="13"/>
      <c r="J703"/>
    </row>
    <row r="704" spans="1:10" x14ac:dyDescent="0.25">
      <c r="A704" s="13"/>
      <c r="J704"/>
    </row>
    <row r="705" spans="1:10" x14ac:dyDescent="0.25">
      <c r="A705" s="13"/>
      <c r="J705"/>
    </row>
    <row r="706" spans="1:10" x14ac:dyDescent="0.25">
      <c r="A706" s="13"/>
      <c r="J706"/>
    </row>
    <row r="707" spans="1:10" x14ac:dyDescent="0.25">
      <c r="A707" s="13"/>
      <c r="J707"/>
    </row>
    <row r="708" spans="1:10" x14ac:dyDescent="0.25">
      <c r="A708" s="13"/>
      <c r="J708"/>
    </row>
    <row r="709" spans="1:10" x14ac:dyDescent="0.25">
      <c r="A709" s="13"/>
      <c r="J709"/>
    </row>
    <row r="710" spans="1:10" x14ac:dyDescent="0.25">
      <c r="A710" s="13"/>
      <c r="J710"/>
    </row>
    <row r="711" spans="1:10" x14ac:dyDescent="0.25">
      <c r="A711" s="13"/>
      <c r="J711"/>
    </row>
    <row r="712" spans="1:10" x14ac:dyDescent="0.25">
      <c r="A712" s="13"/>
      <c r="J712"/>
    </row>
    <row r="713" spans="1:10" x14ac:dyDescent="0.25">
      <c r="A713" s="13"/>
      <c r="J713"/>
    </row>
    <row r="714" spans="1:10" x14ac:dyDescent="0.25">
      <c r="A714" s="13"/>
      <c r="J714"/>
    </row>
    <row r="715" spans="1:10" x14ac:dyDescent="0.25">
      <c r="A715" s="13"/>
      <c r="J715"/>
    </row>
    <row r="716" spans="1:10" x14ac:dyDescent="0.25">
      <c r="A716" s="13"/>
      <c r="J716"/>
    </row>
    <row r="717" spans="1:10" x14ac:dyDescent="0.25">
      <c r="A717" s="13"/>
      <c r="J717"/>
    </row>
    <row r="718" spans="1:10" x14ac:dyDescent="0.25">
      <c r="A718" s="13"/>
      <c r="J718"/>
    </row>
    <row r="719" spans="1:10" x14ac:dyDescent="0.25">
      <c r="A719" s="13"/>
      <c r="J719"/>
    </row>
    <row r="720" spans="1:10" x14ac:dyDescent="0.25">
      <c r="A720" s="13"/>
      <c r="J720"/>
    </row>
    <row r="721" spans="1:10" x14ac:dyDescent="0.25">
      <c r="A721" s="13"/>
      <c r="J721"/>
    </row>
    <row r="722" spans="1:10" x14ac:dyDescent="0.25">
      <c r="A722" s="13"/>
      <c r="J722"/>
    </row>
    <row r="723" spans="1:10" x14ac:dyDescent="0.25">
      <c r="A723" s="13"/>
      <c r="J723"/>
    </row>
    <row r="724" spans="1:10" x14ac:dyDescent="0.25">
      <c r="A724" s="13"/>
      <c r="J724"/>
    </row>
    <row r="725" spans="1:10" x14ac:dyDescent="0.25">
      <c r="A725" s="13"/>
      <c r="J725"/>
    </row>
    <row r="726" spans="1:10" x14ac:dyDescent="0.25">
      <c r="A726" s="13"/>
      <c r="J726"/>
    </row>
    <row r="727" spans="1:10" x14ac:dyDescent="0.25">
      <c r="A727" s="13"/>
      <c r="J727"/>
    </row>
    <row r="728" spans="1:10" x14ac:dyDescent="0.25">
      <c r="A728" s="13"/>
      <c r="J728"/>
    </row>
    <row r="729" spans="1:10" x14ac:dyDescent="0.25">
      <c r="A729" s="13"/>
      <c r="J729"/>
    </row>
    <row r="730" spans="1:10" x14ac:dyDescent="0.25">
      <c r="A730" s="13"/>
      <c r="J730"/>
    </row>
    <row r="731" spans="1:10" x14ac:dyDescent="0.25">
      <c r="A731" s="13"/>
      <c r="J731"/>
    </row>
    <row r="732" spans="1:10" x14ac:dyDescent="0.25">
      <c r="A732" s="13"/>
      <c r="J732"/>
    </row>
    <row r="733" spans="1:10" x14ac:dyDescent="0.25">
      <c r="A733" s="13"/>
      <c r="J733"/>
    </row>
    <row r="734" spans="1:10" x14ac:dyDescent="0.25">
      <c r="A734" s="13"/>
      <c r="J734"/>
    </row>
    <row r="735" spans="1:10" x14ac:dyDescent="0.25">
      <c r="A735" s="13"/>
      <c r="J735"/>
    </row>
    <row r="736" spans="1:10" x14ac:dyDescent="0.25">
      <c r="A736" s="13"/>
      <c r="J736"/>
    </row>
    <row r="737" spans="1:10" x14ac:dyDescent="0.25">
      <c r="A737" s="13"/>
      <c r="J737"/>
    </row>
    <row r="738" spans="1:10" x14ac:dyDescent="0.25">
      <c r="A738" s="13"/>
      <c r="J738"/>
    </row>
    <row r="739" spans="1:10" x14ac:dyDescent="0.25">
      <c r="A739" s="13"/>
      <c r="J739"/>
    </row>
    <row r="740" spans="1:10" x14ac:dyDescent="0.25">
      <c r="A740" s="13"/>
      <c r="J740"/>
    </row>
    <row r="741" spans="1:10" x14ac:dyDescent="0.25">
      <c r="A741" s="13"/>
      <c r="J741"/>
    </row>
    <row r="742" spans="1:10" x14ac:dyDescent="0.25">
      <c r="A742" s="13"/>
      <c r="J742"/>
    </row>
    <row r="743" spans="1:10" x14ac:dyDescent="0.25">
      <c r="A743" s="13"/>
      <c r="J743"/>
    </row>
    <row r="744" spans="1:10" x14ac:dyDescent="0.25">
      <c r="A744" s="13"/>
      <c r="J744"/>
    </row>
    <row r="745" spans="1:10" x14ac:dyDescent="0.25">
      <c r="A745" s="13"/>
      <c r="J745"/>
    </row>
    <row r="746" spans="1:10" x14ac:dyDescent="0.25">
      <c r="A746" s="13"/>
      <c r="J746"/>
    </row>
    <row r="747" spans="1:10" x14ac:dyDescent="0.25">
      <c r="A747" s="13"/>
      <c r="J747"/>
    </row>
    <row r="748" spans="1:10" x14ac:dyDescent="0.25">
      <c r="A748" s="13"/>
      <c r="J748"/>
    </row>
    <row r="749" spans="1:10" x14ac:dyDescent="0.25">
      <c r="A749" s="13"/>
      <c r="J749"/>
    </row>
    <row r="750" spans="1:10" x14ac:dyDescent="0.25">
      <c r="A750" s="13"/>
      <c r="J750"/>
    </row>
    <row r="751" spans="1:10" x14ac:dyDescent="0.25">
      <c r="A751" s="13"/>
      <c r="J751"/>
    </row>
    <row r="752" spans="1:10" x14ac:dyDescent="0.25">
      <c r="A752" s="13"/>
      <c r="J752"/>
    </row>
    <row r="753" spans="1:10" x14ac:dyDescent="0.25">
      <c r="A753" s="13"/>
      <c r="J753"/>
    </row>
    <row r="754" spans="1:10" x14ac:dyDescent="0.25">
      <c r="A754" s="13"/>
      <c r="J754"/>
    </row>
    <row r="755" spans="1:10" x14ac:dyDescent="0.25">
      <c r="A755" s="13"/>
      <c r="J755"/>
    </row>
    <row r="756" spans="1:10" x14ac:dyDescent="0.25">
      <c r="A756" s="13"/>
      <c r="J756"/>
    </row>
    <row r="757" spans="1:10" x14ac:dyDescent="0.25">
      <c r="A757" s="13"/>
      <c r="J757"/>
    </row>
    <row r="758" spans="1:10" x14ac:dyDescent="0.25">
      <c r="A758" s="13"/>
      <c r="J758"/>
    </row>
    <row r="759" spans="1:10" x14ac:dyDescent="0.25">
      <c r="A759" s="13"/>
      <c r="J759"/>
    </row>
    <row r="760" spans="1:10" x14ac:dyDescent="0.25">
      <c r="A760" s="13"/>
      <c r="J760"/>
    </row>
    <row r="761" spans="1:10" x14ac:dyDescent="0.25">
      <c r="A761" s="13"/>
      <c r="J761"/>
    </row>
    <row r="762" spans="1:10" x14ac:dyDescent="0.25">
      <c r="A762" s="13"/>
      <c r="J762"/>
    </row>
    <row r="763" spans="1:10" x14ac:dyDescent="0.25">
      <c r="A763" s="13"/>
      <c r="J763"/>
    </row>
    <row r="764" spans="1:10" x14ac:dyDescent="0.25">
      <c r="A764" s="13"/>
      <c r="J764"/>
    </row>
    <row r="765" spans="1:10" x14ac:dyDescent="0.25">
      <c r="A765" s="13"/>
      <c r="J765"/>
    </row>
    <row r="766" spans="1:10" x14ac:dyDescent="0.25">
      <c r="A766" s="13"/>
      <c r="J766"/>
    </row>
    <row r="767" spans="1:10" x14ac:dyDescent="0.25">
      <c r="A767" s="13"/>
      <c r="J767"/>
    </row>
    <row r="768" spans="1:10" x14ac:dyDescent="0.25">
      <c r="A768" s="13"/>
      <c r="J768"/>
    </row>
    <row r="769" spans="1:10" x14ac:dyDescent="0.25">
      <c r="A769" s="13"/>
      <c r="J769"/>
    </row>
    <row r="770" spans="1:10" x14ac:dyDescent="0.25">
      <c r="A770" s="13"/>
      <c r="J770"/>
    </row>
    <row r="771" spans="1:10" x14ac:dyDescent="0.25">
      <c r="A771" s="13"/>
      <c r="J771"/>
    </row>
    <row r="772" spans="1:10" x14ac:dyDescent="0.25">
      <c r="A772" s="13"/>
      <c r="J772"/>
    </row>
    <row r="773" spans="1:10" x14ac:dyDescent="0.25">
      <c r="A773" s="13"/>
      <c r="J773"/>
    </row>
    <row r="774" spans="1:10" x14ac:dyDescent="0.25">
      <c r="A774" s="13"/>
      <c r="J774"/>
    </row>
    <row r="775" spans="1:10" x14ac:dyDescent="0.25">
      <c r="A775" s="13"/>
      <c r="J775"/>
    </row>
    <row r="776" spans="1:10" x14ac:dyDescent="0.25">
      <c r="A776" s="13"/>
      <c r="J776"/>
    </row>
    <row r="777" spans="1:10" x14ac:dyDescent="0.25">
      <c r="A777" s="13"/>
      <c r="J777"/>
    </row>
    <row r="778" spans="1:10" x14ac:dyDescent="0.25">
      <c r="A778" s="13"/>
      <c r="J778"/>
    </row>
    <row r="779" spans="1:10" x14ac:dyDescent="0.25">
      <c r="A779" s="13"/>
      <c r="J779"/>
    </row>
    <row r="780" spans="1:10" x14ac:dyDescent="0.25">
      <c r="A780" s="13"/>
      <c r="J780"/>
    </row>
    <row r="781" spans="1:10" x14ac:dyDescent="0.25">
      <c r="A781" s="13"/>
      <c r="J781"/>
    </row>
    <row r="782" spans="1:10" x14ac:dyDescent="0.25">
      <c r="A782" s="13"/>
      <c r="J782"/>
    </row>
    <row r="783" spans="1:10" x14ac:dyDescent="0.25">
      <c r="A783" s="13"/>
      <c r="J783"/>
    </row>
    <row r="784" spans="1:10" x14ac:dyDescent="0.25">
      <c r="A784" s="13"/>
      <c r="J784"/>
    </row>
    <row r="785" spans="1:10" x14ac:dyDescent="0.25">
      <c r="A785" s="13"/>
      <c r="J785"/>
    </row>
    <row r="786" spans="1:10" x14ac:dyDescent="0.25">
      <c r="A786" s="13"/>
      <c r="J786"/>
    </row>
    <row r="787" spans="1:10" x14ac:dyDescent="0.25">
      <c r="A787" s="13"/>
      <c r="J787"/>
    </row>
    <row r="788" spans="1:10" x14ac:dyDescent="0.25">
      <c r="A788" s="13"/>
      <c r="J788"/>
    </row>
    <row r="789" spans="1:10" x14ac:dyDescent="0.25">
      <c r="A789" s="13"/>
      <c r="J789"/>
    </row>
    <row r="790" spans="1:10" x14ac:dyDescent="0.25">
      <c r="A790" s="13"/>
      <c r="J790"/>
    </row>
    <row r="791" spans="1:10" x14ac:dyDescent="0.25">
      <c r="A791" s="13"/>
      <c r="J791"/>
    </row>
    <row r="792" spans="1:10" x14ac:dyDescent="0.25">
      <c r="A792" s="13"/>
      <c r="J792"/>
    </row>
    <row r="793" spans="1:10" x14ac:dyDescent="0.25">
      <c r="A793" s="13"/>
      <c r="J793"/>
    </row>
    <row r="794" spans="1:10" x14ac:dyDescent="0.25">
      <c r="A794" s="13"/>
      <c r="J794"/>
    </row>
    <row r="795" spans="1:10" x14ac:dyDescent="0.25">
      <c r="A795" s="13"/>
      <c r="J795"/>
    </row>
    <row r="796" spans="1:10" x14ac:dyDescent="0.25">
      <c r="A796" s="13"/>
      <c r="J796"/>
    </row>
    <row r="797" spans="1:10" x14ac:dyDescent="0.25">
      <c r="A797" s="13"/>
      <c r="J797"/>
    </row>
    <row r="798" spans="1:10" x14ac:dyDescent="0.25">
      <c r="A798" s="13"/>
      <c r="J798"/>
    </row>
    <row r="799" spans="1:10" x14ac:dyDescent="0.25">
      <c r="A799" s="13"/>
      <c r="J799"/>
    </row>
    <row r="800" spans="1:10" x14ac:dyDescent="0.25">
      <c r="A800" s="13"/>
      <c r="J800"/>
    </row>
    <row r="801" spans="1:10" x14ac:dyDescent="0.25">
      <c r="A801" s="13"/>
      <c r="J801"/>
    </row>
    <row r="802" spans="1:10" x14ac:dyDescent="0.25">
      <c r="A802" s="13"/>
      <c r="J802"/>
    </row>
    <row r="803" spans="1:10" x14ac:dyDescent="0.25">
      <c r="A803" s="13"/>
      <c r="J803"/>
    </row>
    <row r="804" spans="1:10" x14ac:dyDescent="0.25">
      <c r="A804" s="13"/>
      <c r="J804"/>
    </row>
    <row r="805" spans="1:10" x14ac:dyDescent="0.25">
      <c r="A805" s="13"/>
      <c r="J805"/>
    </row>
    <row r="806" spans="1:10" x14ac:dyDescent="0.25">
      <c r="A806" s="13"/>
      <c r="J806"/>
    </row>
    <row r="807" spans="1:10" x14ac:dyDescent="0.25">
      <c r="A807" s="13"/>
      <c r="J807"/>
    </row>
    <row r="808" spans="1:10" x14ac:dyDescent="0.25">
      <c r="A808" s="13"/>
      <c r="J808"/>
    </row>
    <row r="809" spans="1:10" x14ac:dyDescent="0.25">
      <c r="A809" s="13"/>
      <c r="J809"/>
    </row>
    <row r="810" spans="1:10" x14ac:dyDescent="0.25">
      <c r="A810" s="13"/>
      <c r="J810"/>
    </row>
    <row r="811" spans="1:10" x14ac:dyDescent="0.25">
      <c r="A811" s="13"/>
      <c r="J811"/>
    </row>
    <row r="812" spans="1:10" x14ac:dyDescent="0.25">
      <c r="A812" s="13"/>
      <c r="J812"/>
    </row>
    <row r="813" spans="1:10" x14ac:dyDescent="0.25">
      <c r="A813" s="13"/>
      <c r="J813"/>
    </row>
    <row r="814" spans="1:10" x14ac:dyDescent="0.25">
      <c r="A814" s="13"/>
      <c r="J814"/>
    </row>
    <row r="815" spans="1:10" x14ac:dyDescent="0.25">
      <c r="A815" s="13"/>
      <c r="J815"/>
    </row>
    <row r="816" spans="1:10" x14ac:dyDescent="0.25">
      <c r="A816" s="13"/>
      <c r="J816"/>
    </row>
    <row r="817" spans="1:10" x14ac:dyDescent="0.25">
      <c r="A817" s="13"/>
      <c r="J817"/>
    </row>
    <row r="818" spans="1:10" x14ac:dyDescent="0.25">
      <c r="A818" s="13"/>
      <c r="J818"/>
    </row>
    <row r="819" spans="1:10" x14ac:dyDescent="0.25">
      <c r="A819" s="13"/>
      <c r="J819"/>
    </row>
    <row r="820" spans="1:10" x14ac:dyDescent="0.25">
      <c r="A820" s="13"/>
      <c r="J820"/>
    </row>
    <row r="821" spans="1:10" x14ac:dyDescent="0.25">
      <c r="A821" s="13"/>
      <c r="J821"/>
    </row>
    <row r="822" spans="1:10" x14ac:dyDescent="0.25">
      <c r="A822" s="13"/>
      <c r="J822"/>
    </row>
    <row r="823" spans="1:10" x14ac:dyDescent="0.25">
      <c r="A823" s="13"/>
      <c r="J823"/>
    </row>
    <row r="824" spans="1:10" x14ac:dyDescent="0.25">
      <c r="A824" s="13"/>
      <c r="J824"/>
    </row>
    <row r="825" spans="1:10" x14ac:dyDescent="0.25">
      <c r="A825" s="13"/>
      <c r="J825"/>
    </row>
    <row r="826" spans="1:10" x14ac:dyDescent="0.25">
      <c r="A826" s="13"/>
      <c r="J826"/>
    </row>
    <row r="827" spans="1:10" x14ac:dyDescent="0.25">
      <c r="A827" s="13"/>
      <c r="J827"/>
    </row>
    <row r="828" spans="1:10" x14ac:dyDescent="0.25">
      <c r="A828" s="13"/>
      <c r="J828"/>
    </row>
    <row r="829" spans="1:10" x14ac:dyDescent="0.25">
      <c r="A829" s="13"/>
      <c r="J829"/>
    </row>
    <row r="830" spans="1:10" x14ac:dyDescent="0.25">
      <c r="A830" s="13"/>
      <c r="J830"/>
    </row>
    <row r="831" spans="1:10" x14ac:dyDescent="0.25">
      <c r="A831" s="13"/>
      <c r="J831"/>
    </row>
    <row r="832" spans="1:10" x14ac:dyDescent="0.25">
      <c r="A832" s="13"/>
      <c r="J832"/>
    </row>
    <row r="833" spans="1:10" x14ac:dyDescent="0.25">
      <c r="A833" s="13"/>
      <c r="J833"/>
    </row>
    <row r="834" spans="1:10" x14ac:dyDescent="0.25">
      <c r="A834" s="13"/>
      <c r="J834"/>
    </row>
    <row r="835" spans="1:10" x14ac:dyDescent="0.25">
      <c r="A835" s="13"/>
      <c r="J835"/>
    </row>
    <row r="836" spans="1:10" x14ac:dyDescent="0.25">
      <c r="A836" s="13"/>
      <c r="J836"/>
    </row>
    <row r="837" spans="1:10" x14ac:dyDescent="0.25">
      <c r="A837" s="13"/>
      <c r="J837"/>
    </row>
    <row r="838" spans="1:10" x14ac:dyDescent="0.25">
      <c r="A838" s="13"/>
      <c r="J838"/>
    </row>
    <row r="839" spans="1:10" x14ac:dyDescent="0.25">
      <c r="A839" s="13"/>
      <c r="J839"/>
    </row>
    <row r="840" spans="1:10" x14ac:dyDescent="0.25">
      <c r="A840" s="13"/>
      <c r="J840"/>
    </row>
    <row r="841" spans="1:10" x14ac:dyDescent="0.25">
      <c r="A841" s="13"/>
      <c r="J841"/>
    </row>
    <row r="842" spans="1:10" x14ac:dyDescent="0.25">
      <c r="A842" s="13"/>
      <c r="J842"/>
    </row>
    <row r="843" spans="1:10" x14ac:dyDescent="0.25">
      <c r="A843" s="13"/>
      <c r="J843"/>
    </row>
    <row r="844" spans="1:10" x14ac:dyDescent="0.25">
      <c r="A844" s="13"/>
      <c r="J844"/>
    </row>
    <row r="845" spans="1:10" x14ac:dyDescent="0.25">
      <c r="A845" s="13"/>
    </row>
    <row r="846" spans="1:10" x14ac:dyDescent="0.25">
      <c r="A846" s="13"/>
    </row>
    <row r="847" spans="1:10" x14ac:dyDescent="0.25">
      <c r="A847" s="13"/>
    </row>
    <row r="848" spans="1:10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  <row r="7105" spans="1:1" x14ac:dyDescent="0.25">
      <c r="A7105" s="13"/>
    </row>
    <row r="7106" spans="1:1" x14ac:dyDescent="0.25">
      <c r="A7106" s="13"/>
    </row>
    <row r="7107" spans="1:1" x14ac:dyDescent="0.25">
      <c r="A7107" s="13"/>
    </row>
    <row r="7108" spans="1:1" x14ac:dyDescent="0.25">
      <c r="A7108" s="13"/>
    </row>
    <row r="7109" spans="1:1" x14ac:dyDescent="0.25">
      <c r="A7109" s="13"/>
    </row>
    <row r="7110" spans="1:1" x14ac:dyDescent="0.25">
      <c r="A7110" s="13"/>
    </row>
    <row r="7111" spans="1:1" x14ac:dyDescent="0.25">
      <c r="A7111" s="13"/>
    </row>
    <row r="7112" spans="1:1" x14ac:dyDescent="0.25">
      <c r="A7112" s="13"/>
    </row>
    <row r="7113" spans="1:1" x14ac:dyDescent="0.25">
      <c r="A7113" s="13"/>
    </row>
    <row r="7114" spans="1:1" x14ac:dyDescent="0.25">
      <c r="A7114" s="13"/>
    </row>
    <row r="7115" spans="1:1" x14ac:dyDescent="0.25">
      <c r="A7115" s="13"/>
    </row>
    <row r="7116" spans="1:1" x14ac:dyDescent="0.25">
      <c r="A7116" s="13"/>
    </row>
    <row r="7117" spans="1:1" x14ac:dyDescent="0.25">
      <c r="A7117" s="13"/>
    </row>
    <row r="7118" spans="1:1" x14ac:dyDescent="0.25">
      <c r="A7118" s="13"/>
    </row>
    <row r="7119" spans="1:1" x14ac:dyDescent="0.25">
      <c r="A7119" s="13"/>
    </row>
    <row r="7120" spans="1:1" x14ac:dyDescent="0.25">
      <c r="A7120" s="13"/>
    </row>
    <row r="7121" spans="1:1" x14ac:dyDescent="0.25">
      <c r="A7121" s="13"/>
    </row>
    <row r="7122" spans="1:1" x14ac:dyDescent="0.25">
      <c r="A7122" s="13"/>
    </row>
    <row r="7123" spans="1:1" x14ac:dyDescent="0.25">
      <c r="A7123" s="13"/>
    </row>
    <row r="7124" spans="1:1" x14ac:dyDescent="0.25">
      <c r="A7124" s="13"/>
    </row>
    <row r="7125" spans="1:1" x14ac:dyDescent="0.25">
      <c r="A7125" s="13"/>
    </row>
    <row r="7126" spans="1:1" x14ac:dyDescent="0.25">
      <c r="A7126" s="13"/>
    </row>
    <row r="7127" spans="1:1" x14ac:dyDescent="0.25">
      <c r="A7127" s="13"/>
    </row>
    <row r="7128" spans="1:1" x14ac:dyDescent="0.25">
      <c r="A7128" s="13"/>
    </row>
    <row r="7129" spans="1:1" x14ac:dyDescent="0.25">
      <c r="A7129" s="13"/>
    </row>
    <row r="7130" spans="1:1" x14ac:dyDescent="0.25">
      <c r="A7130" s="13"/>
    </row>
    <row r="7131" spans="1:1" x14ac:dyDescent="0.25">
      <c r="A7131" s="13"/>
    </row>
    <row r="7132" spans="1:1" x14ac:dyDescent="0.25">
      <c r="A7132" s="13"/>
    </row>
    <row r="7133" spans="1:1" x14ac:dyDescent="0.25">
      <c r="A7133" s="13"/>
    </row>
    <row r="7134" spans="1:1" x14ac:dyDescent="0.25">
      <c r="A7134" s="13"/>
    </row>
    <row r="7135" spans="1:1" x14ac:dyDescent="0.25">
      <c r="A7135" s="13"/>
    </row>
    <row r="7136" spans="1:1" x14ac:dyDescent="0.25">
      <c r="A7136" s="13"/>
    </row>
    <row r="7137" spans="1:1" x14ac:dyDescent="0.25">
      <c r="A7137" s="13"/>
    </row>
    <row r="7138" spans="1:1" x14ac:dyDescent="0.25">
      <c r="A7138" s="13"/>
    </row>
    <row r="7139" spans="1:1" x14ac:dyDescent="0.25">
      <c r="A7139" s="13"/>
    </row>
    <row r="7140" spans="1:1" x14ac:dyDescent="0.25">
      <c r="A7140" s="13"/>
    </row>
    <row r="7141" spans="1:1" x14ac:dyDescent="0.25">
      <c r="A7141" s="13"/>
    </row>
    <row r="7142" spans="1:1" x14ac:dyDescent="0.25">
      <c r="A7142" s="13"/>
    </row>
    <row r="7143" spans="1:1" x14ac:dyDescent="0.25">
      <c r="A7143" s="13"/>
    </row>
    <row r="7144" spans="1:1" x14ac:dyDescent="0.25">
      <c r="A7144" s="13"/>
    </row>
    <row r="7145" spans="1:1" x14ac:dyDescent="0.25">
      <c r="A7145" s="13"/>
    </row>
    <row r="7146" spans="1:1" x14ac:dyDescent="0.25">
      <c r="A7146" s="13"/>
    </row>
    <row r="7147" spans="1:1" x14ac:dyDescent="0.25">
      <c r="A7147" s="13"/>
    </row>
    <row r="7148" spans="1:1" x14ac:dyDescent="0.25">
      <c r="A7148" s="13"/>
    </row>
    <row r="7149" spans="1:1" x14ac:dyDescent="0.25">
      <c r="A7149" s="13"/>
    </row>
    <row r="7150" spans="1:1" x14ac:dyDescent="0.25">
      <c r="A7150" s="13"/>
    </row>
    <row r="7151" spans="1:1" x14ac:dyDescent="0.25">
      <c r="A7151" s="13"/>
    </row>
    <row r="7152" spans="1:1" x14ac:dyDescent="0.25">
      <c r="A7152" s="13"/>
    </row>
    <row r="7153" spans="1:1" x14ac:dyDescent="0.25">
      <c r="A7153" s="13"/>
    </row>
    <row r="7154" spans="1:1" x14ac:dyDescent="0.25">
      <c r="A7154" s="13"/>
    </row>
    <row r="7155" spans="1:1" x14ac:dyDescent="0.25">
      <c r="A7155" s="13"/>
    </row>
    <row r="7156" spans="1:1" x14ac:dyDescent="0.25">
      <c r="A7156" s="13"/>
    </row>
    <row r="7157" spans="1:1" x14ac:dyDescent="0.25">
      <c r="A7157" s="13"/>
    </row>
    <row r="7158" spans="1:1" x14ac:dyDescent="0.25">
      <c r="A7158" s="13"/>
    </row>
    <row r="7159" spans="1:1" x14ac:dyDescent="0.25">
      <c r="A7159" s="13"/>
    </row>
    <row r="7160" spans="1:1" x14ac:dyDescent="0.25">
      <c r="A7160" s="13"/>
    </row>
    <row r="7161" spans="1:1" x14ac:dyDescent="0.25">
      <c r="A7161" s="13"/>
    </row>
    <row r="7162" spans="1:1" x14ac:dyDescent="0.25">
      <c r="A7162" s="13"/>
    </row>
    <row r="7163" spans="1:1" x14ac:dyDescent="0.25">
      <c r="A7163" s="13"/>
    </row>
    <row r="7164" spans="1:1" x14ac:dyDescent="0.25">
      <c r="A7164" s="13"/>
    </row>
    <row r="7165" spans="1:1" x14ac:dyDescent="0.25">
      <c r="A7165" s="13"/>
    </row>
    <row r="7166" spans="1:1" x14ac:dyDescent="0.25">
      <c r="A7166" s="13"/>
    </row>
    <row r="7167" spans="1:1" x14ac:dyDescent="0.25">
      <c r="A7167" s="13"/>
    </row>
    <row r="7168" spans="1:1" x14ac:dyDescent="0.25">
      <c r="A7168" s="13"/>
    </row>
    <row r="7169" spans="1:1" x14ac:dyDescent="0.25">
      <c r="A7169" s="13"/>
    </row>
    <row r="7170" spans="1:1" x14ac:dyDescent="0.25">
      <c r="A7170" s="13"/>
    </row>
    <row r="7171" spans="1:1" x14ac:dyDescent="0.25">
      <c r="A7171" s="13"/>
    </row>
    <row r="7172" spans="1:1" x14ac:dyDescent="0.25">
      <c r="A7172" s="13"/>
    </row>
    <row r="7173" spans="1:1" x14ac:dyDescent="0.25">
      <c r="A7173" s="13"/>
    </row>
    <row r="7174" spans="1:1" x14ac:dyDescent="0.25">
      <c r="A7174" s="13"/>
    </row>
    <row r="7175" spans="1:1" x14ac:dyDescent="0.25">
      <c r="A7175" s="13"/>
    </row>
    <row r="7176" spans="1:1" x14ac:dyDescent="0.25">
      <c r="A7176" s="13"/>
    </row>
    <row r="7177" spans="1:1" x14ac:dyDescent="0.25">
      <c r="A7177" s="13"/>
    </row>
    <row r="7178" spans="1:1" x14ac:dyDescent="0.25">
      <c r="A7178" s="13"/>
    </row>
    <row r="7179" spans="1:1" x14ac:dyDescent="0.25">
      <c r="A7179" s="13"/>
    </row>
    <row r="7180" spans="1:1" x14ac:dyDescent="0.25">
      <c r="A7180" s="13"/>
    </row>
    <row r="7181" spans="1:1" x14ac:dyDescent="0.25">
      <c r="A7181" s="13"/>
    </row>
    <row r="7182" spans="1:1" x14ac:dyDescent="0.25">
      <c r="A7182" s="13"/>
    </row>
    <row r="7183" spans="1:1" x14ac:dyDescent="0.25">
      <c r="A7183" s="13"/>
    </row>
    <row r="7184" spans="1:1" x14ac:dyDescent="0.25">
      <c r="A7184" s="13"/>
    </row>
    <row r="7185" spans="1:1" x14ac:dyDescent="0.25">
      <c r="A7185" s="13"/>
    </row>
    <row r="7186" spans="1:1" x14ac:dyDescent="0.25">
      <c r="A7186" s="13"/>
    </row>
    <row r="7187" spans="1:1" x14ac:dyDescent="0.25">
      <c r="A7187" s="13"/>
    </row>
    <row r="7188" spans="1:1" x14ac:dyDescent="0.25">
      <c r="A7188" s="13"/>
    </row>
    <row r="7189" spans="1:1" x14ac:dyDescent="0.25">
      <c r="A7189" s="13"/>
    </row>
    <row r="7190" spans="1:1" x14ac:dyDescent="0.25">
      <c r="A7190" s="13"/>
    </row>
    <row r="7191" spans="1:1" x14ac:dyDescent="0.25">
      <c r="A7191" s="13"/>
    </row>
    <row r="7192" spans="1:1" x14ac:dyDescent="0.25">
      <c r="A7192" s="13"/>
    </row>
    <row r="7193" spans="1:1" x14ac:dyDescent="0.25">
      <c r="A7193" s="13"/>
    </row>
    <row r="7194" spans="1:1" x14ac:dyDescent="0.25">
      <c r="A7194" s="13"/>
    </row>
    <row r="7195" spans="1:1" x14ac:dyDescent="0.25">
      <c r="A7195" s="13"/>
    </row>
    <row r="7196" spans="1:1" x14ac:dyDescent="0.25">
      <c r="A7196" s="13"/>
    </row>
    <row r="7197" spans="1:1" x14ac:dyDescent="0.25">
      <c r="A7197" s="13"/>
    </row>
    <row r="7198" spans="1:1" x14ac:dyDescent="0.25">
      <c r="A7198" s="13"/>
    </row>
    <row r="7199" spans="1:1" x14ac:dyDescent="0.25">
      <c r="A7199" s="13"/>
    </row>
    <row r="7200" spans="1:1" x14ac:dyDescent="0.25">
      <c r="A7200" s="13"/>
    </row>
    <row r="7201" spans="1:1" x14ac:dyDescent="0.25">
      <c r="A7201" s="13"/>
    </row>
    <row r="7202" spans="1:1" x14ac:dyDescent="0.25">
      <c r="A7202" s="13"/>
    </row>
    <row r="7203" spans="1:1" x14ac:dyDescent="0.25">
      <c r="A7203" s="13"/>
    </row>
    <row r="7204" spans="1:1" x14ac:dyDescent="0.25">
      <c r="A7204" s="13"/>
    </row>
    <row r="7205" spans="1:1" x14ac:dyDescent="0.25">
      <c r="A7205" s="13"/>
    </row>
    <row r="7206" spans="1:1" x14ac:dyDescent="0.25">
      <c r="A7206" s="13"/>
    </row>
    <row r="7207" spans="1:1" x14ac:dyDescent="0.25">
      <c r="A7207" s="13"/>
    </row>
    <row r="7208" spans="1:1" x14ac:dyDescent="0.25">
      <c r="A7208" s="13"/>
    </row>
    <row r="7209" spans="1:1" x14ac:dyDescent="0.25">
      <c r="A7209" s="13"/>
    </row>
    <row r="7210" spans="1:1" x14ac:dyDescent="0.25">
      <c r="A7210" s="13"/>
    </row>
    <row r="7211" spans="1:1" x14ac:dyDescent="0.25">
      <c r="A7211" s="13"/>
    </row>
    <row r="7212" spans="1:1" x14ac:dyDescent="0.25">
      <c r="A7212" s="13"/>
    </row>
    <row r="7213" spans="1:1" x14ac:dyDescent="0.25">
      <c r="A7213" s="13"/>
    </row>
    <row r="7214" spans="1:1" x14ac:dyDescent="0.25">
      <c r="A7214" s="13"/>
    </row>
    <row r="7215" spans="1:1" x14ac:dyDescent="0.25">
      <c r="A7215" s="13"/>
    </row>
    <row r="7216" spans="1:1" x14ac:dyDescent="0.25">
      <c r="A7216" s="13"/>
    </row>
    <row r="7217" spans="1:1" x14ac:dyDescent="0.25">
      <c r="A7217" s="13"/>
    </row>
    <row r="7218" spans="1:1" x14ac:dyDescent="0.25">
      <c r="A7218" s="13"/>
    </row>
    <row r="7219" spans="1:1" x14ac:dyDescent="0.25">
      <c r="A7219" s="13"/>
    </row>
    <row r="7220" spans="1:1" x14ac:dyDescent="0.25">
      <c r="A7220" s="13"/>
    </row>
    <row r="7221" spans="1:1" x14ac:dyDescent="0.25">
      <c r="A7221" s="13"/>
    </row>
    <row r="7222" spans="1:1" x14ac:dyDescent="0.25">
      <c r="A7222" s="13"/>
    </row>
    <row r="7223" spans="1:1" x14ac:dyDescent="0.25">
      <c r="A7223" s="13"/>
    </row>
    <row r="7224" spans="1:1" x14ac:dyDescent="0.25">
      <c r="A7224" s="13"/>
    </row>
    <row r="7225" spans="1:1" x14ac:dyDescent="0.25">
      <c r="A7225" s="13"/>
    </row>
    <row r="7226" spans="1:1" x14ac:dyDescent="0.25">
      <c r="A7226" s="13"/>
    </row>
    <row r="7227" spans="1:1" x14ac:dyDescent="0.25">
      <c r="A7227" s="13"/>
    </row>
    <row r="7228" spans="1:1" x14ac:dyDescent="0.25">
      <c r="A7228" s="13"/>
    </row>
    <row r="7229" spans="1:1" x14ac:dyDescent="0.25">
      <c r="A7229" s="13"/>
    </row>
    <row r="7230" spans="1:1" x14ac:dyDescent="0.25">
      <c r="A7230" s="13"/>
    </row>
    <row r="7231" spans="1:1" x14ac:dyDescent="0.25">
      <c r="A7231" s="13"/>
    </row>
    <row r="7232" spans="1:1" x14ac:dyDescent="0.25">
      <c r="A7232" s="13"/>
    </row>
    <row r="7233" spans="1:1" x14ac:dyDescent="0.25">
      <c r="A7233" s="13"/>
    </row>
    <row r="7234" spans="1:1" x14ac:dyDescent="0.25">
      <c r="A7234" s="13"/>
    </row>
    <row r="7235" spans="1:1" x14ac:dyDescent="0.25">
      <c r="A7235" s="13"/>
    </row>
    <row r="7236" spans="1:1" x14ac:dyDescent="0.25">
      <c r="A7236" s="13"/>
    </row>
    <row r="7237" spans="1:1" x14ac:dyDescent="0.25">
      <c r="A7237" s="13"/>
    </row>
    <row r="7238" spans="1:1" x14ac:dyDescent="0.25">
      <c r="A7238" s="13"/>
    </row>
    <row r="7239" spans="1:1" x14ac:dyDescent="0.25">
      <c r="A7239" s="13"/>
    </row>
    <row r="7240" spans="1:1" x14ac:dyDescent="0.25">
      <c r="A7240" s="13"/>
    </row>
    <row r="7241" spans="1:1" x14ac:dyDescent="0.25">
      <c r="A7241" s="13"/>
    </row>
    <row r="7242" spans="1:1" x14ac:dyDescent="0.25">
      <c r="A7242" s="13"/>
    </row>
    <row r="7243" spans="1:1" x14ac:dyDescent="0.25">
      <c r="A7243" s="13"/>
    </row>
    <row r="7244" spans="1:1" x14ac:dyDescent="0.25">
      <c r="A7244" s="13"/>
    </row>
    <row r="7245" spans="1:1" x14ac:dyDescent="0.25">
      <c r="A7245" s="13"/>
    </row>
    <row r="7246" spans="1:1" x14ac:dyDescent="0.25">
      <c r="A7246" s="13"/>
    </row>
    <row r="7247" spans="1:1" x14ac:dyDescent="0.25">
      <c r="A7247" s="13"/>
    </row>
    <row r="7248" spans="1:1" x14ac:dyDescent="0.25">
      <c r="A7248" s="13"/>
    </row>
    <row r="7249" spans="1:1" x14ac:dyDescent="0.25">
      <c r="A7249" s="13"/>
    </row>
    <row r="7250" spans="1:1" x14ac:dyDescent="0.25">
      <c r="A7250" s="13"/>
    </row>
    <row r="7251" spans="1:1" x14ac:dyDescent="0.25">
      <c r="A7251" s="13"/>
    </row>
    <row r="7252" spans="1:1" x14ac:dyDescent="0.25">
      <c r="A7252" s="13"/>
    </row>
    <row r="7253" spans="1:1" x14ac:dyDescent="0.25">
      <c r="A7253" s="13"/>
    </row>
    <row r="7254" spans="1:1" x14ac:dyDescent="0.25">
      <c r="A7254" s="13"/>
    </row>
    <row r="7255" spans="1:1" x14ac:dyDescent="0.25">
      <c r="A7255" s="13"/>
    </row>
    <row r="7256" spans="1:1" x14ac:dyDescent="0.25">
      <c r="A7256" s="13"/>
    </row>
    <row r="7257" spans="1:1" x14ac:dyDescent="0.25">
      <c r="A7257" s="13"/>
    </row>
    <row r="7258" spans="1:1" x14ac:dyDescent="0.25">
      <c r="A7258" s="13"/>
    </row>
    <row r="7259" spans="1:1" x14ac:dyDescent="0.25">
      <c r="A7259" s="13"/>
    </row>
    <row r="7260" spans="1:1" x14ac:dyDescent="0.25">
      <c r="A7260" s="13"/>
    </row>
    <row r="7261" spans="1:1" x14ac:dyDescent="0.25">
      <c r="A7261" s="13"/>
    </row>
    <row r="7262" spans="1:1" x14ac:dyDescent="0.25">
      <c r="A7262" s="13"/>
    </row>
    <row r="7263" spans="1:1" x14ac:dyDescent="0.25">
      <c r="A7263" s="13"/>
    </row>
    <row r="7264" spans="1:1" x14ac:dyDescent="0.25">
      <c r="A7264" s="13"/>
    </row>
    <row r="7265" spans="1:1" x14ac:dyDescent="0.25">
      <c r="A7265" s="13"/>
    </row>
    <row r="7266" spans="1:1" x14ac:dyDescent="0.25">
      <c r="A7266" s="13"/>
    </row>
    <row r="7267" spans="1:1" x14ac:dyDescent="0.25">
      <c r="A7267" s="13"/>
    </row>
    <row r="7268" spans="1:1" x14ac:dyDescent="0.25">
      <c r="A7268" s="13"/>
    </row>
    <row r="7269" spans="1:1" x14ac:dyDescent="0.25">
      <c r="A7269" s="13"/>
    </row>
    <row r="7270" spans="1:1" x14ac:dyDescent="0.25">
      <c r="A7270" s="13"/>
    </row>
    <row r="7271" spans="1:1" x14ac:dyDescent="0.25">
      <c r="A7271" s="13"/>
    </row>
    <row r="7272" spans="1:1" x14ac:dyDescent="0.25">
      <c r="A7272" s="13"/>
    </row>
    <row r="7273" spans="1:1" x14ac:dyDescent="0.25">
      <c r="A7273" s="13"/>
    </row>
    <row r="7274" spans="1:1" x14ac:dyDescent="0.25">
      <c r="A7274" s="13"/>
    </row>
    <row r="7275" spans="1:1" x14ac:dyDescent="0.25">
      <c r="A7275" s="13"/>
    </row>
    <row r="7276" spans="1:1" x14ac:dyDescent="0.25">
      <c r="A7276" s="13"/>
    </row>
    <row r="7277" spans="1:1" x14ac:dyDescent="0.25">
      <c r="A7277" s="13"/>
    </row>
    <row r="7278" spans="1:1" x14ac:dyDescent="0.25">
      <c r="A7278" s="13"/>
    </row>
    <row r="7279" spans="1:1" x14ac:dyDescent="0.25">
      <c r="A7279" s="13"/>
    </row>
    <row r="7280" spans="1:1" x14ac:dyDescent="0.25">
      <c r="A7280" s="13"/>
    </row>
    <row r="7281" spans="1:1" x14ac:dyDescent="0.25">
      <c r="A7281" s="13"/>
    </row>
    <row r="7282" spans="1:1" x14ac:dyDescent="0.25">
      <c r="A7282" s="13"/>
    </row>
    <row r="7283" spans="1:1" x14ac:dyDescent="0.25">
      <c r="A7283" s="13"/>
    </row>
    <row r="7284" spans="1:1" x14ac:dyDescent="0.25">
      <c r="A7284" s="13"/>
    </row>
    <row r="7285" spans="1:1" x14ac:dyDescent="0.25">
      <c r="A7285" s="13"/>
    </row>
    <row r="7286" spans="1:1" x14ac:dyDescent="0.25">
      <c r="A7286" s="13"/>
    </row>
    <row r="7287" spans="1:1" x14ac:dyDescent="0.25">
      <c r="A7287" s="13"/>
    </row>
    <row r="7288" spans="1:1" x14ac:dyDescent="0.25">
      <c r="A7288" s="13"/>
    </row>
    <row r="7289" spans="1:1" x14ac:dyDescent="0.25">
      <c r="A7289" s="13"/>
    </row>
    <row r="7290" spans="1:1" x14ac:dyDescent="0.25">
      <c r="A7290" s="13"/>
    </row>
    <row r="7291" spans="1:1" x14ac:dyDescent="0.25">
      <c r="A7291" s="13"/>
    </row>
    <row r="7292" spans="1:1" x14ac:dyDescent="0.25">
      <c r="A7292" s="13"/>
    </row>
    <row r="7293" spans="1:1" x14ac:dyDescent="0.25">
      <c r="A7293" s="13"/>
    </row>
    <row r="7294" spans="1:1" x14ac:dyDescent="0.25">
      <c r="A7294" s="13"/>
    </row>
    <row r="7295" spans="1:1" x14ac:dyDescent="0.25">
      <c r="A7295" s="13"/>
    </row>
    <row r="7296" spans="1:1" x14ac:dyDescent="0.25">
      <c r="A7296" s="13"/>
    </row>
    <row r="7297" spans="1:1" x14ac:dyDescent="0.25">
      <c r="A7297" s="13"/>
    </row>
    <row r="7298" spans="1:1" x14ac:dyDescent="0.25">
      <c r="A7298" s="13"/>
    </row>
    <row r="7299" spans="1:1" x14ac:dyDescent="0.25">
      <c r="A7299" s="13"/>
    </row>
    <row r="7300" spans="1:1" x14ac:dyDescent="0.25">
      <c r="A7300" s="13"/>
    </row>
    <row r="7301" spans="1:1" x14ac:dyDescent="0.25">
      <c r="A7301" s="13"/>
    </row>
    <row r="7302" spans="1:1" x14ac:dyDescent="0.25">
      <c r="A7302" s="13"/>
    </row>
    <row r="7303" spans="1:1" x14ac:dyDescent="0.25">
      <c r="A7303" s="13"/>
    </row>
    <row r="7304" spans="1:1" x14ac:dyDescent="0.25">
      <c r="A7304" s="13"/>
    </row>
    <row r="7305" spans="1:1" x14ac:dyDescent="0.25">
      <c r="A7305" s="13"/>
    </row>
    <row r="7306" spans="1:1" x14ac:dyDescent="0.25">
      <c r="A7306" s="13"/>
    </row>
    <row r="7307" spans="1:1" x14ac:dyDescent="0.25">
      <c r="A7307" s="13"/>
    </row>
    <row r="7308" spans="1:1" x14ac:dyDescent="0.25">
      <c r="A7308" s="13"/>
    </row>
    <row r="7309" spans="1:1" x14ac:dyDescent="0.25">
      <c r="A7309" s="13"/>
    </row>
    <row r="7310" spans="1:1" x14ac:dyDescent="0.25">
      <c r="A7310" s="13"/>
    </row>
    <row r="7311" spans="1:1" x14ac:dyDescent="0.25">
      <c r="A7311" s="13"/>
    </row>
    <row r="7312" spans="1:1" x14ac:dyDescent="0.25">
      <c r="A7312" s="13"/>
    </row>
    <row r="7313" spans="1:1" x14ac:dyDescent="0.25">
      <c r="A7313" s="13"/>
    </row>
    <row r="7314" spans="1:1" x14ac:dyDescent="0.25">
      <c r="A7314" s="13"/>
    </row>
    <row r="7315" spans="1:1" x14ac:dyDescent="0.25">
      <c r="A7315" s="13"/>
    </row>
    <row r="7316" spans="1:1" x14ac:dyDescent="0.25">
      <c r="A7316" s="13"/>
    </row>
    <row r="7317" spans="1:1" x14ac:dyDescent="0.25">
      <c r="A7317" s="13"/>
    </row>
    <row r="7318" spans="1:1" x14ac:dyDescent="0.25">
      <c r="A7318" s="13"/>
    </row>
    <row r="7319" spans="1:1" x14ac:dyDescent="0.25">
      <c r="A7319" s="13"/>
    </row>
    <row r="7320" spans="1:1" x14ac:dyDescent="0.25">
      <c r="A7320" s="13"/>
    </row>
    <row r="7321" spans="1:1" x14ac:dyDescent="0.25">
      <c r="A7321" s="13"/>
    </row>
    <row r="7322" spans="1:1" x14ac:dyDescent="0.25">
      <c r="A7322" s="13"/>
    </row>
    <row r="7323" spans="1:1" x14ac:dyDescent="0.25">
      <c r="A7323" s="13"/>
    </row>
    <row r="7324" spans="1:1" x14ac:dyDescent="0.25">
      <c r="A7324" s="13"/>
    </row>
    <row r="7325" spans="1:1" x14ac:dyDescent="0.25">
      <c r="A7325" s="13"/>
    </row>
    <row r="7326" spans="1:1" x14ac:dyDescent="0.25">
      <c r="A7326" s="13"/>
    </row>
    <row r="7327" spans="1:1" x14ac:dyDescent="0.25">
      <c r="A7327" s="13"/>
    </row>
    <row r="7328" spans="1:1" x14ac:dyDescent="0.25">
      <c r="A7328" s="13"/>
    </row>
    <row r="7329" spans="1:1" x14ac:dyDescent="0.25">
      <c r="A7329" s="13"/>
    </row>
    <row r="7330" spans="1:1" x14ac:dyDescent="0.25">
      <c r="A7330" s="13"/>
    </row>
    <row r="7331" spans="1:1" x14ac:dyDescent="0.25">
      <c r="A7331" s="13"/>
    </row>
    <row r="7332" spans="1:1" x14ac:dyDescent="0.25">
      <c r="A7332" s="13"/>
    </row>
    <row r="7333" spans="1:1" x14ac:dyDescent="0.25">
      <c r="A7333" s="13"/>
    </row>
    <row r="7334" spans="1:1" x14ac:dyDescent="0.25">
      <c r="A7334" s="13"/>
    </row>
    <row r="7335" spans="1:1" x14ac:dyDescent="0.25">
      <c r="A7335" s="13"/>
    </row>
    <row r="7336" spans="1:1" x14ac:dyDescent="0.25">
      <c r="A7336" s="13"/>
    </row>
    <row r="7337" spans="1:1" x14ac:dyDescent="0.25">
      <c r="A7337" s="13"/>
    </row>
    <row r="7338" spans="1:1" x14ac:dyDescent="0.25">
      <c r="A7338" s="13"/>
    </row>
    <row r="7339" spans="1:1" x14ac:dyDescent="0.25">
      <c r="A7339" s="13"/>
    </row>
    <row r="7340" spans="1:1" x14ac:dyDescent="0.25">
      <c r="A7340" s="13"/>
    </row>
    <row r="7341" spans="1:1" x14ac:dyDescent="0.25">
      <c r="A7341" s="13"/>
    </row>
    <row r="7342" spans="1:1" x14ac:dyDescent="0.25">
      <c r="A7342" s="13"/>
    </row>
    <row r="7343" spans="1:1" x14ac:dyDescent="0.25">
      <c r="A7343" s="13"/>
    </row>
    <row r="7344" spans="1:1" x14ac:dyDescent="0.25">
      <c r="A7344" s="13"/>
    </row>
    <row r="7345" spans="1:1" x14ac:dyDescent="0.25">
      <c r="A7345" s="13"/>
    </row>
    <row r="7346" spans="1:1" x14ac:dyDescent="0.25">
      <c r="A7346" s="13"/>
    </row>
    <row r="7347" spans="1:1" x14ac:dyDescent="0.25">
      <c r="A7347" s="13"/>
    </row>
    <row r="7348" spans="1:1" x14ac:dyDescent="0.25">
      <c r="A7348" s="13"/>
    </row>
    <row r="7349" spans="1:1" x14ac:dyDescent="0.25">
      <c r="A7349" s="13"/>
    </row>
    <row r="7350" spans="1:1" x14ac:dyDescent="0.25">
      <c r="A7350" s="13"/>
    </row>
    <row r="7351" spans="1:1" x14ac:dyDescent="0.25">
      <c r="A7351" s="13"/>
    </row>
    <row r="7352" spans="1:1" x14ac:dyDescent="0.25">
      <c r="A7352" s="13"/>
    </row>
    <row r="7353" spans="1:1" x14ac:dyDescent="0.25">
      <c r="A7353" s="13"/>
    </row>
    <row r="7354" spans="1:1" x14ac:dyDescent="0.25">
      <c r="A7354" s="13"/>
    </row>
    <row r="7355" spans="1:1" x14ac:dyDescent="0.25">
      <c r="A7355" s="13"/>
    </row>
    <row r="7356" spans="1:1" x14ac:dyDescent="0.25">
      <c r="A7356" s="13"/>
    </row>
    <row r="7357" spans="1:1" x14ac:dyDescent="0.25">
      <c r="A7357" s="13"/>
    </row>
    <row r="7358" spans="1:1" x14ac:dyDescent="0.25">
      <c r="A7358" s="13"/>
    </row>
    <row r="7359" spans="1:1" x14ac:dyDescent="0.25">
      <c r="A7359" s="13"/>
    </row>
    <row r="7360" spans="1:1" x14ac:dyDescent="0.25">
      <c r="A7360" s="13"/>
    </row>
    <row r="7361" spans="1:1" x14ac:dyDescent="0.25">
      <c r="A7361" s="13"/>
    </row>
    <row r="7362" spans="1:1" x14ac:dyDescent="0.25">
      <c r="A7362" s="13"/>
    </row>
    <row r="7363" spans="1:1" x14ac:dyDescent="0.25">
      <c r="A7363" s="13"/>
    </row>
    <row r="7364" spans="1:1" x14ac:dyDescent="0.25">
      <c r="A7364" s="13"/>
    </row>
    <row r="7365" spans="1:1" x14ac:dyDescent="0.25">
      <c r="A7365" s="13"/>
    </row>
    <row r="7366" spans="1:1" x14ac:dyDescent="0.25">
      <c r="A7366" s="13"/>
    </row>
    <row r="7367" spans="1:1" x14ac:dyDescent="0.25">
      <c r="A7367" s="13"/>
    </row>
    <row r="7368" spans="1:1" x14ac:dyDescent="0.25">
      <c r="A7368" s="13"/>
    </row>
    <row r="7369" spans="1:1" x14ac:dyDescent="0.25">
      <c r="A7369" s="13"/>
    </row>
    <row r="7370" spans="1:1" x14ac:dyDescent="0.25">
      <c r="A7370" s="13"/>
    </row>
    <row r="7371" spans="1:1" x14ac:dyDescent="0.25">
      <c r="A7371" s="13"/>
    </row>
    <row r="7372" spans="1:1" x14ac:dyDescent="0.25">
      <c r="A7372" s="13"/>
    </row>
    <row r="7373" spans="1:1" x14ac:dyDescent="0.25">
      <c r="A7373" s="13"/>
    </row>
    <row r="7374" spans="1:1" x14ac:dyDescent="0.25">
      <c r="A7374" s="13"/>
    </row>
    <row r="7375" spans="1:1" x14ac:dyDescent="0.25">
      <c r="A7375" s="13"/>
    </row>
    <row r="7376" spans="1:1" x14ac:dyDescent="0.25">
      <c r="A7376" s="13"/>
    </row>
    <row r="7377" spans="1:1" x14ac:dyDescent="0.25">
      <c r="A7377" s="13"/>
    </row>
    <row r="7378" spans="1:1" x14ac:dyDescent="0.25">
      <c r="A7378" s="13"/>
    </row>
    <row r="7379" spans="1:1" x14ac:dyDescent="0.25">
      <c r="A7379" s="13"/>
    </row>
    <row r="7380" spans="1:1" x14ac:dyDescent="0.25">
      <c r="A7380" s="13"/>
    </row>
    <row r="7381" spans="1:1" x14ac:dyDescent="0.25">
      <c r="A7381" s="13"/>
    </row>
    <row r="7382" spans="1:1" x14ac:dyDescent="0.25">
      <c r="A7382" s="13"/>
    </row>
    <row r="7383" spans="1:1" x14ac:dyDescent="0.25">
      <c r="A7383" s="13"/>
    </row>
    <row r="7384" spans="1:1" x14ac:dyDescent="0.25">
      <c r="A7384" s="13"/>
    </row>
    <row r="7385" spans="1:1" x14ac:dyDescent="0.25">
      <c r="A7385" s="13"/>
    </row>
    <row r="7386" spans="1:1" x14ac:dyDescent="0.25">
      <c r="A7386" s="13"/>
    </row>
    <row r="7387" spans="1:1" x14ac:dyDescent="0.25">
      <c r="A7387" s="13"/>
    </row>
    <row r="7388" spans="1:1" x14ac:dyDescent="0.25">
      <c r="A7388" s="13"/>
    </row>
    <row r="7389" spans="1:1" x14ac:dyDescent="0.25">
      <c r="A7389" s="13"/>
    </row>
    <row r="7390" spans="1:1" x14ac:dyDescent="0.25">
      <c r="A7390" s="13"/>
    </row>
    <row r="7391" spans="1:1" x14ac:dyDescent="0.25">
      <c r="A7391" s="13"/>
    </row>
    <row r="7392" spans="1:1" x14ac:dyDescent="0.25">
      <c r="A7392" s="13"/>
    </row>
    <row r="7393" spans="1:1" x14ac:dyDescent="0.25">
      <c r="A7393" s="13"/>
    </row>
    <row r="7394" spans="1:1" x14ac:dyDescent="0.25">
      <c r="A7394" s="13"/>
    </row>
    <row r="7395" spans="1:1" x14ac:dyDescent="0.25">
      <c r="A7395" s="13"/>
    </row>
    <row r="7396" spans="1:1" x14ac:dyDescent="0.25">
      <c r="A7396" s="13"/>
    </row>
    <row r="7397" spans="1:1" x14ac:dyDescent="0.25">
      <c r="A7397" s="13"/>
    </row>
    <row r="7398" spans="1:1" x14ac:dyDescent="0.25">
      <c r="A7398" s="13"/>
    </row>
    <row r="7399" spans="1:1" x14ac:dyDescent="0.25">
      <c r="A7399" s="13"/>
    </row>
    <row r="7400" spans="1:1" x14ac:dyDescent="0.25">
      <c r="A7400" s="13"/>
    </row>
    <row r="7401" spans="1:1" x14ac:dyDescent="0.25">
      <c r="A7401" s="13"/>
    </row>
    <row r="7402" spans="1:1" x14ac:dyDescent="0.25">
      <c r="A7402" s="13"/>
    </row>
    <row r="7403" spans="1:1" x14ac:dyDescent="0.25">
      <c r="A7403" s="13"/>
    </row>
    <row r="7404" spans="1:1" x14ac:dyDescent="0.25">
      <c r="A7404" s="13"/>
    </row>
    <row r="7405" spans="1:1" x14ac:dyDescent="0.25">
      <c r="A7405" s="13"/>
    </row>
    <row r="7406" spans="1:1" x14ac:dyDescent="0.25">
      <c r="A7406" s="13"/>
    </row>
    <row r="7407" spans="1:1" x14ac:dyDescent="0.25">
      <c r="A7407" s="13"/>
    </row>
    <row r="7408" spans="1:1" x14ac:dyDescent="0.25">
      <c r="A7408" s="13"/>
    </row>
    <row r="7409" spans="1:1" x14ac:dyDescent="0.25">
      <c r="A7409" s="13"/>
    </row>
    <row r="7410" spans="1:1" x14ac:dyDescent="0.25">
      <c r="A7410" s="13"/>
    </row>
    <row r="7411" spans="1:1" x14ac:dyDescent="0.25">
      <c r="A7411" s="13"/>
    </row>
    <row r="7412" spans="1:1" x14ac:dyDescent="0.25">
      <c r="A7412" s="13"/>
    </row>
    <row r="7413" spans="1:1" x14ac:dyDescent="0.25">
      <c r="A7413" s="13"/>
    </row>
    <row r="7414" spans="1:1" x14ac:dyDescent="0.25">
      <c r="A7414" s="13"/>
    </row>
    <row r="7415" spans="1:1" x14ac:dyDescent="0.25">
      <c r="A7415" s="13"/>
    </row>
    <row r="7416" spans="1:1" x14ac:dyDescent="0.25">
      <c r="A7416" s="13"/>
    </row>
    <row r="7417" spans="1:1" x14ac:dyDescent="0.25">
      <c r="A7417" s="13"/>
    </row>
    <row r="7418" spans="1:1" x14ac:dyDescent="0.25">
      <c r="A7418" s="13"/>
    </row>
    <row r="7419" spans="1:1" x14ac:dyDescent="0.25">
      <c r="A7419" s="13"/>
    </row>
    <row r="7420" spans="1:1" x14ac:dyDescent="0.25">
      <c r="A7420" s="13"/>
    </row>
    <row r="7421" spans="1:1" x14ac:dyDescent="0.25">
      <c r="A7421" s="13"/>
    </row>
    <row r="7422" spans="1:1" x14ac:dyDescent="0.25">
      <c r="A7422" s="13"/>
    </row>
    <row r="7423" spans="1:1" x14ac:dyDescent="0.25">
      <c r="A7423" s="13"/>
    </row>
    <row r="7424" spans="1:1" x14ac:dyDescent="0.25">
      <c r="A7424" s="13"/>
    </row>
    <row r="7425" spans="1:1" x14ac:dyDescent="0.25">
      <c r="A7425" s="13"/>
    </row>
    <row r="7426" spans="1:1" x14ac:dyDescent="0.25">
      <c r="A7426" s="13"/>
    </row>
    <row r="7427" spans="1:1" x14ac:dyDescent="0.25">
      <c r="A7427" s="13"/>
    </row>
    <row r="7428" spans="1:1" x14ac:dyDescent="0.25">
      <c r="A7428" s="13"/>
    </row>
    <row r="7429" spans="1:1" x14ac:dyDescent="0.25">
      <c r="A7429" s="13"/>
    </row>
    <row r="7430" spans="1:1" x14ac:dyDescent="0.25">
      <c r="A7430" s="13"/>
    </row>
    <row r="7431" spans="1:1" x14ac:dyDescent="0.25">
      <c r="A7431" s="13"/>
    </row>
    <row r="7432" spans="1:1" x14ac:dyDescent="0.25">
      <c r="A7432" s="13"/>
    </row>
    <row r="7433" spans="1:1" x14ac:dyDescent="0.25">
      <c r="A7433" s="13"/>
    </row>
    <row r="7434" spans="1:1" x14ac:dyDescent="0.25">
      <c r="A7434" s="13"/>
    </row>
    <row r="7435" spans="1:1" x14ac:dyDescent="0.25">
      <c r="A7435" s="13"/>
    </row>
    <row r="7436" spans="1:1" x14ac:dyDescent="0.25">
      <c r="A7436" s="13"/>
    </row>
    <row r="7437" spans="1:1" x14ac:dyDescent="0.25">
      <c r="A7437" s="13"/>
    </row>
    <row r="7438" spans="1:1" x14ac:dyDescent="0.25">
      <c r="A7438" s="13"/>
    </row>
    <row r="7439" spans="1:1" x14ac:dyDescent="0.25">
      <c r="A7439" s="13"/>
    </row>
    <row r="7440" spans="1:1" x14ac:dyDescent="0.25">
      <c r="A7440" s="13"/>
    </row>
    <row r="7441" spans="1:1" x14ac:dyDescent="0.25">
      <c r="A7441" s="13"/>
    </row>
    <row r="7442" spans="1:1" x14ac:dyDescent="0.25">
      <c r="A7442" s="13"/>
    </row>
    <row r="7443" spans="1:1" x14ac:dyDescent="0.25">
      <c r="A7443" s="13"/>
    </row>
    <row r="7444" spans="1:1" x14ac:dyDescent="0.25">
      <c r="A7444" s="13"/>
    </row>
    <row r="7445" spans="1:1" x14ac:dyDescent="0.25">
      <c r="A7445" s="13"/>
    </row>
    <row r="7446" spans="1:1" x14ac:dyDescent="0.25">
      <c r="A7446" s="13"/>
    </row>
    <row r="7447" spans="1:1" x14ac:dyDescent="0.25">
      <c r="A7447" s="13"/>
    </row>
    <row r="7448" spans="1:1" x14ac:dyDescent="0.25">
      <c r="A7448" s="13"/>
    </row>
    <row r="7449" spans="1:1" x14ac:dyDescent="0.25">
      <c r="A7449" s="13"/>
    </row>
    <row r="7450" spans="1:1" x14ac:dyDescent="0.25">
      <c r="A7450" s="13"/>
    </row>
    <row r="7451" spans="1:1" x14ac:dyDescent="0.25">
      <c r="A7451" s="13"/>
    </row>
    <row r="7452" spans="1:1" x14ac:dyDescent="0.25">
      <c r="A7452" s="13"/>
    </row>
    <row r="7453" spans="1:1" x14ac:dyDescent="0.25">
      <c r="A7453" s="13"/>
    </row>
    <row r="7454" spans="1:1" x14ac:dyDescent="0.25">
      <c r="A7454" s="13"/>
    </row>
    <row r="7455" spans="1:1" x14ac:dyDescent="0.25">
      <c r="A7455" s="13"/>
    </row>
    <row r="7456" spans="1:1" x14ac:dyDescent="0.25">
      <c r="A7456" s="13"/>
    </row>
    <row r="7457" spans="1:1" x14ac:dyDescent="0.25">
      <c r="A7457" s="13"/>
    </row>
    <row r="7458" spans="1:1" x14ac:dyDescent="0.25">
      <c r="A7458" s="13"/>
    </row>
    <row r="7459" spans="1:1" x14ac:dyDescent="0.25">
      <c r="A745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D335-4DD9-4F75-92DF-B6F7BE7418F6}">
  <dimension ref="A1:R844"/>
  <sheetViews>
    <sheetView workbookViewId="0">
      <selection activeCell="J1" sqref="J1:K1048576"/>
    </sheetView>
  </sheetViews>
  <sheetFormatPr defaultRowHeight="15" x14ac:dyDescent="0.25"/>
  <cols>
    <col min="1" max="1" width="10.7109375" customWidth="1"/>
    <col min="2" max="2" width="10.7109375" style="17" customWidth="1"/>
    <col min="3" max="3" width="10.7109375" customWidth="1"/>
    <col min="4" max="4" width="10.7109375" style="4" customWidth="1"/>
    <col min="5" max="5" width="10.7109375" customWidth="1"/>
    <col min="6" max="6" width="10.7109375" style="4" customWidth="1"/>
    <col min="7" max="7" width="10.7109375" customWidth="1"/>
    <col min="8" max="8" width="10.7109375" style="4" customWidth="1"/>
    <col min="9" max="9" width="10.7109375" customWidth="1"/>
    <col min="10" max="10" width="10.7109375" style="4" customWidth="1"/>
    <col min="11" max="11" width="10.7109375" customWidth="1"/>
    <col min="12" max="12" width="10.7109375" style="4" customWidth="1"/>
    <col min="13" max="13" width="10.7109375" customWidth="1"/>
    <col min="14" max="14" width="10.7109375" style="4" customWidth="1"/>
  </cols>
  <sheetData>
    <row r="1" spans="1:18" s="1" customFormat="1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/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</row>
    <row r="2" spans="1:18" x14ac:dyDescent="0.25">
      <c r="A2" s="13"/>
      <c r="B2"/>
      <c r="D2"/>
      <c r="F2"/>
      <c r="H2"/>
      <c r="J2"/>
      <c r="L2"/>
      <c r="N2"/>
    </row>
    <row r="3" spans="1:18" x14ac:dyDescent="0.25">
      <c r="A3" s="13"/>
      <c r="B3"/>
      <c r="D3"/>
      <c r="F3"/>
      <c r="H3"/>
      <c r="J3"/>
      <c r="L3"/>
      <c r="N3"/>
    </row>
    <row r="4" spans="1:18" x14ac:dyDescent="0.25">
      <c r="A4" s="14">
        <f>1*355+4</f>
        <v>359</v>
      </c>
      <c r="B4" t="s">
        <v>363</v>
      </c>
      <c r="C4">
        <f>SUM(C5:C359)</f>
        <v>62972</v>
      </c>
      <c r="D4">
        <f t="shared" ref="D4:H4" si="0">SUM(D5:D359)</f>
        <v>126186.49999999997</v>
      </c>
      <c r="E4">
        <f t="shared" si="0"/>
        <v>489</v>
      </c>
      <c r="F4">
        <f t="shared" si="0"/>
        <v>785.7</v>
      </c>
      <c r="G4">
        <f t="shared" si="0"/>
        <v>492</v>
      </c>
      <c r="H4">
        <f t="shared" si="0"/>
        <v>915.59999999999945</v>
      </c>
      <c r="J4"/>
      <c r="K4" t="s">
        <v>363</v>
      </c>
      <c r="L4">
        <f t="shared" ref="L4:Q4" si="1">SUM(L5:L359)</f>
        <v>62972</v>
      </c>
      <c r="M4">
        <f t="shared" si="1"/>
        <v>126186.49999999997</v>
      </c>
      <c r="N4">
        <f t="shared" si="1"/>
        <v>489</v>
      </c>
      <c r="O4">
        <f t="shared" si="1"/>
        <v>785.7</v>
      </c>
      <c r="P4">
        <f t="shared" si="1"/>
        <v>492</v>
      </c>
      <c r="Q4">
        <f t="shared" si="1"/>
        <v>915.59999999999945</v>
      </c>
    </row>
    <row r="5" spans="1:18" x14ac:dyDescent="0.25">
      <c r="A5" s="13">
        <v>44166</v>
      </c>
      <c r="B5" t="s">
        <v>7</v>
      </c>
      <c r="C5">
        <v>56</v>
      </c>
      <c r="D5">
        <v>220.1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56</v>
      </c>
      <c r="M5">
        <f>SUMIF($B5:$B360,$K5,D5:$D360)</f>
        <v>220.1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8" x14ac:dyDescent="0.25">
      <c r="A6" s="13">
        <v>44166</v>
      </c>
      <c r="B6" t="s">
        <v>8</v>
      </c>
      <c r="C6">
        <v>131</v>
      </c>
      <c r="D6">
        <v>411.2</v>
      </c>
      <c r="E6">
        <v>0</v>
      </c>
      <c r="F6">
        <v>0</v>
      </c>
      <c r="G6">
        <v>0</v>
      </c>
      <c r="H6">
        <v>0</v>
      </c>
      <c r="J6" t="b">
        <f t="shared" ref="J6:J69" si="2">EXACT(B6,K6)</f>
        <v>1</v>
      </c>
      <c r="K6" t="s">
        <v>8</v>
      </c>
      <c r="L6">
        <f>SUMIF($B6:$B361,$K6,C6:$C361)</f>
        <v>131</v>
      </c>
      <c r="M6">
        <f>SUMIF($B6:$B361,$K6,D6:$D361)</f>
        <v>411.2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8" x14ac:dyDescent="0.25">
      <c r="A7" s="13">
        <v>44166</v>
      </c>
      <c r="B7" t="s">
        <v>9</v>
      </c>
      <c r="C7">
        <v>69</v>
      </c>
      <c r="D7">
        <v>254.4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69</v>
      </c>
      <c r="M7">
        <f>SUMIF($B7:$B362,$K7,D7:$D362)</f>
        <v>254.4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8" x14ac:dyDescent="0.25">
      <c r="A8" s="13">
        <v>44166</v>
      </c>
      <c r="B8" t="s">
        <v>10</v>
      </c>
      <c r="C8">
        <v>46</v>
      </c>
      <c r="D8">
        <v>165.2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46</v>
      </c>
      <c r="M8">
        <f>SUMIF($B8:$B363,$K8,D8:$D363)</f>
        <v>165.2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8" x14ac:dyDescent="0.25">
      <c r="A9" s="13">
        <v>44166</v>
      </c>
      <c r="B9" t="s">
        <v>11</v>
      </c>
      <c r="C9">
        <v>52</v>
      </c>
      <c r="D9">
        <v>257.89999999999998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52</v>
      </c>
      <c r="M9">
        <f>SUMIF($B9:$B364,$K9,D9:$D364)</f>
        <v>257.89999999999998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8" x14ac:dyDescent="0.25">
      <c r="A10" s="13">
        <v>44166</v>
      </c>
      <c r="B10" t="s">
        <v>12</v>
      </c>
      <c r="C10">
        <v>129</v>
      </c>
      <c r="D10">
        <v>504.1</v>
      </c>
      <c r="E10">
        <v>1</v>
      </c>
      <c r="F10">
        <v>3.9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129</v>
      </c>
      <c r="M10">
        <f>SUMIF($B10:$B365,$K10,D10:$D365)</f>
        <v>504.1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8" x14ac:dyDescent="0.25">
      <c r="A11" s="13">
        <v>44166</v>
      </c>
      <c r="B11" t="s">
        <v>13</v>
      </c>
      <c r="C11">
        <v>349</v>
      </c>
      <c r="D11">
        <v>318.89999999999998</v>
      </c>
      <c r="E11">
        <v>3</v>
      </c>
      <c r="F11">
        <v>2.7</v>
      </c>
      <c r="G11">
        <v>2</v>
      </c>
      <c r="H11">
        <v>1.8</v>
      </c>
      <c r="J11" t="b">
        <f t="shared" si="2"/>
        <v>1</v>
      </c>
      <c r="K11" t="s">
        <v>13</v>
      </c>
      <c r="L11">
        <f>SUMIF($B11:$B366,$K11,C11:$C366)</f>
        <v>349</v>
      </c>
      <c r="M11">
        <f>SUMIF($B11:$B366,$K11,D11:$D366)</f>
        <v>318.89999999999998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2</v>
      </c>
      <c r="Q11">
        <f>SUMIF($B11:$B366,$K11,H11:$H366)</f>
        <v>1.8</v>
      </c>
    </row>
    <row r="12" spans="1:18" x14ac:dyDescent="0.25">
      <c r="A12" s="13">
        <v>44166</v>
      </c>
      <c r="B12" t="s">
        <v>14</v>
      </c>
      <c r="C12">
        <v>370</v>
      </c>
      <c r="D12">
        <v>506.1</v>
      </c>
      <c r="E12">
        <v>1</v>
      </c>
      <c r="F12">
        <v>1.4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370</v>
      </c>
      <c r="M12">
        <f>SUMIF($B12:$B367,$K12,D12:$D367)</f>
        <v>506.1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2</v>
      </c>
      <c r="Q12">
        <f>SUMIF($B12:$B367,$K12,H12:$H367)</f>
        <v>2.7</v>
      </c>
    </row>
    <row r="13" spans="1:18" x14ac:dyDescent="0.25">
      <c r="A13" s="13">
        <v>44166</v>
      </c>
      <c r="B13" t="s">
        <v>15</v>
      </c>
      <c r="C13">
        <v>826</v>
      </c>
      <c r="D13">
        <v>389.8</v>
      </c>
      <c r="E13">
        <v>5</v>
      </c>
      <c r="F13">
        <v>2.4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826</v>
      </c>
      <c r="M13">
        <f>SUMIF($B13:$B368,$K13,D13:$D368)</f>
        <v>389.8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1</v>
      </c>
      <c r="Q13">
        <f>SUMIF($B13:$B368,$K13,H13:$H368)</f>
        <v>0.5</v>
      </c>
    </row>
    <row r="14" spans="1:18" x14ac:dyDescent="0.25">
      <c r="A14" s="13">
        <v>44166</v>
      </c>
      <c r="B14" t="s">
        <v>16</v>
      </c>
      <c r="C14">
        <v>544</v>
      </c>
      <c r="D14">
        <v>486.2</v>
      </c>
      <c r="E14">
        <v>2</v>
      </c>
      <c r="F14">
        <v>1.8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544</v>
      </c>
      <c r="M14">
        <f>SUMIF($B14:$B369,$K14,D14:$D369)</f>
        <v>486.2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7</v>
      </c>
      <c r="Q14">
        <f>SUMIF($B14:$B369,$K14,H14:$H369)</f>
        <v>6.3</v>
      </c>
    </row>
    <row r="15" spans="1:18" x14ac:dyDescent="0.25">
      <c r="A15" s="13">
        <v>44166</v>
      </c>
      <c r="B15" t="s">
        <v>17</v>
      </c>
      <c r="C15">
        <v>45</v>
      </c>
      <c r="D15">
        <v>441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45</v>
      </c>
      <c r="M15">
        <f>SUMIF($B15:$B370,$K15,D15:$D370)</f>
        <v>441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8" x14ac:dyDescent="0.25">
      <c r="A16" s="13">
        <v>44166</v>
      </c>
      <c r="B16" t="s">
        <v>18</v>
      </c>
      <c r="C16">
        <v>478</v>
      </c>
      <c r="D16">
        <v>854.1</v>
      </c>
      <c r="E16">
        <v>3</v>
      </c>
      <c r="F16">
        <v>5.4</v>
      </c>
      <c r="G16">
        <v>5</v>
      </c>
      <c r="H16">
        <v>8.9</v>
      </c>
      <c r="J16" t="b">
        <f t="shared" si="2"/>
        <v>1</v>
      </c>
      <c r="K16" t="s">
        <v>18</v>
      </c>
      <c r="L16">
        <f>SUMIF($B16:$B371,$K16,C16:$C371)</f>
        <v>478</v>
      </c>
      <c r="M16">
        <f>SUMIF($B16:$B371,$K16,D16:$D371)</f>
        <v>854.1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5</v>
      </c>
      <c r="Q16">
        <f>SUMIF($B16:$B371,$K16,H16:$H371)</f>
        <v>8.9</v>
      </c>
    </row>
    <row r="17" spans="1:17" x14ac:dyDescent="0.25">
      <c r="A17" s="13">
        <v>44166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</v>
      </c>
      <c r="M17">
        <f>SUMIF($B17:$B372,$K17,D17:$D372)</f>
        <v>26.9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44166</v>
      </c>
      <c r="B18" t="s">
        <v>20</v>
      </c>
      <c r="C18">
        <v>678</v>
      </c>
      <c r="D18">
        <v>431.1</v>
      </c>
      <c r="E18">
        <v>8</v>
      </c>
      <c r="F18">
        <v>5.0999999999999996</v>
      </c>
      <c r="G18">
        <v>10</v>
      </c>
      <c r="H18">
        <v>6.4</v>
      </c>
      <c r="J18" t="b">
        <f t="shared" si="2"/>
        <v>1</v>
      </c>
      <c r="K18" t="s">
        <v>20</v>
      </c>
      <c r="L18">
        <f>SUMIF($B18:$B373,$K18,C18:$C373)</f>
        <v>678</v>
      </c>
      <c r="M18">
        <f>SUMIF($B18:$B373,$K18,D18:$D373)</f>
        <v>431.1</v>
      </c>
      <c r="N18">
        <f>SUMIF($B18:$B373,$K18,E18:$E373)</f>
        <v>8</v>
      </c>
      <c r="O18">
        <f>SUMIF($B18:$B373,$K18,F18:$F373)</f>
        <v>5.0999999999999996</v>
      </c>
      <c r="P18">
        <f>SUMIF($B18:$B373,$K18,G18:$G373)</f>
        <v>10</v>
      </c>
      <c r="Q18">
        <f>SUMIF($B18:$B373,$K18,H18:$H373)</f>
        <v>6.4</v>
      </c>
    </row>
    <row r="19" spans="1:17" x14ac:dyDescent="0.25">
      <c r="A19" s="13">
        <v>44166</v>
      </c>
      <c r="B19" t="s">
        <v>21</v>
      </c>
      <c r="C19">
        <v>261</v>
      </c>
      <c r="D19">
        <v>284.7</v>
      </c>
      <c r="E19">
        <v>3</v>
      </c>
      <c r="F19">
        <v>3.3</v>
      </c>
      <c r="G19">
        <v>5</v>
      </c>
      <c r="H19">
        <v>5.5</v>
      </c>
      <c r="J19" t="b">
        <f t="shared" si="2"/>
        <v>1</v>
      </c>
      <c r="K19" t="s">
        <v>21</v>
      </c>
      <c r="L19">
        <f>SUMIF($B19:$B374,$K19,C19:$C374)</f>
        <v>261</v>
      </c>
      <c r="M19">
        <f>SUMIF($B19:$B374,$K19,D19:$D374)</f>
        <v>284.7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13">
        <v>44166</v>
      </c>
      <c r="B20" t="s">
        <v>22</v>
      </c>
      <c r="C20">
        <v>3653</v>
      </c>
      <c r="D20">
        <v>418.6</v>
      </c>
      <c r="E20">
        <v>35</v>
      </c>
      <c r="F20">
        <v>4</v>
      </c>
      <c r="G20">
        <v>19</v>
      </c>
      <c r="H20">
        <v>2.2000000000000002</v>
      </c>
      <c r="J20" t="b">
        <f t="shared" si="2"/>
        <v>1</v>
      </c>
      <c r="K20" t="s">
        <v>22</v>
      </c>
      <c r="L20">
        <f>SUMIF($B20:$B375,$K20,C20:$C375)</f>
        <v>3653</v>
      </c>
      <c r="M20">
        <f>SUMIF($B20:$B375,$K20,D20:$D375)</f>
        <v>418.6</v>
      </c>
      <c r="N20">
        <f>SUMIF($B20:$B375,$K20,E20:$E375)</f>
        <v>35</v>
      </c>
      <c r="O20">
        <f>SUMIF($B20:$B375,$K20,F20:$F375)</f>
        <v>4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3">
        <v>44166</v>
      </c>
      <c r="B21" t="s">
        <v>23</v>
      </c>
      <c r="C21">
        <v>445</v>
      </c>
      <c r="D21">
        <v>271.60000000000002</v>
      </c>
      <c r="E21">
        <v>6</v>
      </c>
      <c r="F21">
        <v>3.7</v>
      </c>
      <c r="G21">
        <v>5</v>
      </c>
      <c r="H21">
        <v>3.1</v>
      </c>
      <c r="J21" t="b">
        <f t="shared" si="2"/>
        <v>1</v>
      </c>
      <c r="K21" t="s">
        <v>23</v>
      </c>
      <c r="L21">
        <f>SUMIF($B21:$B376,$K21,C21:$C376)</f>
        <v>445</v>
      </c>
      <c r="M21">
        <f>SUMIF($B21:$B376,$K21,D21:$D376)</f>
        <v>271.60000000000002</v>
      </c>
      <c r="N21">
        <f>SUMIF($B21:$B376,$K21,E21:$E376)</f>
        <v>6</v>
      </c>
      <c r="O21">
        <f>SUMIF($B21:$B376,$K21,F21:$F376)</f>
        <v>3.7</v>
      </c>
      <c r="P21">
        <f>SUMIF($B21:$B376,$K21,G21:$G376)</f>
        <v>5</v>
      </c>
      <c r="Q21">
        <f>SUMIF($B21:$B376,$K21,H21:$H376)</f>
        <v>3.1</v>
      </c>
    </row>
    <row r="22" spans="1:17" x14ac:dyDescent="0.25">
      <c r="A22" s="13">
        <v>44166</v>
      </c>
      <c r="B22" t="s">
        <v>24</v>
      </c>
      <c r="C22">
        <v>31</v>
      </c>
      <c r="D22">
        <v>266.3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31</v>
      </c>
      <c r="M22">
        <f>SUMIF($B22:$B377,$K22,D22:$D377)</f>
        <v>266.3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44166</v>
      </c>
      <c r="B23" t="s">
        <v>25</v>
      </c>
      <c r="C23">
        <v>695</v>
      </c>
      <c r="D23">
        <v>430.7</v>
      </c>
      <c r="E23">
        <v>3</v>
      </c>
      <c r="F23">
        <v>1.9</v>
      </c>
      <c r="G23">
        <v>7</v>
      </c>
      <c r="H23">
        <v>4.3</v>
      </c>
      <c r="J23" t="b">
        <f t="shared" si="2"/>
        <v>1</v>
      </c>
      <c r="K23" t="s">
        <v>25</v>
      </c>
      <c r="L23">
        <f>SUMIF($B23:$B378,$K23,C23:$C378)</f>
        <v>695</v>
      </c>
      <c r="M23">
        <f>SUMIF($B23:$B378,$K23,D23:$D378)</f>
        <v>430.7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3">
        <v>44166</v>
      </c>
      <c r="B24" t="s">
        <v>26</v>
      </c>
      <c r="C24">
        <v>163</v>
      </c>
      <c r="D24">
        <v>237.6</v>
      </c>
      <c r="E24">
        <v>5</v>
      </c>
      <c r="F24">
        <v>7.3</v>
      </c>
      <c r="G24">
        <v>2</v>
      </c>
      <c r="H24">
        <v>2.9</v>
      </c>
      <c r="J24" t="b">
        <f t="shared" si="2"/>
        <v>1</v>
      </c>
      <c r="K24" t="s">
        <v>26</v>
      </c>
      <c r="L24">
        <f>SUMIF($B24:$B379,$K24,C24:$C379)</f>
        <v>163</v>
      </c>
      <c r="M24">
        <f>SUMIF($B24:$B379,$K24,D24:$D379)</f>
        <v>237.6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3">
        <v>44166</v>
      </c>
      <c r="B25" t="s">
        <v>27</v>
      </c>
      <c r="C25">
        <v>66</v>
      </c>
      <c r="D25">
        <v>394.7</v>
      </c>
      <c r="E25">
        <v>1</v>
      </c>
      <c r="F25">
        <v>6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66</v>
      </c>
      <c r="M25">
        <f>SUMIF($B25:$B380,$K25,D25:$D380)</f>
        <v>394.7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44166</v>
      </c>
      <c r="B26" t="s">
        <v>28</v>
      </c>
      <c r="C26">
        <v>33</v>
      </c>
      <c r="D26">
        <v>481.1</v>
      </c>
      <c r="E26">
        <v>1</v>
      </c>
      <c r="F26">
        <v>14.6</v>
      </c>
      <c r="G26">
        <v>2</v>
      </c>
      <c r="H26">
        <v>29.2</v>
      </c>
      <c r="J26" t="b">
        <f t="shared" si="2"/>
        <v>1</v>
      </c>
      <c r="K26" t="s">
        <v>28</v>
      </c>
      <c r="L26">
        <f>SUMIF($B26:$B381,$K26,C26:$C381)</f>
        <v>33</v>
      </c>
      <c r="M26">
        <f>SUMIF($B26:$B381,$K26,D26:$D381)</f>
        <v>481.1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13">
        <v>44166</v>
      </c>
      <c r="B27" t="s">
        <v>29</v>
      </c>
      <c r="C27">
        <v>84</v>
      </c>
      <c r="D27">
        <v>337.8</v>
      </c>
      <c r="E27">
        <v>1</v>
      </c>
      <c r="F27">
        <v>4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84</v>
      </c>
      <c r="M27">
        <f>SUMIF($B27:$B382,$K27,D27:$D382)</f>
        <v>337.8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3">
        <v>44166</v>
      </c>
      <c r="B28" t="s">
        <v>30</v>
      </c>
      <c r="C28">
        <v>175</v>
      </c>
      <c r="D28">
        <v>359.2</v>
      </c>
      <c r="E28">
        <v>3</v>
      </c>
      <c r="F28">
        <v>6.2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175</v>
      </c>
      <c r="M28">
        <f>SUMIF($B28:$B383,$K28,D28:$D383)</f>
        <v>359.2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3">
        <v>44166</v>
      </c>
      <c r="B29" t="s">
        <v>31</v>
      </c>
      <c r="C29">
        <v>298</v>
      </c>
      <c r="D29">
        <v>504.4</v>
      </c>
      <c r="E29">
        <v>0</v>
      </c>
      <c r="F29">
        <v>0</v>
      </c>
      <c r="G29">
        <v>2</v>
      </c>
      <c r="H29">
        <v>3.4</v>
      </c>
      <c r="J29" t="b">
        <f t="shared" si="2"/>
        <v>1</v>
      </c>
      <c r="K29" t="s">
        <v>31</v>
      </c>
      <c r="L29">
        <f>SUMIF($B29:$B384,$K29,C29:$C384)</f>
        <v>298</v>
      </c>
      <c r="M29">
        <f>SUMIF($B29:$B384,$K29,D29:$D384)</f>
        <v>504.4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3">
        <v>44166</v>
      </c>
      <c r="B30" t="s">
        <v>32</v>
      </c>
      <c r="C30">
        <v>55</v>
      </c>
      <c r="D30">
        <v>346.7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55</v>
      </c>
      <c r="M30">
        <f>SUMIF($B30:$B385,$K30,D30:$D385)</f>
        <v>346.7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44166</v>
      </c>
      <c r="B31" t="s">
        <v>33</v>
      </c>
      <c r="C31">
        <v>104</v>
      </c>
      <c r="D31">
        <v>289.39999999999998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104</v>
      </c>
      <c r="M31">
        <f>SUMIF($B31:$B386,$K31,D31:$D386)</f>
        <v>289.39999999999998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3">
        <v>44166</v>
      </c>
      <c r="B32" t="s">
        <v>34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44166</v>
      </c>
      <c r="B33" t="s">
        <v>35</v>
      </c>
      <c r="C33">
        <v>31</v>
      </c>
      <c r="D33">
        <v>229.9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31</v>
      </c>
      <c r="M33">
        <f>SUMIF($B33:$B388,$K33,D33:$D388)</f>
        <v>229.9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44166</v>
      </c>
      <c r="B34" t="s">
        <v>36</v>
      </c>
      <c r="C34">
        <v>132</v>
      </c>
      <c r="D34">
        <v>377.2</v>
      </c>
      <c r="E34">
        <v>1</v>
      </c>
      <c r="F34">
        <v>2.9</v>
      </c>
      <c r="G34">
        <v>1</v>
      </c>
      <c r="H34">
        <v>2.9</v>
      </c>
      <c r="J34" t="b">
        <f t="shared" si="2"/>
        <v>1</v>
      </c>
      <c r="K34" t="s">
        <v>36</v>
      </c>
      <c r="L34">
        <f>SUMIF($B34:$B389,$K34,C34:$C389)</f>
        <v>132</v>
      </c>
      <c r="M34">
        <f>SUMIF($B34:$B389,$K34,D34:$D389)</f>
        <v>377.2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3">
        <v>44166</v>
      </c>
      <c r="B35" t="s">
        <v>37</v>
      </c>
      <c r="C35">
        <v>129</v>
      </c>
      <c r="D35">
        <v>692.2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129</v>
      </c>
      <c r="M35">
        <f>SUMIF($B35:$B390,$K35,D35:$D390)</f>
        <v>692.2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44166</v>
      </c>
      <c r="B36" t="s">
        <v>38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44166</v>
      </c>
      <c r="B37" t="s">
        <v>39</v>
      </c>
      <c r="C37">
        <v>106</v>
      </c>
      <c r="D37">
        <v>355.2</v>
      </c>
      <c r="E37">
        <v>2</v>
      </c>
      <c r="F37">
        <v>6.7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106</v>
      </c>
      <c r="M37">
        <f>SUMIF($B37:$B392,$K37,D37:$D392)</f>
        <v>355.2</v>
      </c>
      <c r="N37">
        <f>SUMIF($B37:$B392,$K37,E37:$E392)</f>
        <v>2</v>
      </c>
      <c r="O37">
        <f>SUMIF($B37:$B392,$K37,F37:$F392)</f>
        <v>6.7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3">
        <v>44166</v>
      </c>
      <c r="B38" t="s">
        <v>40</v>
      </c>
      <c r="C38">
        <v>283</v>
      </c>
      <c r="D38">
        <v>419.3</v>
      </c>
      <c r="E38">
        <v>4</v>
      </c>
      <c r="F38">
        <v>5.9</v>
      </c>
      <c r="G38">
        <v>1</v>
      </c>
      <c r="H38">
        <v>1.5</v>
      </c>
      <c r="J38" t="b">
        <f t="shared" si="2"/>
        <v>1</v>
      </c>
      <c r="K38" t="s">
        <v>40</v>
      </c>
      <c r="L38">
        <f>SUMIF($B38:$B393,$K38,C38:$C393)</f>
        <v>283</v>
      </c>
      <c r="M38">
        <f>SUMIF($B38:$B393,$K38,D38:$D393)</f>
        <v>419.3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3">
        <v>44166</v>
      </c>
      <c r="B39" t="s">
        <v>41</v>
      </c>
      <c r="C39">
        <v>155</v>
      </c>
      <c r="D39">
        <v>354.3</v>
      </c>
      <c r="E39">
        <v>3</v>
      </c>
      <c r="F39">
        <v>6.9</v>
      </c>
      <c r="G39">
        <v>4</v>
      </c>
      <c r="H39">
        <v>9.1</v>
      </c>
      <c r="J39" t="b">
        <f t="shared" si="2"/>
        <v>1</v>
      </c>
      <c r="K39" t="s">
        <v>41</v>
      </c>
      <c r="L39">
        <f>SUMIF($B39:$B394,$K39,C39:$C394)</f>
        <v>155</v>
      </c>
      <c r="M39">
        <f>SUMIF($B39:$B394,$K39,D39:$D394)</f>
        <v>354.3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3">
        <v>44166</v>
      </c>
      <c r="B40" t="s">
        <v>42</v>
      </c>
      <c r="C40">
        <v>107</v>
      </c>
      <c r="D40">
        <v>342.5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107</v>
      </c>
      <c r="M40">
        <f>SUMIF($B40:$B395,$K40,D40:$D395)</f>
        <v>342.5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44166</v>
      </c>
      <c r="B41" t="s">
        <v>43</v>
      </c>
      <c r="C41">
        <v>104</v>
      </c>
      <c r="D41">
        <v>346.8</v>
      </c>
      <c r="E41">
        <v>1</v>
      </c>
      <c r="F41">
        <v>3.3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104</v>
      </c>
      <c r="M41">
        <f>SUMIF($B41:$B396,$K41,D41:$D396)</f>
        <v>346.8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3">
        <v>44166</v>
      </c>
      <c r="B42" t="s">
        <v>44</v>
      </c>
      <c r="C42">
        <v>77</v>
      </c>
      <c r="D42">
        <v>297.39999999999998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77</v>
      </c>
      <c r="M42">
        <f>SUMIF($B42:$B397,$K42,D42:$D397)</f>
        <v>297.39999999999998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44166</v>
      </c>
      <c r="B43" t="s">
        <v>45</v>
      </c>
      <c r="C43">
        <v>120</v>
      </c>
      <c r="D43">
        <v>288.3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120</v>
      </c>
      <c r="M43">
        <f>SUMIF($B43:$B398,$K43,D43:$D398)</f>
        <v>288.3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44166</v>
      </c>
      <c r="B44" t="s">
        <v>46</v>
      </c>
      <c r="C44">
        <v>93</v>
      </c>
      <c r="D44">
        <v>456.1</v>
      </c>
      <c r="E44">
        <v>1</v>
      </c>
      <c r="F44">
        <v>4.9000000000000004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93</v>
      </c>
      <c r="M44">
        <f>SUMIF($B44:$B399,$K44,D44:$D399)</f>
        <v>456.1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3">
        <v>44166</v>
      </c>
      <c r="B45" t="s">
        <v>47</v>
      </c>
      <c r="C45">
        <v>38</v>
      </c>
      <c r="D45">
        <v>329.3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38</v>
      </c>
      <c r="M45">
        <f>SUMIF($B45:$B400,$K45,D45:$D400)</f>
        <v>329.3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44166</v>
      </c>
      <c r="B46" t="s">
        <v>48</v>
      </c>
      <c r="C46">
        <v>43</v>
      </c>
      <c r="D46">
        <v>182.4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43</v>
      </c>
      <c r="M46">
        <f>SUMIF($B46:$B401,$K46,D46:$D401)</f>
        <v>182.4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44166</v>
      </c>
      <c r="B47" t="s">
        <v>49</v>
      </c>
      <c r="C47">
        <v>221</v>
      </c>
      <c r="D47">
        <v>633.70000000000005</v>
      </c>
      <c r="E47">
        <v>4</v>
      </c>
      <c r="F47">
        <v>11.5</v>
      </c>
      <c r="G47">
        <v>1</v>
      </c>
      <c r="H47">
        <v>2.9</v>
      </c>
      <c r="J47" t="b">
        <f t="shared" si="2"/>
        <v>1</v>
      </c>
      <c r="K47" t="s">
        <v>49</v>
      </c>
      <c r="L47">
        <f>SUMIF($B47:$B402,$K47,C47:$C402)</f>
        <v>221</v>
      </c>
      <c r="M47">
        <f>SUMIF($B47:$B402,$K47,D47:$D402)</f>
        <v>633.70000000000005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3">
        <v>44166</v>
      </c>
      <c r="B48" t="s">
        <v>50</v>
      </c>
      <c r="C48">
        <v>14</v>
      </c>
      <c r="D48">
        <v>129.80000000000001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14</v>
      </c>
      <c r="M48">
        <f>SUMIF($B48:$B403,$K48,D48:$D403)</f>
        <v>129.80000000000001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44166</v>
      </c>
      <c r="B49" t="s">
        <v>51</v>
      </c>
      <c r="C49">
        <v>70</v>
      </c>
      <c r="D49">
        <v>273.89999999999998</v>
      </c>
      <c r="E49">
        <v>0</v>
      </c>
      <c r="F49">
        <v>0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70</v>
      </c>
      <c r="M49">
        <f>SUMIF($B49:$B404,$K49,D49:$D404)</f>
        <v>273.89999999999998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44166</v>
      </c>
      <c r="B50" t="s">
        <v>52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93</v>
      </c>
      <c r="M50">
        <f>SUMIF($B50:$B405,$K50,D50:$D405)</f>
        <v>398.9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44166</v>
      </c>
      <c r="B51" t="s">
        <v>53</v>
      </c>
      <c r="C51">
        <v>40</v>
      </c>
      <c r="D51">
        <v>175.9</v>
      </c>
      <c r="E51">
        <v>1</v>
      </c>
      <c r="F51">
        <v>4.4000000000000004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40</v>
      </c>
      <c r="M51">
        <f>SUMIF($B51:$B406,$K51,D51:$D406)</f>
        <v>175.9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44166</v>
      </c>
      <c r="B52" t="s">
        <v>54</v>
      </c>
      <c r="C52">
        <v>102</v>
      </c>
      <c r="D52">
        <v>347.4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102</v>
      </c>
      <c r="M52">
        <f>SUMIF($B52:$B407,$K52,D52:$D407)</f>
        <v>347.4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44166</v>
      </c>
      <c r="B53" t="s">
        <v>55</v>
      </c>
      <c r="C53">
        <v>139</v>
      </c>
      <c r="D53">
        <v>451.3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55</v>
      </c>
      <c r="L53">
        <f>SUMIF($B53:$B408,$K53,C53:$C408)</f>
        <v>139</v>
      </c>
      <c r="M53">
        <f>SUMIF($B53:$B408,$K53,D53:$D408)</f>
        <v>451.3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3">
        <v>44166</v>
      </c>
      <c r="B54" t="s">
        <v>56</v>
      </c>
      <c r="C54">
        <v>616</v>
      </c>
      <c r="D54">
        <v>334.7</v>
      </c>
      <c r="E54">
        <v>2</v>
      </c>
      <c r="F54">
        <v>1.1000000000000001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SUMIF($B54:$B409,$K54,C54:$C409)</f>
        <v>616</v>
      </c>
      <c r="M54">
        <f>SUMIF($B54:$B409,$K54,D54:$D409)</f>
        <v>334.7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3">
        <v>44166</v>
      </c>
      <c r="B55" t="s">
        <v>57</v>
      </c>
      <c r="C55">
        <v>47</v>
      </c>
      <c r="D55">
        <v>272.10000000000002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47</v>
      </c>
      <c r="M55">
        <f>SUMIF($B55:$B410,$K55,D55:$D410)</f>
        <v>272.10000000000002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44166</v>
      </c>
      <c r="B56" t="s">
        <v>58</v>
      </c>
      <c r="C56">
        <v>116</v>
      </c>
      <c r="D56">
        <v>321.7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116</v>
      </c>
      <c r="M56">
        <f>SUMIF($B56:$B411,$K56,D56:$D411)</f>
        <v>321.7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3">
        <v>44166</v>
      </c>
      <c r="B57" t="s">
        <v>59</v>
      </c>
      <c r="C57">
        <v>33</v>
      </c>
      <c r="D57">
        <v>159.19999999999999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33</v>
      </c>
      <c r="M57">
        <f>SUMIF($B57:$B412,$K57,D57:$D412)</f>
        <v>159.19999999999999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44166</v>
      </c>
      <c r="B58" t="s">
        <v>60</v>
      </c>
      <c r="C58">
        <v>59</v>
      </c>
      <c r="D58">
        <v>212.1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59</v>
      </c>
      <c r="M58">
        <f>SUMIF($B58:$B413,$K58,D58:$D413)</f>
        <v>212.1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3">
        <v>44166</v>
      </c>
      <c r="B59" t="s">
        <v>61</v>
      </c>
      <c r="C59">
        <v>66</v>
      </c>
      <c r="D59">
        <v>434.5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66</v>
      </c>
      <c r="M59">
        <f>SUMIF($B59:$B414,$K59,D59:$D414)</f>
        <v>434.5</v>
      </c>
      <c r="N59">
        <f>SUMIF($B59:$B414,$K59,E59:$E414)</f>
        <v>1</v>
      </c>
      <c r="O59">
        <f>SUMIF($B59:$B414,$K59,F59:$F414)</f>
        <v>6.6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3">
        <v>44166</v>
      </c>
      <c r="B60" t="s">
        <v>62</v>
      </c>
      <c r="C60">
        <v>269</v>
      </c>
      <c r="D60">
        <v>1230.2</v>
      </c>
      <c r="E60">
        <v>4</v>
      </c>
      <c r="F60">
        <v>18.3</v>
      </c>
      <c r="G60">
        <v>1</v>
      </c>
      <c r="H60">
        <v>4.5999999999999996</v>
      </c>
      <c r="J60" t="b">
        <f t="shared" si="2"/>
        <v>1</v>
      </c>
      <c r="K60" t="s">
        <v>62</v>
      </c>
      <c r="L60">
        <f>SUMIF($B60:$B415,$K60,C60:$C415)</f>
        <v>269</v>
      </c>
      <c r="M60">
        <f>SUMIF($B60:$B415,$K60,D60:$D415)</f>
        <v>1230.2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3">
        <v>44166</v>
      </c>
      <c r="B61" t="s">
        <v>63</v>
      </c>
      <c r="C61">
        <v>86</v>
      </c>
      <c r="D61">
        <v>321.5</v>
      </c>
      <c r="E61">
        <v>3</v>
      </c>
      <c r="F61">
        <v>11.2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86</v>
      </c>
      <c r="M61">
        <f>SUMIF($B61:$B416,$K61,D61:$D416)</f>
        <v>321.5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3">
        <v>44166</v>
      </c>
      <c r="B62" t="s">
        <v>64</v>
      </c>
      <c r="C62">
        <v>259</v>
      </c>
      <c r="D62">
        <v>385.9</v>
      </c>
      <c r="E62">
        <v>3</v>
      </c>
      <c r="F62">
        <v>4.5</v>
      </c>
      <c r="G62">
        <v>5</v>
      </c>
      <c r="H62">
        <v>7.4</v>
      </c>
      <c r="J62" t="b">
        <f t="shared" si="2"/>
        <v>1</v>
      </c>
      <c r="K62" t="s">
        <v>64</v>
      </c>
      <c r="L62">
        <f>SUMIF($B62:$B417,$K62,C62:$C417)</f>
        <v>259</v>
      </c>
      <c r="M62">
        <f>SUMIF($B62:$B417,$K62,D62:$D417)</f>
        <v>385.9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3">
        <v>44166</v>
      </c>
      <c r="B63" t="s">
        <v>65</v>
      </c>
      <c r="C63">
        <v>145</v>
      </c>
      <c r="D63">
        <v>402.9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145</v>
      </c>
      <c r="M63">
        <f>SUMIF($B63:$B418,$K63,D63:$D418)</f>
        <v>402.9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44166</v>
      </c>
      <c r="B64" t="s">
        <v>66</v>
      </c>
      <c r="C64">
        <v>100</v>
      </c>
      <c r="D64">
        <v>283.3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100</v>
      </c>
      <c r="M64">
        <f>SUMIF($B64:$B419,$K64,D64:$D419)</f>
        <v>283.3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44166</v>
      </c>
      <c r="B65" t="s">
        <v>67</v>
      </c>
      <c r="C65">
        <v>113</v>
      </c>
      <c r="D65">
        <v>534.6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113</v>
      </c>
      <c r="M65">
        <f>SUMIF($B65:$B420,$K65,D65:$D420)</f>
        <v>534.6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44166</v>
      </c>
      <c r="B66" t="s">
        <v>68</v>
      </c>
      <c r="C66">
        <v>95</v>
      </c>
      <c r="D66">
        <v>378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95</v>
      </c>
      <c r="M66">
        <f>SUMIF($B66:$B421,$K66,D66:$D421)</f>
        <v>378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44166</v>
      </c>
      <c r="B67" t="s">
        <v>69</v>
      </c>
      <c r="C67">
        <v>127</v>
      </c>
      <c r="D67">
        <v>438.6</v>
      </c>
      <c r="E67">
        <v>2</v>
      </c>
      <c r="F67">
        <v>6.9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127</v>
      </c>
      <c r="M67">
        <f>SUMIF($B67:$B422,$K67,D67:$D422)</f>
        <v>438.6</v>
      </c>
      <c r="N67">
        <f>SUMIF($B67:$B422,$K67,E67:$E422)</f>
        <v>2</v>
      </c>
      <c r="O67">
        <f>SUMIF($B67:$B422,$K67,F67:$F422)</f>
        <v>6.9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44166</v>
      </c>
      <c r="B68" t="s">
        <v>70</v>
      </c>
      <c r="C68">
        <v>53</v>
      </c>
      <c r="D68">
        <v>185.4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53</v>
      </c>
      <c r="M68">
        <f>SUMIF($B68:$B423,$K68,D68:$D423)</f>
        <v>185.4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3">
        <v>44166</v>
      </c>
      <c r="B69" t="s">
        <v>71</v>
      </c>
      <c r="C69">
        <v>31</v>
      </c>
      <c r="D69">
        <v>163.80000000000001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31</v>
      </c>
      <c r="M69">
        <f>SUMIF($B69:$B424,$K69,D69:$D424)</f>
        <v>163.80000000000001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44166</v>
      </c>
      <c r="B70" t="s">
        <v>72</v>
      </c>
      <c r="C70">
        <v>127</v>
      </c>
      <c r="D70">
        <v>294.39999999999998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3">EXACT(B70,K70)</f>
        <v>1</v>
      </c>
      <c r="K70" t="s">
        <v>72</v>
      </c>
      <c r="L70">
        <f>SUMIF($B70:$B425,$K70,C70:$C425)</f>
        <v>127</v>
      </c>
      <c r="M70">
        <f>SUMIF($B70:$B425,$K70,D70:$D425)</f>
        <v>294.39999999999998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3">
        <v>44166</v>
      </c>
      <c r="B71" t="s">
        <v>73</v>
      </c>
      <c r="C71">
        <v>75</v>
      </c>
      <c r="D71">
        <v>145.5</v>
      </c>
      <c r="E71">
        <v>0</v>
      </c>
      <c r="F71">
        <v>0</v>
      </c>
      <c r="G71">
        <v>1</v>
      </c>
      <c r="H71">
        <v>1.9</v>
      </c>
      <c r="J71" t="b">
        <f t="shared" si="3"/>
        <v>1</v>
      </c>
      <c r="K71" t="s">
        <v>73</v>
      </c>
      <c r="L71">
        <f>SUMIF($B71:$B426,$K71,C71:$C426)</f>
        <v>75</v>
      </c>
      <c r="M71">
        <f>SUMIF($B71:$B426,$K71,D71:$D426)</f>
        <v>145.5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44166</v>
      </c>
      <c r="B72" t="s">
        <v>74</v>
      </c>
      <c r="C72">
        <v>175</v>
      </c>
      <c r="D72">
        <v>393.6</v>
      </c>
      <c r="E72">
        <v>5</v>
      </c>
      <c r="F72">
        <v>11.2</v>
      </c>
      <c r="G72">
        <v>2</v>
      </c>
      <c r="H72">
        <v>4.5</v>
      </c>
      <c r="J72" t="b">
        <f t="shared" si="3"/>
        <v>1</v>
      </c>
      <c r="K72" t="s">
        <v>74</v>
      </c>
      <c r="L72">
        <f>SUMIF($B72:$B427,$K72,C72:$C427)</f>
        <v>175</v>
      </c>
      <c r="M72">
        <f>SUMIF($B72:$B427,$K72,D72:$D427)</f>
        <v>393.6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3">
        <v>44166</v>
      </c>
      <c r="B73" t="s">
        <v>75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58</v>
      </c>
      <c r="M73">
        <f>SUMIF($B73:$B428,$K73,D73:$D428)</f>
        <v>238.4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44166</v>
      </c>
      <c r="B74" t="s">
        <v>76</v>
      </c>
      <c r="C74">
        <v>343</v>
      </c>
      <c r="D74">
        <v>331.1</v>
      </c>
      <c r="E74">
        <v>3</v>
      </c>
      <c r="F74">
        <v>2.9</v>
      </c>
      <c r="G74">
        <v>8</v>
      </c>
      <c r="H74">
        <v>7.7</v>
      </c>
      <c r="J74" t="b">
        <f t="shared" si="3"/>
        <v>1</v>
      </c>
      <c r="K74" t="s">
        <v>76</v>
      </c>
      <c r="L74">
        <f>SUMIF($B74:$B429,$K74,C74:$C429)</f>
        <v>343</v>
      </c>
      <c r="M74">
        <f>SUMIF($B74:$B429,$K74,D74:$D429)</f>
        <v>331.1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8</v>
      </c>
      <c r="Q74">
        <f>SUMIF($B74:$B429,$K74,H74:$H429)</f>
        <v>7.7</v>
      </c>
    </row>
    <row r="75" spans="1:17" x14ac:dyDescent="0.25">
      <c r="A75" s="13">
        <v>44166</v>
      </c>
      <c r="B75" t="s">
        <v>77</v>
      </c>
      <c r="C75">
        <v>56</v>
      </c>
      <c r="D75">
        <v>226.9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56</v>
      </c>
      <c r="M75">
        <f>SUMIF($B75:$B430,$K75,D75:$D430)</f>
        <v>226.9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3">
        <v>44166</v>
      </c>
      <c r="B76" t="s">
        <v>78</v>
      </c>
      <c r="C76">
        <v>144</v>
      </c>
      <c r="D76">
        <v>255.8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144</v>
      </c>
      <c r="M76">
        <f>SUMIF($B76:$B431,$K76,D76:$D431)</f>
        <v>255.8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3">
        <v>44166</v>
      </c>
      <c r="B77" t="s">
        <v>79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3">
        <v>44166</v>
      </c>
      <c r="B78" t="s">
        <v>80</v>
      </c>
      <c r="C78">
        <v>375</v>
      </c>
      <c r="D78">
        <v>372.3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80</v>
      </c>
      <c r="L78">
        <f>SUMIF($B78:$B433,$K78,C78:$C433)</f>
        <v>375</v>
      </c>
      <c r="M78">
        <f>SUMIF($B78:$B433,$K78,D78:$D433)</f>
        <v>372.3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3">
        <v>44166</v>
      </c>
      <c r="B79" t="s">
        <v>81</v>
      </c>
      <c r="C79">
        <v>155</v>
      </c>
      <c r="D79">
        <v>503.6</v>
      </c>
      <c r="E79">
        <v>2</v>
      </c>
      <c r="F79">
        <v>6.5</v>
      </c>
      <c r="G79">
        <v>1</v>
      </c>
      <c r="H79">
        <v>3.2</v>
      </c>
      <c r="J79" t="b">
        <f t="shared" si="3"/>
        <v>1</v>
      </c>
      <c r="K79" t="s">
        <v>81</v>
      </c>
      <c r="L79">
        <f>SUMIF($B79:$B434,$K79,C79:$C434)</f>
        <v>155</v>
      </c>
      <c r="M79">
        <f>SUMIF($B79:$B434,$K79,D79:$D434)</f>
        <v>503.6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3">
        <v>44166</v>
      </c>
      <c r="B80" t="s">
        <v>82</v>
      </c>
      <c r="C80">
        <v>166</v>
      </c>
      <c r="D80">
        <v>627.29999999999995</v>
      </c>
      <c r="E80">
        <v>1</v>
      </c>
      <c r="F80">
        <v>3.8</v>
      </c>
      <c r="G80">
        <v>1</v>
      </c>
      <c r="H80">
        <v>3.8</v>
      </c>
      <c r="J80" t="b">
        <f t="shared" si="3"/>
        <v>1</v>
      </c>
      <c r="K80" t="s">
        <v>82</v>
      </c>
      <c r="L80">
        <f>SUMIF($B80:$B435,$K80,C80:$C435)</f>
        <v>166</v>
      </c>
      <c r="M80">
        <f>SUMIF($B80:$B435,$K80,D80:$D435)</f>
        <v>627.29999999999995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44166</v>
      </c>
      <c r="B81" t="s">
        <v>83</v>
      </c>
      <c r="C81">
        <v>22</v>
      </c>
      <c r="D81">
        <v>198.6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22</v>
      </c>
      <c r="M81">
        <f>SUMIF($B81:$B436,$K81,D81:$D436)</f>
        <v>198.6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44166</v>
      </c>
      <c r="B82" t="s">
        <v>84</v>
      </c>
      <c r="C82">
        <v>163</v>
      </c>
      <c r="D82">
        <v>281</v>
      </c>
      <c r="E82">
        <v>2</v>
      </c>
      <c r="F82">
        <v>3.4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163</v>
      </c>
      <c r="M82">
        <f>SUMIF($B82:$B437,$K82,D82:$D437)</f>
        <v>281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3">
        <v>44166</v>
      </c>
      <c r="B83" t="s">
        <v>85</v>
      </c>
      <c r="C83">
        <v>161</v>
      </c>
      <c r="D83">
        <v>614</v>
      </c>
      <c r="E83">
        <v>1</v>
      </c>
      <c r="F83">
        <v>3.8</v>
      </c>
      <c r="G83">
        <v>1</v>
      </c>
      <c r="H83">
        <v>3.8</v>
      </c>
      <c r="J83" t="b">
        <f t="shared" si="3"/>
        <v>1</v>
      </c>
      <c r="K83" t="s">
        <v>85</v>
      </c>
      <c r="L83">
        <f>SUMIF($B83:$B438,$K83,C83:$C438)</f>
        <v>161</v>
      </c>
      <c r="M83">
        <f>SUMIF($B83:$B438,$K83,D83:$D438)</f>
        <v>614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44166</v>
      </c>
      <c r="B84" t="s">
        <v>86</v>
      </c>
      <c r="C84">
        <v>568</v>
      </c>
      <c r="D84">
        <v>476.2</v>
      </c>
      <c r="E84">
        <v>4</v>
      </c>
      <c r="F84">
        <v>3.4</v>
      </c>
      <c r="G84">
        <v>10</v>
      </c>
      <c r="H84">
        <v>8.4</v>
      </c>
      <c r="J84" t="b">
        <f t="shared" si="3"/>
        <v>1</v>
      </c>
      <c r="K84" t="s">
        <v>86</v>
      </c>
      <c r="L84">
        <f>SUMIF($B84:$B439,$K84,C84:$C439)</f>
        <v>568</v>
      </c>
      <c r="M84">
        <f>SUMIF($B84:$B439,$K84,D84:$D439)</f>
        <v>476.2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10</v>
      </c>
      <c r="Q84">
        <f>SUMIF($B84:$B439,$K84,H84:$H439)</f>
        <v>8.4</v>
      </c>
    </row>
    <row r="85" spans="1:17" x14ac:dyDescent="0.25">
      <c r="A85" s="13">
        <v>44166</v>
      </c>
      <c r="B85" t="s">
        <v>87</v>
      </c>
      <c r="C85">
        <v>46</v>
      </c>
      <c r="D85">
        <v>233.3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46</v>
      </c>
      <c r="M85">
        <f>SUMIF($B85:$B440,$K85,D85:$D440)</f>
        <v>233.3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44166</v>
      </c>
      <c r="B86" t="s">
        <v>88</v>
      </c>
      <c r="C86">
        <v>84</v>
      </c>
      <c r="D86">
        <v>308</v>
      </c>
      <c r="E86">
        <v>1</v>
      </c>
      <c r="F86">
        <v>3.7</v>
      </c>
      <c r="G86">
        <v>1</v>
      </c>
      <c r="H86">
        <v>3.7</v>
      </c>
      <c r="J86" t="b">
        <f t="shared" si="3"/>
        <v>1</v>
      </c>
      <c r="K86" t="s">
        <v>88</v>
      </c>
      <c r="L86">
        <f>SUMIF($B86:$B441,$K86,C86:$C441)</f>
        <v>84</v>
      </c>
      <c r="M86">
        <f>SUMIF($B86:$B441,$K86,D86:$D441)</f>
        <v>308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3">
        <v>44166</v>
      </c>
      <c r="B87" t="s">
        <v>89</v>
      </c>
      <c r="C87">
        <v>166</v>
      </c>
      <c r="D87">
        <v>399.5</v>
      </c>
      <c r="E87">
        <v>1</v>
      </c>
      <c r="F87">
        <v>2.4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166</v>
      </c>
      <c r="M87">
        <f>SUMIF($B87:$B442,$K87,D87:$D442)</f>
        <v>399.5</v>
      </c>
      <c r="N87">
        <f>SUMIF($B87:$B442,$K87,E87:$E442)</f>
        <v>1</v>
      </c>
      <c r="O87">
        <f>SUMIF($B87:$B442,$K87,F87:$F442)</f>
        <v>2.4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44166</v>
      </c>
      <c r="B88" t="s">
        <v>90</v>
      </c>
      <c r="C88">
        <v>51</v>
      </c>
      <c r="D88">
        <v>269.5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90</v>
      </c>
      <c r="L88">
        <f>SUMIF($B88:$B443,$K88,C88:$C443)</f>
        <v>51</v>
      </c>
      <c r="M88">
        <f>SUMIF($B88:$B443,$K88,D88:$D443)</f>
        <v>269.5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3">
        <v>44166</v>
      </c>
      <c r="B89" t="s">
        <v>91</v>
      </c>
      <c r="C89">
        <v>157</v>
      </c>
      <c r="D89">
        <v>624.9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157</v>
      </c>
      <c r="M89">
        <f>SUMIF($B89:$B444,$K89,D89:$D444)</f>
        <v>624.9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44166</v>
      </c>
      <c r="B90" t="s">
        <v>92</v>
      </c>
      <c r="C90">
        <v>63</v>
      </c>
      <c r="D90">
        <v>199.3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63</v>
      </c>
      <c r="M90">
        <f>SUMIF($B90:$B445,$K90,D90:$D445)</f>
        <v>199.3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44166</v>
      </c>
      <c r="B91" t="s">
        <v>93</v>
      </c>
      <c r="C91">
        <v>82</v>
      </c>
      <c r="D91">
        <v>226.5</v>
      </c>
      <c r="E91">
        <v>4</v>
      </c>
      <c r="F91">
        <v>11.1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82</v>
      </c>
      <c r="M91">
        <f>SUMIF($B91:$B446,$K91,D91:$D446)</f>
        <v>226.5</v>
      </c>
      <c r="N91">
        <f>SUMIF($B91:$B446,$K91,E91:$E446)</f>
        <v>4</v>
      </c>
      <c r="O91">
        <f>SUMIF($B91:$B446,$K91,F91:$F446)</f>
        <v>11.1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44166</v>
      </c>
      <c r="B92" t="s">
        <v>94</v>
      </c>
      <c r="C92">
        <v>518</v>
      </c>
      <c r="D92">
        <v>442.1</v>
      </c>
      <c r="E92">
        <v>2</v>
      </c>
      <c r="F92">
        <v>1.7</v>
      </c>
      <c r="G92">
        <v>5</v>
      </c>
      <c r="H92">
        <v>4.3</v>
      </c>
      <c r="J92" t="b">
        <f t="shared" si="3"/>
        <v>1</v>
      </c>
      <c r="K92" t="s">
        <v>94</v>
      </c>
      <c r="L92">
        <f>SUMIF($B92:$B447,$K92,C92:$C447)</f>
        <v>518</v>
      </c>
      <c r="M92">
        <f>SUMIF($B92:$B447,$K92,D92:$D447)</f>
        <v>442.1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3">
        <v>44166</v>
      </c>
      <c r="B93" t="s">
        <v>95</v>
      </c>
      <c r="C93">
        <v>26</v>
      </c>
      <c r="D93">
        <v>281.2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26</v>
      </c>
      <c r="M93">
        <f>SUMIF($B93:$B448,$K93,D93:$D448)</f>
        <v>281.2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44166</v>
      </c>
      <c r="B94" t="s">
        <v>96</v>
      </c>
      <c r="C94">
        <v>122</v>
      </c>
      <c r="D94">
        <v>631.70000000000005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96</v>
      </c>
      <c r="L94">
        <f>SUMIF($B94:$B449,$K94,C94:$C449)</f>
        <v>122</v>
      </c>
      <c r="M94">
        <f>SUMIF($B94:$B449,$K94,D94:$D449)</f>
        <v>631.70000000000005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3">
        <v>44166</v>
      </c>
      <c r="B95" t="s">
        <v>97</v>
      </c>
      <c r="C95">
        <v>80</v>
      </c>
      <c r="D95">
        <v>310.5</v>
      </c>
      <c r="E95">
        <v>0</v>
      </c>
      <c r="F95">
        <v>0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80</v>
      </c>
      <c r="M95">
        <f>SUMIF($B95:$B450,$K95,D95:$D450)</f>
        <v>310.5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3">
        <v>44166</v>
      </c>
      <c r="B96" t="s">
        <v>98</v>
      </c>
      <c r="C96">
        <v>863</v>
      </c>
      <c r="D96">
        <v>368.2</v>
      </c>
      <c r="E96">
        <v>7</v>
      </c>
      <c r="F96">
        <v>3</v>
      </c>
      <c r="G96">
        <v>7</v>
      </c>
      <c r="H96">
        <v>3</v>
      </c>
      <c r="J96" t="b">
        <f t="shared" si="3"/>
        <v>1</v>
      </c>
      <c r="K96" t="s">
        <v>98</v>
      </c>
      <c r="L96">
        <f>SUMIF($B96:$B451,$K96,C96:$C451)</f>
        <v>863</v>
      </c>
      <c r="M96">
        <f>SUMIF($B96:$B451,$K96,D96:$D451)</f>
        <v>368.2</v>
      </c>
      <c r="N96">
        <f>SUMIF($B96:$B451,$K96,E96:$E451)</f>
        <v>7</v>
      </c>
      <c r="O96">
        <f>SUMIF($B96:$B451,$K96,F96:$F451)</f>
        <v>3</v>
      </c>
      <c r="P96">
        <f>SUMIF($B96:$B451,$K96,G96:$G451)</f>
        <v>7</v>
      </c>
      <c r="Q96">
        <f>SUMIF($B96:$B451,$K96,H96:$H451)</f>
        <v>3</v>
      </c>
    </row>
    <row r="97" spans="1:17" x14ac:dyDescent="0.25">
      <c r="A97" s="13">
        <v>44166</v>
      </c>
      <c r="B97" t="s">
        <v>99</v>
      </c>
      <c r="C97">
        <v>108</v>
      </c>
      <c r="D97">
        <v>466.3</v>
      </c>
      <c r="E97">
        <v>1</v>
      </c>
      <c r="F97">
        <v>4.3</v>
      </c>
      <c r="G97">
        <v>1</v>
      </c>
      <c r="H97">
        <v>4.3</v>
      </c>
      <c r="J97" t="b">
        <f t="shared" si="3"/>
        <v>1</v>
      </c>
      <c r="K97" t="s">
        <v>99</v>
      </c>
      <c r="L97">
        <f>SUMIF($B97:$B452,$K97,C97:$C452)</f>
        <v>108</v>
      </c>
      <c r="M97">
        <f>SUMIF($B97:$B452,$K97,D97:$D452)</f>
        <v>466.3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3">
        <v>44166</v>
      </c>
      <c r="B98" t="s">
        <v>100</v>
      </c>
      <c r="C98">
        <v>296</v>
      </c>
      <c r="D98">
        <v>276.5</v>
      </c>
      <c r="E98">
        <v>2</v>
      </c>
      <c r="F98">
        <v>1.9</v>
      </c>
      <c r="G98">
        <v>5</v>
      </c>
      <c r="H98">
        <v>4.7</v>
      </c>
      <c r="J98" t="b">
        <f t="shared" si="3"/>
        <v>1</v>
      </c>
      <c r="K98" t="s">
        <v>100</v>
      </c>
      <c r="L98">
        <f>SUMIF($B98:$B453,$K98,C98:$C453)</f>
        <v>296</v>
      </c>
      <c r="M98">
        <f>SUMIF($B98:$B453,$K98,D98:$D453)</f>
        <v>276.5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3">
        <v>44166</v>
      </c>
      <c r="B99" t="s">
        <v>101</v>
      </c>
      <c r="C99">
        <v>69</v>
      </c>
      <c r="D99">
        <v>371.1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69</v>
      </c>
      <c r="M99">
        <f>SUMIF($B99:$B454,$K99,D99:$D454)</f>
        <v>371.1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44166</v>
      </c>
      <c r="B100" t="s">
        <v>102</v>
      </c>
      <c r="C100">
        <v>684</v>
      </c>
      <c r="D100">
        <v>428.5</v>
      </c>
      <c r="E100">
        <v>6</v>
      </c>
      <c r="F100">
        <v>3.8</v>
      </c>
      <c r="G100">
        <v>7</v>
      </c>
      <c r="H100">
        <v>4.4000000000000004</v>
      </c>
      <c r="J100" t="b">
        <f t="shared" si="3"/>
        <v>1</v>
      </c>
      <c r="K100" t="s">
        <v>102</v>
      </c>
      <c r="L100">
        <f>SUMIF($B100:$B455,$K100,C100:$C455)</f>
        <v>684</v>
      </c>
      <c r="M100">
        <f>SUMIF($B100:$B455,$K100,D100:$D455)</f>
        <v>428.5</v>
      </c>
      <c r="N100">
        <f>SUMIF($B100:$B455,$K100,E100:$E455)</f>
        <v>6</v>
      </c>
      <c r="O100">
        <f>SUMIF($B100:$B455,$K100,F100:$F455)</f>
        <v>3.8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3">
        <v>44166</v>
      </c>
      <c r="B101" t="s">
        <v>103</v>
      </c>
      <c r="C101">
        <v>75</v>
      </c>
      <c r="D101">
        <v>226.1</v>
      </c>
      <c r="E101">
        <v>0</v>
      </c>
      <c r="F101">
        <v>0</v>
      </c>
      <c r="G101">
        <v>1</v>
      </c>
      <c r="H101">
        <v>3</v>
      </c>
      <c r="J101" t="b">
        <f t="shared" si="3"/>
        <v>1</v>
      </c>
      <c r="K101" t="s">
        <v>103</v>
      </c>
      <c r="L101">
        <f>SUMIF($B101:$B456,$K101,C101:$C456)</f>
        <v>75</v>
      </c>
      <c r="M101">
        <f>SUMIF($B101:$B456,$K101,D101:$D456)</f>
        <v>226.1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3">
        <v>44166</v>
      </c>
      <c r="B102" t="s">
        <v>104</v>
      </c>
      <c r="C102">
        <v>118</v>
      </c>
      <c r="D102">
        <v>436.9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104</v>
      </c>
      <c r="L102">
        <f>SUMIF($B102:$B457,$K102,C102:$C457)</f>
        <v>118</v>
      </c>
      <c r="M102">
        <f>SUMIF($B102:$B457,$K102,D102:$D457)</f>
        <v>436.9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44166</v>
      </c>
      <c r="B103" t="s">
        <v>105</v>
      </c>
      <c r="C103">
        <v>138</v>
      </c>
      <c r="D103">
        <v>314.5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138</v>
      </c>
      <c r="M103">
        <f>SUMIF($B103:$B458,$K103,D103:$D458)</f>
        <v>314.5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44166</v>
      </c>
      <c r="B104" t="s">
        <v>106</v>
      </c>
      <c r="C104">
        <v>104</v>
      </c>
      <c r="D104">
        <v>482.7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104</v>
      </c>
      <c r="M104">
        <f>SUMIF($B104:$B459,$K104,D104:$D459)</f>
        <v>482.7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3">
        <v>44166</v>
      </c>
      <c r="B105" t="s">
        <v>107</v>
      </c>
      <c r="C105">
        <v>172</v>
      </c>
      <c r="D105">
        <v>433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172</v>
      </c>
      <c r="M105">
        <f>SUMIF($B105:$B460,$K105,D105:$D460)</f>
        <v>433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44166</v>
      </c>
      <c r="B106" t="s">
        <v>108</v>
      </c>
      <c r="C106">
        <v>69</v>
      </c>
      <c r="D106">
        <v>224.6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69</v>
      </c>
      <c r="M106">
        <f>SUMIF($B106:$B461,$K106,D106:$D461)</f>
        <v>224.6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44166</v>
      </c>
      <c r="B107" t="s">
        <v>109</v>
      </c>
      <c r="C107">
        <v>83</v>
      </c>
      <c r="D107">
        <v>490.5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83</v>
      </c>
      <c r="M107">
        <f>SUMIF($B107:$B462,$K107,D107:$D462)</f>
        <v>490.5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44166</v>
      </c>
      <c r="B108" t="s">
        <v>110</v>
      </c>
      <c r="C108">
        <v>163</v>
      </c>
      <c r="D108">
        <v>616.70000000000005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163</v>
      </c>
      <c r="M108">
        <f>SUMIF($B108:$B463,$K108,D108:$D463)</f>
        <v>616.70000000000005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44166</v>
      </c>
      <c r="B109" t="s">
        <v>111</v>
      </c>
      <c r="C109">
        <v>163</v>
      </c>
      <c r="D109">
        <v>325.7</v>
      </c>
      <c r="E109">
        <v>0</v>
      </c>
      <c r="F109">
        <v>0</v>
      </c>
      <c r="G109">
        <v>1</v>
      </c>
      <c r="H109">
        <v>2</v>
      </c>
      <c r="J109" t="b">
        <f t="shared" si="3"/>
        <v>1</v>
      </c>
      <c r="K109" t="s">
        <v>111</v>
      </c>
      <c r="L109">
        <f>SUMIF($B109:$B464,$K109,C109:$C464)</f>
        <v>163</v>
      </c>
      <c r="M109">
        <f>SUMIF($B109:$B464,$K109,D109:$D464)</f>
        <v>325.7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3">
        <v>44166</v>
      </c>
      <c r="B110" t="s">
        <v>112</v>
      </c>
      <c r="C110">
        <v>57</v>
      </c>
      <c r="D110">
        <v>149.69999999999999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57</v>
      </c>
      <c r="M110">
        <f>SUMIF($B110:$B465,$K110,D110:$D465)</f>
        <v>149.69999999999999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44166</v>
      </c>
      <c r="B111" t="s">
        <v>113</v>
      </c>
      <c r="C111">
        <v>103</v>
      </c>
      <c r="D111">
        <v>430.9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103</v>
      </c>
      <c r="M111">
        <f>SUMIF($B111:$B466,$K111,D111:$D466)</f>
        <v>430.9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3">
        <v>44166</v>
      </c>
      <c r="B112" t="s">
        <v>114</v>
      </c>
      <c r="C112">
        <v>170</v>
      </c>
      <c r="D112">
        <v>292.8</v>
      </c>
      <c r="E112">
        <v>2</v>
      </c>
      <c r="F112">
        <v>3.4</v>
      </c>
      <c r="G112">
        <v>1</v>
      </c>
      <c r="H112">
        <v>1.7</v>
      </c>
      <c r="J112" t="b">
        <f t="shared" si="3"/>
        <v>1</v>
      </c>
      <c r="K112" t="s">
        <v>114</v>
      </c>
      <c r="L112">
        <f>SUMIF($B112:$B467,$K112,C112:$C467)</f>
        <v>170</v>
      </c>
      <c r="M112">
        <f>SUMIF($B112:$B467,$K112,D112:$D467)</f>
        <v>292.8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3">
        <v>44166</v>
      </c>
      <c r="B113" t="s">
        <v>115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184</v>
      </c>
      <c r="M113">
        <f>SUMIF($B113:$B468,$K113,D113:$D468)</f>
        <v>497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3">
        <v>44166</v>
      </c>
      <c r="B114" t="s">
        <v>116</v>
      </c>
      <c r="C114">
        <v>438</v>
      </c>
      <c r="D114">
        <v>596.5</v>
      </c>
      <c r="E114">
        <v>10</v>
      </c>
      <c r="F114">
        <v>13.6</v>
      </c>
      <c r="G114">
        <v>7</v>
      </c>
      <c r="H114">
        <v>9.5</v>
      </c>
      <c r="J114" t="b">
        <f t="shared" si="3"/>
        <v>1</v>
      </c>
      <c r="K114" t="s">
        <v>116</v>
      </c>
      <c r="L114">
        <f>SUMIF($B114:$B469,$K114,C114:$C469)</f>
        <v>438</v>
      </c>
      <c r="M114">
        <f>SUMIF($B114:$B469,$K114,D114:$D469)</f>
        <v>596.5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7</v>
      </c>
      <c r="Q114">
        <f>SUMIF($B114:$B469,$K114,H114:$H469)</f>
        <v>9.5</v>
      </c>
    </row>
    <row r="115" spans="1:17" x14ac:dyDescent="0.25">
      <c r="A115" s="13">
        <v>44166</v>
      </c>
      <c r="B115" t="s">
        <v>117</v>
      </c>
      <c r="C115">
        <v>46</v>
      </c>
      <c r="D115">
        <v>369.9</v>
      </c>
      <c r="E115">
        <v>0</v>
      </c>
      <c r="F115">
        <v>0</v>
      </c>
      <c r="G115">
        <v>2</v>
      </c>
      <c r="H115">
        <v>16.100000000000001</v>
      </c>
      <c r="J115" t="b">
        <f t="shared" si="3"/>
        <v>1</v>
      </c>
      <c r="K115" t="s">
        <v>117</v>
      </c>
      <c r="L115">
        <f>SUMIF($B115:$B470,$K115,C115:$C470)</f>
        <v>46</v>
      </c>
      <c r="M115">
        <f>SUMIF($B115:$B470,$K115,D115:$D470)</f>
        <v>369.9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3">
        <v>44166</v>
      </c>
      <c r="B116" t="s">
        <v>118</v>
      </c>
      <c r="C116">
        <v>316</v>
      </c>
      <c r="D116">
        <v>135.69999999999999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316</v>
      </c>
      <c r="M116">
        <f>SUMIF($B116:$B471,$K116,D116:$D471)</f>
        <v>135.69999999999999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3">
        <v>44166</v>
      </c>
      <c r="B117" t="s">
        <v>119</v>
      </c>
      <c r="C117">
        <v>42</v>
      </c>
      <c r="D117">
        <v>296.39999999999998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42</v>
      </c>
      <c r="M117">
        <f>SUMIF($B117:$B472,$K117,D117:$D472)</f>
        <v>296.39999999999998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44166</v>
      </c>
      <c r="B118" t="s">
        <v>120</v>
      </c>
      <c r="C118">
        <v>117</v>
      </c>
      <c r="D118">
        <v>481.3</v>
      </c>
      <c r="E118">
        <v>1</v>
      </c>
      <c r="F118">
        <v>4.0999999999999996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117</v>
      </c>
      <c r="M118">
        <f>SUMIF($B118:$B473,$K118,D118:$D473)</f>
        <v>481.3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3">
        <v>44166</v>
      </c>
      <c r="B119" t="s">
        <v>121</v>
      </c>
      <c r="C119">
        <v>73</v>
      </c>
      <c r="D119">
        <v>508</v>
      </c>
      <c r="E119">
        <v>0</v>
      </c>
      <c r="F119">
        <v>0</v>
      </c>
      <c r="G119">
        <v>1</v>
      </c>
      <c r="H119">
        <v>7</v>
      </c>
      <c r="J119" t="b">
        <f t="shared" si="3"/>
        <v>1</v>
      </c>
      <c r="K119" t="s">
        <v>121</v>
      </c>
      <c r="L119">
        <f>SUMIF($B119:$B474,$K119,C119:$C474)</f>
        <v>73</v>
      </c>
      <c r="M119">
        <f>SUMIF($B119:$B474,$K119,D119:$D474)</f>
        <v>508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44166</v>
      </c>
      <c r="B120" t="s">
        <v>122</v>
      </c>
      <c r="C120">
        <v>504</v>
      </c>
      <c r="D120">
        <v>309.39999999999998</v>
      </c>
      <c r="E120">
        <v>6</v>
      </c>
      <c r="F120">
        <v>3.7</v>
      </c>
      <c r="G120">
        <v>9</v>
      </c>
      <c r="H120">
        <v>5.5</v>
      </c>
      <c r="J120" t="b">
        <f t="shared" si="3"/>
        <v>1</v>
      </c>
      <c r="K120" t="s">
        <v>122</v>
      </c>
      <c r="L120">
        <f>SUMIF($B120:$B475,$K120,C120:$C475)</f>
        <v>504</v>
      </c>
      <c r="M120">
        <f>SUMIF($B120:$B475,$K120,D120:$D475)</f>
        <v>309.39999999999998</v>
      </c>
      <c r="N120">
        <f>SUMIF($B120:$B475,$K120,E120:$E475)</f>
        <v>6</v>
      </c>
      <c r="O120">
        <f>SUMIF($B120:$B475,$K120,F120:$F475)</f>
        <v>3.7</v>
      </c>
      <c r="P120">
        <f>SUMIF($B120:$B475,$K120,G120:$G475)</f>
        <v>9</v>
      </c>
      <c r="Q120">
        <f>SUMIF($B120:$B475,$K120,H120:$H475)</f>
        <v>5.5</v>
      </c>
    </row>
    <row r="121" spans="1:17" x14ac:dyDescent="0.25">
      <c r="A121" s="13">
        <v>44166</v>
      </c>
      <c r="B121" t="s">
        <v>123</v>
      </c>
      <c r="C121">
        <v>573</v>
      </c>
      <c r="D121">
        <v>367.3</v>
      </c>
      <c r="E121">
        <v>3</v>
      </c>
      <c r="F121">
        <v>1.9</v>
      </c>
      <c r="G121">
        <v>2</v>
      </c>
      <c r="H121">
        <v>1.3</v>
      </c>
      <c r="J121" t="b">
        <f t="shared" si="3"/>
        <v>1</v>
      </c>
      <c r="K121" t="s">
        <v>123</v>
      </c>
      <c r="L121">
        <f>SUMIF($B121:$B476,$K121,C121:$C476)</f>
        <v>573</v>
      </c>
      <c r="M121">
        <f>SUMIF($B121:$B476,$K121,D121:$D476)</f>
        <v>367.3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2</v>
      </c>
      <c r="Q121">
        <f>SUMIF($B121:$B476,$K121,H121:$H476)</f>
        <v>1.3</v>
      </c>
    </row>
    <row r="122" spans="1:17" x14ac:dyDescent="0.25">
      <c r="A122" s="13">
        <v>44166</v>
      </c>
      <c r="B122" t="s">
        <v>124</v>
      </c>
      <c r="C122">
        <v>120</v>
      </c>
      <c r="D122">
        <v>396.2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3">
        <v>44166</v>
      </c>
      <c r="B123" t="s">
        <v>125</v>
      </c>
      <c r="C123">
        <v>147</v>
      </c>
      <c r="D123">
        <v>241.2</v>
      </c>
      <c r="E123">
        <v>4</v>
      </c>
      <c r="F123">
        <v>6.6</v>
      </c>
      <c r="G123">
        <v>1</v>
      </c>
      <c r="H123">
        <v>1.6</v>
      </c>
      <c r="J123" t="b">
        <f t="shared" si="3"/>
        <v>1</v>
      </c>
      <c r="K123" t="s">
        <v>125</v>
      </c>
      <c r="L123">
        <f>SUMIF($B123:$B478,$K123,C123:$C478)</f>
        <v>147</v>
      </c>
      <c r="M123">
        <f>SUMIF($B123:$B478,$K123,D123:$D478)</f>
        <v>241.2</v>
      </c>
      <c r="N123">
        <f>SUMIF($B123:$B478,$K123,E123:$E478)</f>
        <v>4</v>
      </c>
      <c r="O123">
        <f>SUMIF($B123:$B478,$K123,F123:$F478)</f>
        <v>6.6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3">
        <v>44166</v>
      </c>
      <c r="B124" t="s">
        <v>126</v>
      </c>
      <c r="C124">
        <v>151</v>
      </c>
      <c r="D124">
        <v>311.89999999999998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151</v>
      </c>
      <c r="M124">
        <f>SUMIF($B124:$B479,$K124,D124:$D479)</f>
        <v>311.89999999999998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44166</v>
      </c>
      <c r="B125" t="s">
        <v>127</v>
      </c>
      <c r="C125">
        <v>92</v>
      </c>
      <c r="D125">
        <v>502.9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92</v>
      </c>
      <c r="M125">
        <f>SUMIF($B125:$B480,$K125,D125:$D480)</f>
        <v>502.9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44166</v>
      </c>
      <c r="B126" t="s">
        <v>128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44166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44166</v>
      </c>
      <c r="B128" t="s">
        <v>130</v>
      </c>
      <c r="C128">
        <v>174</v>
      </c>
      <c r="D128">
        <v>444.1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174</v>
      </c>
      <c r="M128">
        <f>SUMIF($B128:$B483,$K128,D128:$D483)</f>
        <v>444.1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3">
        <v>44166</v>
      </c>
      <c r="B129" t="s">
        <v>131</v>
      </c>
      <c r="C129">
        <v>96</v>
      </c>
      <c r="D129">
        <v>352.5</v>
      </c>
      <c r="E129">
        <v>1</v>
      </c>
      <c r="F129">
        <v>3.7</v>
      </c>
      <c r="G129">
        <v>1</v>
      </c>
      <c r="H129">
        <v>3.7</v>
      </c>
      <c r="J129" t="b">
        <f t="shared" si="3"/>
        <v>1</v>
      </c>
      <c r="K129" t="s">
        <v>131</v>
      </c>
      <c r="L129">
        <f>SUMIF($B129:$B484,$K129,C129:$C484)</f>
        <v>96</v>
      </c>
      <c r="M129">
        <f>SUMIF($B129:$B484,$K129,D129:$D484)</f>
        <v>352.5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3">
        <v>44166</v>
      </c>
      <c r="B130" t="s">
        <v>132</v>
      </c>
      <c r="C130">
        <v>14</v>
      </c>
      <c r="D130">
        <v>75.3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14</v>
      </c>
      <c r="M130">
        <f>SUMIF($B130:$B485,$K130,D130:$D485)</f>
        <v>75.3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44166</v>
      </c>
      <c r="B131" t="s">
        <v>133</v>
      </c>
      <c r="C131">
        <v>64</v>
      </c>
      <c r="D131">
        <v>126.8</v>
      </c>
      <c r="E131">
        <v>0</v>
      </c>
      <c r="F131">
        <v>0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64</v>
      </c>
      <c r="M131">
        <f>SUMIF($B131:$B486,$K131,D131:$D486)</f>
        <v>126.8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44166</v>
      </c>
      <c r="B132" t="s">
        <v>134</v>
      </c>
      <c r="C132">
        <v>166</v>
      </c>
      <c r="D132">
        <v>288.3</v>
      </c>
      <c r="E132">
        <v>0</v>
      </c>
      <c r="F132">
        <v>0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166</v>
      </c>
      <c r="M132">
        <f>SUMIF($B132:$B487,$K132,D132:$D487)</f>
        <v>288.3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44166</v>
      </c>
      <c r="B133" t="s">
        <v>135</v>
      </c>
      <c r="C133">
        <v>217</v>
      </c>
      <c r="D133">
        <v>249.2</v>
      </c>
      <c r="E133">
        <v>0</v>
      </c>
      <c r="F133">
        <v>0</v>
      </c>
      <c r="G133">
        <v>2</v>
      </c>
      <c r="H133">
        <v>2.2999999999999998</v>
      </c>
      <c r="J133" t="b">
        <f t="shared" si="3"/>
        <v>1</v>
      </c>
      <c r="K133" t="s">
        <v>135</v>
      </c>
      <c r="L133">
        <f>SUMIF($B133:$B488,$K133,C133:$C488)</f>
        <v>217</v>
      </c>
      <c r="M133">
        <f>SUMIF($B133:$B488,$K133,D133:$D488)</f>
        <v>249.2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13">
        <v>44166</v>
      </c>
      <c r="B134" t="s">
        <v>136</v>
      </c>
      <c r="C134">
        <v>56</v>
      </c>
      <c r="D134">
        <v>346.7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EXACT(B134,K134)</f>
        <v>1</v>
      </c>
      <c r="K134" t="s">
        <v>136</v>
      </c>
      <c r="L134">
        <f>SUMIF($B134:$B489,$K134,C134:$C489)</f>
        <v>56</v>
      </c>
      <c r="M134">
        <f>SUMIF($B134:$B489,$K134,D134:$D489)</f>
        <v>346.7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3">
        <v>44166</v>
      </c>
      <c r="B135" t="s">
        <v>137</v>
      </c>
      <c r="C135">
        <v>77</v>
      </c>
      <c r="D135">
        <v>321.3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77</v>
      </c>
      <c r="M135">
        <f>SUMIF($B135:$B490,$K135,D135:$D490)</f>
        <v>321.3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44166</v>
      </c>
      <c r="B136" t="s">
        <v>138</v>
      </c>
      <c r="C136">
        <v>170</v>
      </c>
      <c r="D136">
        <v>473.3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170</v>
      </c>
      <c r="M136">
        <f>SUMIF($B136:$B491,$K136,D136:$D491)</f>
        <v>473.3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3">
        <v>44166</v>
      </c>
      <c r="B137" t="s">
        <v>139</v>
      </c>
      <c r="C137">
        <v>116</v>
      </c>
      <c r="D137">
        <v>289</v>
      </c>
      <c r="E137">
        <v>2</v>
      </c>
      <c r="F137">
        <v>5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116</v>
      </c>
      <c r="M137">
        <f>SUMIF($B137:$B492,$K137,D137:$D492)</f>
        <v>289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44166</v>
      </c>
      <c r="B138" t="s">
        <v>140</v>
      </c>
      <c r="C138">
        <v>325</v>
      </c>
      <c r="D138">
        <v>351.6</v>
      </c>
      <c r="E138">
        <v>2</v>
      </c>
      <c r="F138">
        <v>2.2000000000000002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325</v>
      </c>
      <c r="M138">
        <f>SUMIF($B138:$B493,$K138,D138:$D493)</f>
        <v>351.6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44166</v>
      </c>
      <c r="B139" t="s">
        <v>141</v>
      </c>
      <c r="C139">
        <v>106</v>
      </c>
      <c r="D139">
        <v>339.7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106</v>
      </c>
      <c r="M139">
        <f>SUMIF($B139:$B494,$K139,D139:$D494)</f>
        <v>339.7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3">
        <v>44166</v>
      </c>
      <c r="B140" t="s">
        <v>142</v>
      </c>
      <c r="C140">
        <v>307</v>
      </c>
      <c r="D140">
        <v>378.4</v>
      </c>
      <c r="E140">
        <v>2</v>
      </c>
      <c r="F140">
        <v>2.5</v>
      </c>
      <c r="G140">
        <v>2</v>
      </c>
      <c r="H140">
        <v>2.5</v>
      </c>
      <c r="J140" t="b">
        <f t="shared" si="4"/>
        <v>1</v>
      </c>
      <c r="K140" t="s">
        <v>142</v>
      </c>
      <c r="L140">
        <f>SUMIF($B140:$B495,$K140,C140:$C495)</f>
        <v>307</v>
      </c>
      <c r="M140">
        <f>SUMIF($B140:$B495,$K140,D140:$D495)</f>
        <v>378.4</v>
      </c>
      <c r="N140">
        <f>SUMIF($B140:$B495,$K140,E140:$E495)</f>
        <v>2</v>
      </c>
      <c r="O140">
        <f>SUMIF($B140:$B495,$K140,F140:$F495)</f>
        <v>2.5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44166</v>
      </c>
      <c r="B141" t="s">
        <v>143</v>
      </c>
      <c r="C141">
        <v>92</v>
      </c>
      <c r="D141">
        <v>192.5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92</v>
      </c>
      <c r="M141">
        <f>SUMIF($B141:$B496,$K141,D141:$D496)</f>
        <v>192.5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3">
        <v>44166</v>
      </c>
      <c r="B142" t="s">
        <v>144</v>
      </c>
      <c r="C142">
        <v>47</v>
      </c>
      <c r="D142">
        <v>285.60000000000002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47</v>
      </c>
      <c r="M142">
        <f>SUMIF($B142:$B497,$K142,D142:$D497)</f>
        <v>285.60000000000002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44166</v>
      </c>
      <c r="B143" t="s">
        <v>145</v>
      </c>
      <c r="C143">
        <v>256</v>
      </c>
      <c r="D143">
        <v>572.79999999999995</v>
      </c>
      <c r="E143">
        <v>2</v>
      </c>
      <c r="F143">
        <v>4.5</v>
      </c>
      <c r="G143">
        <v>5</v>
      </c>
      <c r="H143">
        <v>11.2</v>
      </c>
      <c r="J143" t="b">
        <f t="shared" si="4"/>
        <v>1</v>
      </c>
      <c r="K143" t="s">
        <v>145</v>
      </c>
      <c r="L143">
        <f>SUMIF($B143:$B498,$K143,C143:$C498)</f>
        <v>256</v>
      </c>
      <c r="M143">
        <f>SUMIF($B143:$B498,$K143,D143:$D498)</f>
        <v>572.79999999999995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3">
        <v>44166</v>
      </c>
      <c r="B144" t="s">
        <v>146</v>
      </c>
      <c r="C144">
        <v>67</v>
      </c>
      <c r="D144">
        <v>301.7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67</v>
      </c>
      <c r="M144">
        <f>SUMIF($B144:$B499,$K144,D144:$D499)</f>
        <v>301.7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44166</v>
      </c>
      <c r="B145" t="s">
        <v>147</v>
      </c>
      <c r="C145">
        <v>42</v>
      </c>
      <c r="D145">
        <v>270.7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42</v>
      </c>
      <c r="M145">
        <f>SUMIF($B145:$B500,$K145,D145:$D500)</f>
        <v>270.7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3">
        <v>44166</v>
      </c>
      <c r="B146" t="s">
        <v>148</v>
      </c>
      <c r="C146">
        <v>241</v>
      </c>
      <c r="D146">
        <v>265.3</v>
      </c>
      <c r="E146">
        <v>0</v>
      </c>
      <c r="F146">
        <v>0</v>
      </c>
      <c r="G146">
        <v>4</v>
      </c>
      <c r="H146">
        <v>4.4000000000000004</v>
      </c>
      <c r="J146" t="b">
        <f t="shared" si="4"/>
        <v>1</v>
      </c>
      <c r="K146" t="s">
        <v>148</v>
      </c>
      <c r="L146">
        <f>SUMIF($B146:$B501,$K146,C146:$C501)</f>
        <v>241</v>
      </c>
      <c r="M146">
        <f>SUMIF($B146:$B501,$K146,D146:$D501)</f>
        <v>265.3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3">
        <v>44166</v>
      </c>
      <c r="B147" t="s">
        <v>149</v>
      </c>
      <c r="C147">
        <v>291</v>
      </c>
      <c r="D147">
        <v>332.9</v>
      </c>
      <c r="E147">
        <v>0</v>
      </c>
      <c r="F147">
        <v>0</v>
      </c>
      <c r="G147">
        <v>1</v>
      </c>
      <c r="H147">
        <v>1.1000000000000001</v>
      </c>
      <c r="J147" t="b">
        <f t="shared" si="4"/>
        <v>1</v>
      </c>
      <c r="K147" t="s">
        <v>149</v>
      </c>
      <c r="L147">
        <f>SUMIF($B147:$B502,$K147,C147:$C502)</f>
        <v>291</v>
      </c>
      <c r="M147">
        <f>SUMIF($B147:$B502,$K147,D147:$D502)</f>
        <v>332.9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44166</v>
      </c>
      <c r="B148" t="s">
        <v>150</v>
      </c>
      <c r="C148">
        <v>166</v>
      </c>
      <c r="D148">
        <v>474.1</v>
      </c>
      <c r="E148">
        <v>2</v>
      </c>
      <c r="F148">
        <v>5.7</v>
      </c>
      <c r="G148">
        <v>4</v>
      </c>
      <c r="H148">
        <v>11.4</v>
      </c>
      <c r="J148" t="b">
        <f t="shared" si="4"/>
        <v>1</v>
      </c>
      <c r="K148" t="s">
        <v>150</v>
      </c>
      <c r="L148">
        <f>SUMIF($B148:$B503,$K148,C148:$C503)</f>
        <v>166</v>
      </c>
      <c r="M148">
        <f>SUMIF($B148:$B503,$K148,D148:$D503)</f>
        <v>474.1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3">
        <v>44166</v>
      </c>
      <c r="B149" t="s">
        <v>151</v>
      </c>
      <c r="C149">
        <v>117</v>
      </c>
      <c r="D149">
        <v>241.6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117</v>
      </c>
      <c r="M149">
        <f>SUMIF($B149:$B504,$K149,D149:$D504)</f>
        <v>241.6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13">
        <v>44166</v>
      </c>
      <c r="B150" t="s">
        <v>152</v>
      </c>
      <c r="C150">
        <v>100</v>
      </c>
      <c r="D150">
        <v>179.5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100</v>
      </c>
      <c r="M150">
        <f>SUMIF($B150:$B505,$K150,D150:$D505)</f>
        <v>179.5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44166</v>
      </c>
      <c r="B151" t="s">
        <v>153</v>
      </c>
      <c r="C151">
        <v>245</v>
      </c>
      <c r="D151">
        <v>334.4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245</v>
      </c>
      <c r="M151">
        <f>SUMIF($B151:$B506,$K151,D151:$D506)</f>
        <v>334.4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44166</v>
      </c>
      <c r="B152" t="s">
        <v>154</v>
      </c>
      <c r="C152">
        <v>209</v>
      </c>
      <c r="D152">
        <v>492.6</v>
      </c>
      <c r="E152">
        <v>1</v>
      </c>
      <c r="F152">
        <v>2.4</v>
      </c>
      <c r="G152">
        <v>4</v>
      </c>
      <c r="H152">
        <v>9.4</v>
      </c>
      <c r="J152" t="b">
        <f t="shared" si="4"/>
        <v>1</v>
      </c>
      <c r="K152" t="s">
        <v>154</v>
      </c>
      <c r="L152">
        <f>SUMIF($B152:$B507,$K152,C152:$C507)</f>
        <v>209</v>
      </c>
      <c r="M152">
        <f>SUMIF($B152:$B507,$K152,D152:$D507)</f>
        <v>492.6</v>
      </c>
      <c r="N152">
        <f>SUMIF($B152:$B507,$K152,E152:$E507)</f>
        <v>1</v>
      </c>
      <c r="O152">
        <f>SUMIF($B152:$B507,$K152,F152:$F507)</f>
        <v>2.4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3">
        <v>44166</v>
      </c>
      <c r="B153" t="s">
        <v>155</v>
      </c>
      <c r="C153">
        <v>162</v>
      </c>
      <c r="D153">
        <v>323.10000000000002</v>
      </c>
      <c r="E153">
        <v>2</v>
      </c>
      <c r="F153">
        <v>4</v>
      </c>
      <c r="G153">
        <v>2</v>
      </c>
      <c r="H153">
        <v>4</v>
      </c>
      <c r="J153" t="b">
        <f t="shared" si="4"/>
        <v>1</v>
      </c>
      <c r="K153" t="s">
        <v>155</v>
      </c>
      <c r="L153">
        <f>SUMIF($B153:$B508,$K153,C153:$C508)</f>
        <v>162</v>
      </c>
      <c r="M153">
        <f>SUMIF($B153:$B508,$K153,D153:$D508)</f>
        <v>323.10000000000002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3">
        <v>44166</v>
      </c>
      <c r="B154" t="s">
        <v>156</v>
      </c>
      <c r="C154">
        <v>142</v>
      </c>
      <c r="D154">
        <v>344.1</v>
      </c>
      <c r="E154">
        <v>1</v>
      </c>
      <c r="F154">
        <v>2.4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142</v>
      </c>
      <c r="M154">
        <f>SUMIF($B154:$B509,$K154,D154:$D509)</f>
        <v>344.1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3">
        <v>44166</v>
      </c>
      <c r="B155" t="s">
        <v>157</v>
      </c>
      <c r="C155">
        <v>101</v>
      </c>
      <c r="D155">
        <v>366.5</v>
      </c>
      <c r="E155">
        <v>1</v>
      </c>
      <c r="F155">
        <v>3.6</v>
      </c>
      <c r="G155">
        <v>2</v>
      </c>
      <c r="H155">
        <v>7.3</v>
      </c>
      <c r="J155" t="b">
        <f t="shared" si="4"/>
        <v>1</v>
      </c>
      <c r="K155" t="s">
        <v>157</v>
      </c>
      <c r="L155">
        <f>SUMIF($B155:$B510,$K155,C155:$C510)</f>
        <v>101</v>
      </c>
      <c r="M155">
        <f>SUMIF($B155:$B510,$K155,D155:$D510)</f>
        <v>366.5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3">
        <v>44166</v>
      </c>
      <c r="B156" t="s">
        <v>158</v>
      </c>
      <c r="C156">
        <v>138</v>
      </c>
      <c r="D156">
        <v>404.6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138</v>
      </c>
      <c r="M156">
        <f>SUMIF($B156:$B511,$K156,D156:$D511)</f>
        <v>404.6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44166</v>
      </c>
      <c r="B157" t="s">
        <v>159</v>
      </c>
      <c r="C157">
        <v>99</v>
      </c>
      <c r="D157">
        <v>362.7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99</v>
      </c>
      <c r="M157">
        <f>SUMIF($B157:$B512,$K157,D157:$D512)</f>
        <v>362.7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44166</v>
      </c>
      <c r="B158" t="s">
        <v>160</v>
      </c>
      <c r="C158">
        <v>175</v>
      </c>
      <c r="D158">
        <v>322.2</v>
      </c>
      <c r="E158">
        <v>2</v>
      </c>
      <c r="F158">
        <v>3.7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SUMIF($B158:$B513,$K158,C158:$C513)</f>
        <v>175</v>
      </c>
      <c r="M158">
        <f>SUMIF($B158:$B513,$K158,D158:$D513)</f>
        <v>322.2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3">
        <v>44166</v>
      </c>
      <c r="B159" t="s">
        <v>161</v>
      </c>
      <c r="C159">
        <v>14</v>
      </c>
      <c r="D159">
        <v>110.3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14</v>
      </c>
      <c r="M159">
        <f>SUMIF($B159:$B514,$K159,D159:$D514)</f>
        <v>110.3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44166</v>
      </c>
      <c r="B160" t="s">
        <v>162</v>
      </c>
      <c r="C160">
        <v>279</v>
      </c>
      <c r="D160">
        <v>424.3</v>
      </c>
      <c r="E160">
        <v>1</v>
      </c>
      <c r="F160">
        <v>1.5</v>
      </c>
      <c r="G160">
        <v>1</v>
      </c>
      <c r="H160">
        <v>1.5</v>
      </c>
      <c r="J160" t="b">
        <f t="shared" si="4"/>
        <v>1</v>
      </c>
      <c r="K160" t="s">
        <v>162</v>
      </c>
      <c r="L160">
        <f>SUMIF($B160:$B515,$K160,C160:$C515)</f>
        <v>279</v>
      </c>
      <c r="M160">
        <f>SUMIF($B160:$B515,$K160,D160:$D515)</f>
        <v>424.3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3">
        <v>44166</v>
      </c>
      <c r="B161" t="s">
        <v>163</v>
      </c>
      <c r="C161">
        <v>71</v>
      </c>
      <c r="D161">
        <v>155.19999999999999</v>
      </c>
      <c r="E161">
        <v>0</v>
      </c>
      <c r="F161">
        <v>0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71</v>
      </c>
      <c r="M161">
        <f>SUMIF($B161:$B516,$K161,D161:$D516)</f>
        <v>155.19999999999999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3">
        <v>44166</v>
      </c>
      <c r="B162" t="s">
        <v>164</v>
      </c>
      <c r="C162">
        <v>100</v>
      </c>
      <c r="D162">
        <v>439.6</v>
      </c>
      <c r="E162">
        <v>0</v>
      </c>
      <c r="F162">
        <v>0</v>
      </c>
      <c r="G162">
        <v>1</v>
      </c>
      <c r="H162">
        <v>4.4000000000000004</v>
      </c>
      <c r="J162" t="b">
        <f t="shared" si="4"/>
        <v>1</v>
      </c>
      <c r="K162" t="s">
        <v>164</v>
      </c>
      <c r="L162">
        <f>SUMIF($B162:$B517,$K162,C162:$C517)</f>
        <v>100</v>
      </c>
      <c r="M162">
        <f>SUMIF($B162:$B517,$K162,D162:$D517)</f>
        <v>439.6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44166</v>
      </c>
      <c r="B163" t="s">
        <v>165</v>
      </c>
      <c r="C163">
        <v>123</v>
      </c>
      <c r="D163">
        <v>416.6</v>
      </c>
      <c r="E163">
        <v>0</v>
      </c>
      <c r="F163">
        <v>0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123</v>
      </c>
      <c r="M163">
        <f>SUMIF($B163:$B518,$K163,D163:$D518)</f>
        <v>416.6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3">
        <v>44166</v>
      </c>
      <c r="B164" t="s">
        <v>166</v>
      </c>
      <c r="C164">
        <v>229</v>
      </c>
      <c r="D164">
        <v>406.6</v>
      </c>
      <c r="E164">
        <v>4</v>
      </c>
      <c r="F164">
        <v>7.1</v>
      </c>
      <c r="G164">
        <v>4</v>
      </c>
      <c r="H164">
        <v>7.1</v>
      </c>
      <c r="J164" t="b">
        <f t="shared" si="4"/>
        <v>1</v>
      </c>
      <c r="K164" t="s">
        <v>166</v>
      </c>
      <c r="L164">
        <f>SUMIF($B164:$B519,$K164,C164:$C519)</f>
        <v>229</v>
      </c>
      <c r="M164">
        <f>SUMIF($B164:$B519,$K164,D164:$D519)</f>
        <v>406.6</v>
      </c>
      <c r="N164">
        <f>SUMIF($B164:$B519,$K164,E164:$E519)</f>
        <v>4</v>
      </c>
      <c r="O164">
        <f>SUMIF($B164:$B519,$K164,F164:$F519)</f>
        <v>7.1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3">
        <v>44166</v>
      </c>
      <c r="B165" t="s">
        <v>167</v>
      </c>
      <c r="C165">
        <v>114</v>
      </c>
      <c r="D165">
        <v>506.1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114</v>
      </c>
      <c r="M165">
        <f>SUMIF($B165:$B520,$K165,D165:$D520)</f>
        <v>506.1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44166</v>
      </c>
      <c r="B166" t="s">
        <v>168</v>
      </c>
      <c r="C166">
        <v>74</v>
      </c>
      <c r="D166">
        <v>470.4</v>
      </c>
      <c r="E166">
        <v>1</v>
      </c>
      <c r="F166">
        <v>6.4</v>
      </c>
      <c r="G166">
        <v>1</v>
      </c>
      <c r="H166">
        <v>6.4</v>
      </c>
      <c r="J166" t="b">
        <f t="shared" si="4"/>
        <v>1</v>
      </c>
      <c r="K166" t="s">
        <v>168</v>
      </c>
      <c r="L166">
        <f>SUMIF($B166:$B521,$K166,C166:$C521)</f>
        <v>74</v>
      </c>
      <c r="M166">
        <f>SUMIF($B166:$B521,$K166,D166:$D521)</f>
        <v>470.4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13">
        <v>44166</v>
      </c>
      <c r="B167" t="s">
        <v>169</v>
      </c>
      <c r="C167">
        <v>107</v>
      </c>
      <c r="D167">
        <v>285.8</v>
      </c>
      <c r="E167">
        <v>0</v>
      </c>
      <c r="F167">
        <v>0</v>
      </c>
      <c r="G167">
        <v>2</v>
      </c>
      <c r="H167">
        <v>5.3</v>
      </c>
      <c r="J167" t="b">
        <f t="shared" si="4"/>
        <v>1</v>
      </c>
      <c r="K167" t="s">
        <v>169</v>
      </c>
      <c r="L167">
        <f>SUMIF($B167:$B522,$K167,C167:$C522)</f>
        <v>107</v>
      </c>
      <c r="M167">
        <f>SUMIF($B167:$B522,$K167,D167:$D522)</f>
        <v>285.8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44166</v>
      </c>
      <c r="B168" t="s">
        <v>170</v>
      </c>
      <c r="C168">
        <v>37</v>
      </c>
      <c r="D168">
        <v>322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37</v>
      </c>
      <c r="M168">
        <f>SUMIF($B168:$B523,$K168,D168:$D523)</f>
        <v>322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3">
        <v>44166</v>
      </c>
      <c r="B169" t="s">
        <v>171</v>
      </c>
      <c r="C169">
        <v>91</v>
      </c>
      <c r="D169">
        <v>323.10000000000002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91</v>
      </c>
      <c r="M169">
        <f>SUMIF($B169:$B524,$K169,D169:$D524)</f>
        <v>323.10000000000002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44166</v>
      </c>
      <c r="B170" t="s">
        <v>172</v>
      </c>
      <c r="C170">
        <v>228</v>
      </c>
      <c r="D170">
        <v>365.5</v>
      </c>
      <c r="E170">
        <v>1</v>
      </c>
      <c r="F170">
        <v>1.6</v>
      </c>
      <c r="G170">
        <v>2</v>
      </c>
      <c r="H170">
        <v>3.2</v>
      </c>
      <c r="J170" t="b">
        <f t="shared" si="4"/>
        <v>1</v>
      </c>
      <c r="K170" t="s">
        <v>172</v>
      </c>
      <c r="L170">
        <f>SUMIF($B170:$B525,$K170,C170:$C525)</f>
        <v>228</v>
      </c>
      <c r="M170">
        <f>SUMIF($B170:$B525,$K170,D170:$D525)</f>
        <v>365.5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3">
        <v>44166</v>
      </c>
      <c r="B171" t="s">
        <v>173</v>
      </c>
      <c r="C171">
        <v>32</v>
      </c>
      <c r="D171">
        <v>283.7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32</v>
      </c>
      <c r="M171">
        <f>SUMIF($B171:$B526,$K171,D171:$D526)</f>
        <v>283.7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44166</v>
      </c>
      <c r="B172" t="s">
        <v>174</v>
      </c>
      <c r="C172">
        <v>199</v>
      </c>
      <c r="D172">
        <v>160.4</v>
      </c>
      <c r="E172">
        <v>3</v>
      </c>
      <c r="F172">
        <v>2.4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199</v>
      </c>
      <c r="M172">
        <f>SUMIF($B172:$B527,$K172,D172:$D527)</f>
        <v>160.4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44166</v>
      </c>
      <c r="B173" t="s">
        <v>175</v>
      </c>
      <c r="C173">
        <v>406</v>
      </c>
      <c r="D173">
        <v>324.5</v>
      </c>
      <c r="E173">
        <v>5</v>
      </c>
      <c r="F173">
        <v>4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406</v>
      </c>
      <c r="M173">
        <f>SUMIF($B173:$B528,$K173,D173:$D528)</f>
        <v>324.5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3">
        <v>44166</v>
      </c>
      <c r="B174" t="s">
        <v>176</v>
      </c>
      <c r="C174">
        <v>95</v>
      </c>
      <c r="D174">
        <v>351.1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95</v>
      </c>
      <c r="M174">
        <f>SUMIF($B174:$B529,$K174,D174:$D529)</f>
        <v>351.1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3">
        <v>44166</v>
      </c>
      <c r="B175" t="s">
        <v>177</v>
      </c>
      <c r="C175">
        <v>253</v>
      </c>
      <c r="D175">
        <v>330.6</v>
      </c>
      <c r="E175">
        <v>7</v>
      </c>
      <c r="F175">
        <v>9.1</v>
      </c>
      <c r="G175">
        <v>7</v>
      </c>
      <c r="H175">
        <v>9.1</v>
      </c>
      <c r="J175" t="b">
        <f t="shared" si="4"/>
        <v>1</v>
      </c>
      <c r="K175" t="s">
        <v>177</v>
      </c>
      <c r="L175">
        <f>SUMIF($B175:$B530,$K175,C175:$C530)</f>
        <v>253</v>
      </c>
      <c r="M175">
        <f>SUMIF($B175:$B530,$K175,D175:$D530)</f>
        <v>330.6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3">
        <v>44166</v>
      </c>
      <c r="B176" t="s">
        <v>178</v>
      </c>
      <c r="C176">
        <v>262</v>
      </c>
      <c r="D176">
        <v>333.3</v>
      </c>
      <c r="E176">
        <v>0</v>
      </c>
      <c r="F176">
        <v>0</v>
      </c>
      <c r="G176">
        <v>3</v>
      </c>
      <c r="H176">
        <v>3.8</v>
      </c>
      <c r="J176" t="b">
        <f t="shared" si="4"/>
        <v>1</v>
      </c>
      <c r="K176" t="s">
        <v>178</v>
      </c>
      <c r="L176">
        <f>SUMIF($B176:$B531,$K176,C176:$C531)</f>
        <v>262</v>
      </c>
      <c r="M176">
        <f>SUMIF($B176:$B531,$K176,D176:$D531)</f>
        <v>333.3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3">
        <v>44166</v>
      </c>
      <c r="B177" t="s">
        <v>179</v>
      </c>
      <c r="C177">
        <v>132</v>
      </c>
      <c r="D177">
        <v>367.9</v>
      </c>
      <c r="E177">
        <v>0</v>
      </c>
      <c r="F177">
        <v>0</v>
      </c>
      <c r="G177">
        <v>1</v>
      </c>
      <c r="H177">
        <v>2.8</v>
      </c>
      <c r="J177" t="b">
        <f t="shared" si="4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3">
        <v>44166</v>
      </c>
      <c r="B178" t="s">
        <v>180</v>
      </c>
      <c r="C178">
        <v>98</v>
      </c>
      <c r="D178">
        <v>322.39999999999998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98</v>
      </c>
      <c r="M178">
        <f>SUMIF($B178:$B533,$K178,D178:$D533)</f>
        <v>322.39999999999998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44166</v>
      </c>
      <c r="B179" t="s">
        <v>181</v>
      </c>
      <c r="C179">
        <v>176</v>
      </c>
      <c r="D179">
        <v>377.7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176</v>
      </c>
      <c r="M179">
        <f>SUMIF($B179:$B534,$K179,D179:$D534)</f>
        <v>377.7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3">
        <v>44166</v>
      </c>
      <c r="B180" t="s">
        <v>182</v>
      </c>
      <c r="C180">
        <v>67</v>
      </c>
      <c r="D180">
        <v>291.89999999999998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67</v>
      </c>
      <c r="M180">
        <f>SUMIF($B180:$B535,$K180,D180:$D535)</f>
        <v>291.89999999999998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44166</v>
      </c>
      <c r="B181" t="s">
        <v>183</v>
      </c>
      <c r="C181">
        <v>101</v>
      </c>
      <c r="D181">
        <v>299.39999999999998</v>
      </c>
      <c r="E181">
        <v>0</v>
      </c>
      <c r="F181">
        <v>0</v>
      </c>
      <c r="G181">
        <v>3</v>
      </c>
      <c r="H181">
        <v>8.9</v>
      </c>
      <c r="J181" t="b">
        <f t="shared" si="4"/>
        <v>1</v>
      </c>
      <c r="K181" t="s">
        <v>183</v>
      </c>
      <c r="L181">
        <f>SUMIF($B181:$B536,$K181,C181:$C536)</f>
        <v>101</v>
      </c>
      <c r="M181">
        <f>SUMIF($B181:$B536,$K181,D181:$D536)</f>
        <v>299.39999999999998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3</v>
      </c>
      <c r="Q181">
        <f>SUMIF($B181:$B536,$K181,H181:$H536)</f>
        <v>8.9</v>
      </c>
    </row>
    <row r="182" spans="1:17" x14ac:dyDescent="0.25">
      <c r="A182" s="13">
        <v>44166</v>
      </c>
      <c r="B182" t="s">
        <v>184</v>
      </c>
      <c r="C182">
        <v>125</v>
      </c>
      <c r="D182">
        <v>534</v>
      </c>
      <c r="E182">
        <v>1</v>
      </c>
      <c r="F182">
        <v>4.3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125</v>
      </c>
      <c r="M182">
        <f>SUMIF($B182:$B537,$K182,D182:$D537)</f>
        <v>534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3">
        <v>44166</v>
      </c>
      <c r="B183" t="s">
        <v>185</v>
      </c>
      <c r="C183">
        <v>50</v>
      </c>
      <c r="D183">
        <v>345.6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50</v>
      </c>
      <c r="M183">
        <f>SUMIF($B183:$B538,$K183,D183:$D538)</f>
        <v>345.6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44166</v>
      </c>
      <c r="B184" t="s">
        <v>186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16</v>
      </c>
      <c r="M184">
        <f>SUMIF($B184:$B539,$K184,D184:$D539)</f>
        <v>167.8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44166</v>
      </c>
      <c r="B185" t="s">
        <v>187</v>
      </c>
      <c r="C185">
        <v>153</v>
      </c>
      <c r="D185">
        <v>674.5</v>
      </c>
      <c r="E185">
        <v>1</v>
      </c>
      <c r="F185">
        <v>4.4000000000000004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153</v>
      </c>
      <c r="M185">
        <f>SUMIF($B185:$B540,$K185,D185:$D540)</f>
        <v>674.5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3">
        <v>44166</v>
      </c>
      <c r="B186" t="s">
        <v>188</v>
      </c>
      <c r="C186">
        <v>121</v>
      </c>
      <c r="D186">
        <v>483.4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121</v>
      </c>
      <c r="M186">
        <f>SUMIF($B186:$B541,$K186,D186:$D541)</f>
        <v>483.4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3">
        <v>44166</v>
      </c>
      <c r="B187" t="s">
        <v>189</v>
      </c>
      <c r="C187">
        <v>57</v>
      </c>
      <c r="D187">
        <v>237.8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57</v>
      </c>
      <c r="M187">
        <f>SUMIF($B187:$B542,$K187,D187:$D542)</f>
        <v>237.8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44166</v>
      </c>
      <c r="B188" t="s">
        <v>190</v>
      </c>
      <c r="C188">
        <v>143</v>
      </c>
      <c r="D188">
        <v>430.6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143</v>
      </c>
      <c r="M188">
        <f>SUMIF($B188:$B543,$K188,D188:$D543)</f>
        <v>430.6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3">
        <v>44166</v>
      </c>
      <c r="B189" t="s">
        <v>191</v>
      </c>
      <c r="C189">
        <v>409</v>
      </c>
      <c r="D189">
        <v>336.4</v>
      </c>
      <c r="E189">
        <v>4</v>
      </c>
      <c r="F189">
        <v>3.3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409</v>
      </c>
      <c r="M189">
        <f>SUMIF($B189:$B544,$K189,D189:$D544)</f>
        <v>336.4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3">
        <v>44166</v>
      </c>
      <c r="B190" t="s">
        <v>192</v>
      </c>
      <c r="C190">
        <v>133</v>
      </c>
      <c r="D190">
        <v>294.89999999999998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133</v>
      </c>
      <c r="M190">
        <f>SUMIF($B190:$B545,$K190,D190:$D545)</f>
        <v>294.89999999999998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3">
        <v>44166</v>
      </c>
      <c r="B191" t="s">
        <v>193</v>
      </c>
      <c r="C191">
        <v>64</v>
      </c>
      <c r="D191">
        <v>339.9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64</v>
      </c>
      <c r="M191">
        <f>SUMIF($B191:$B546,$K191,D191:$D546)</f>
        <v>339.9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3">
        <v>44166</v>
      </c>
      <c r="B192" t="s">
        <v>194</v>
      </c>
      <c r="C192">
        <v>288</v>
      </c>
      <c r="D192">
        <v>354.7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288</v>
      </c>
      <c r="M192">
        <f>SUMIF($B192:$B547,$K192,D192:$D547)</f>
        <v>354.7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3">
        <v>44166</v>
      </c>
      <c r="B193" t="s">
        <v>195</v>
      </c>
      <c r="C193">
        <v>83</v>
      </c>
      <c r="D193">
        <v>244.7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83</v>
      </c>
      <c r="M193">
        <f>SUMIF($B193:$B548,$K193,D193:$D548)</f>
        <v>244.7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44166</v>
      </c>
      <c r="B194" t="s">
        <v>196</v>
      </c>
      <c r="C194">
        <v>72</v>
      </c>
      <c r="D194">
        <v>147.5</v>
      </c>
      <c r="E194">
        <v>0</v>
      </c>
      <c r="F194">
        <v>0</v>
      </c>
      <c r="G194">
        <v>1</v>
      </c>
      <c r="H194">
        <v>2</v>
      </c>
      <c r="J194" t="b">
        <f t="shared" si="4"/>
        <v>1</v>
      </c>
      <c r="K194" t="s">
        <v>196</v>
      </c>
      <c r="L194">
        <f>SUMIF($B194:$B549,$K194,C194:$C549)</f>
        <v>72</v>
      </c>
      <c r="M194">
        <f>SUMIF($B194:$B549,$K194,D194:$D549)</f>
        <v>147.5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3">
        <v>44166</v>
      </c>
      <c r="B195" t="s">
        <v>197</v>
      </c>
      <c r="C195">
        <v>99</v>
      </c>
      <c r="D195">
        <v>511.9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99</v>
      </c>
      <c r="M195">
        <f>SUMIF($B195:$B550,$K195,D195:$D550)</f>
        <v>511.9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44166</v>
      </c>
      <c r="B196" t="s">
        <v>198</v>
      </c>
      <c r="C196">
        <v>54</v>
      </c>
      <c r="D196">
        <v>162.69999999999999</v>
      </c>
      <c r="E196">
        <v>0</v>
      </c>
      <c r="F196">
        <v>0</v>
      </c>
      <c r="G196">
        <v>1</v>
      </c>
      <c r="H196">
        <v>3</v>
      </c>
      <c r="J196" t="b">
        <f t="shared" si="4"/>
        <v>1</v>
      </c>
      <c r="K196" t="s">
        <v>198</v>
      </c>
      <c r="L196">
        <f>SUMIF($B196:$B551,$K196,C196:$C551)</f>
        <v>54</v>
      </c>
      <c r="M196">
        <f>SUMIF($B196:$B551,$K196,D196:$D551)</f>
        <v>162.69999999999999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44166</v>
      </c>
      <c r="B197" t="s">
        <v>199</v>
      </c>
      <c r="C197">
        <v>180</v>
      </c>
      <c r="D197">
        <v>296.10000000000002</v>
      </c>
      <c r="E197">
        <v>2</v>
      </c>
      <c r="F197">
        <v>3.3</v>
      </c>
      <c r="G197">
        <v>3</v>
      </c>
      <c r="H197">
        <v>4.9000000000000004</v>
      </c>
      <c r="J197" t="b">
        <f t="shared" si="4"/>
        <v>1</v>
      </c>
      <c r="K197" t="s">
        <v>199</v>
      </c>
      <c r="L197">
        <f>SUMIF($B197:$B552,$K197,C197:$C552)</f>
        <v>180</v>
      </c>
      <c r="M197">
        <f>SUMIF($B197:$B552,$K197,D197:$D552)</f>
        <v>296.10000000000002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3">
        <v>44166</v>
      </c>
      <c r="B198" t="s">
        <v>200</v>
      </c>
      <c r="C198">
        <v>31</v>
      </c>
      <c r="D198">
        <v>283.39999999999998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31</v>
      </c>
      <c r="M198">
        <f>SUMIF($B198:$B553,$K198,D198:$D553)</f>
        <v>283.39999999999998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44166</v>
      </c>
      <c r="B199" t="s">
        <v>201</v>
      </c>
      <c r="C199">
        <v>117</v>
      </c>
      <c r="D199">
        <v>315.10000000000002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117</v>
      </c>
      <c r="M199">
        <f>SUMIF($B199:$B554,$K199,D199:$D554)</f>
        <v>315.10000000000002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3">
        <v>44166</v>
      </c>
      <c r="B200" t="s">
        <v>202</v>
      </c>
      <c r="C200">
        <v>219</v>
      </c>
      <c r="D200">
        <v>498.8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219</v>
      </c>
      <c r="M200">
        <f>SUMIF($B200:$B555,$K200,D200:$D555)</f>
        <v>498.8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3">
        <v>44166</v>
      </c>
      <c r="B201" t="s">
        <v>203</v>
      </c>
      <c r="C201">
        <v>84</v>
      </c>
      <c r="D201">
        <v>233.3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84</v>
      </c>
      <c r="M201">
        <f>SUMIF($B201:$B556,$K201,D201:$D556)</f>
        <v>233.3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44166</v>
      </c>
      <c r="B202" t="s">
        <v>204</v>
      </c>
      <c r="C202">
        <v>58</v>
      </c>
      <c r="D202">
        <v>416.8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58</v>
      </c>
      <c r="M202">
        <f>SUMIF($B202:$B557,$K202,D202:$D557)</f>
        <v>416.8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44166</v>
      </c>
      <c r="B203" t="s">
        <v>205</v>
      </c>
      <c r="C203">
        <v>18</v>
      </c>
      <c r="D203">
        <v>229.4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18</v>
      </c>
      <c r="M203">
        <f>SUMIF($B203:$B558,$K203,D203:$D558)</f>
        <v>229.4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44166</v>
      </c>
      <c r="B204" t="s">
        <v>206</v>
      </c>
      <c r="C204">
        <v>187</v>
      </c>
      <c r="D204">
        <v>768.3</v>
      </c>
      <c r="E204">
        <v>1</v>
      </c>
      <c r="F204">
        <v>4.0999999999999996</v>
      </c>
      <c r="G204">
        <v>2</v>
      </c>
      <c r="H204">
        <v>8.1999999999999993</v>
      </c>
      <c r="J204" t="b">
        <f t="shared" si="5"/>
        <v>1</v>
      </c>
      <c r="K204" t="s">
        <v>206</v>
      </c>
      <c r="L204">
        <f>SUMIF($B204:$B559,$K204,C204:$C559)</f>
        <v>187</v>
      </c>
      <c r="M204">
        <f>SUMIF($B204:$B559,$K204,D204:$D559)</f>
        <v>768.3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3">
        <v>44166</v>
      </c>
      <c r="B205" t="s">
        <v>207</v>
      </c>
      <c r="C205">
        <v>95</v>
      </c>
      <c r="D205">
        <v>558.20000000000005</v>
      </c>
      <c r="E205">
        <v>0</v>
      </c>
      <c r="F205">
        <v>0</v>
      </c>
      <c r="G205">
        <v>1</v>
      </c>
      <c r="H205">
        <v>5.9</v>
      </c>
      <c r="J205" t="b">
        <f t="shared" si="5"/>
        <v>1</v>
      </c>
      <c r="K205" t="s">
        <v>207</v>
      </c>
      <c r="L205">
        <f>SUMIF($B205:$B560,$K205,C205:$C560)</f>
        <v>95</v>
      </c>
      <c r="M205">
        <f>SUMIF($B205:$B560,$K205,D205:$D560)</f>
        <v>558.20000000000005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3">
        <v>44166</v>
      </c>
      <c r="B206" t="s">
        <v>208</v>
      </c>
      <c r="C206">
        <v>212</v>
      </c>
      <c r="D206">
        <v>334.1</v>
      </c>
      <c r="E206">
        <v>2</v>
      </c>
      <c r="F206">
        <v>3.2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212</v>
      </c>
      <c r="M206">
        <f>SUMIF($B206:$B561,$K206,D206:$D561)</f>
        <v>334.1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44166</v>
      </c>
      <c r="B207" t="s">
        <v>209</v>
      </c>
      <c r="C207">
        <v>139</v>
      </c>
      <c r="D207">
        <v>482.5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3">
        <v>44166</v>
      </c>
      <c r="B208" t="s">
        <v>210</v>
      </c>
      <c r="C208">
        <v>184</v>
      </c>
      <c r="D208">
        <v>426.2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184</v>
      </c>
      <c r="M208">
        <f>SUMIF($B208:$B563,$K208,D208:$D563)</f>
        <v>426.2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44166</v>
      </c>
      <c r="B209" t="s">
        <v>211</v>
      </c>
      <c r="C209">
        <v>467</v>
      </c>
      <c r="D209">
        <v>262.89999999999998</v>
      </c>
      <c r="E209">
        <v>3</v>
      </c>
      <c r="F209">
        <v>1.7</v>
      </c>
      <c r="G209">
        <v>6</v>
      </c>
      <c r="H209">
        <v>3.4</v>
      </c>
      <c r="J209" t="b">
        <f t="shared" si="5"/>
        <v>1</v>
      </c>
      <c r="K209" t="s">
        <v>211</v>
      </c>
      <c r="L209">
        <f>SUMIF($B209:$B564,$K209,C209:$C564)</f>
        <v>467</v>
      </c>
      <c r="M209">
        <f>SUMIF($B209:$B564,$K209,D209:$D564)</f>
        <v>262.89999999999998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3">
        <v>44166</v>
      </c>
      <c r="B210" t="s">
        <v>212</v>
      </c>
      <c r="C210">
        <v>395</v>
      </c>
      <c r="D210">
        <v>463.5</v>
      </c>
      <c r="E210">
        <v>2</v>
      </c>
      <c r="F210">
        <v>2.2999999999999998</v>
      </c>
      <c r="G210">
        <v>7</v>
      </c>
      <c r="H210">
        <v>8.1999999999999993</v>
      </c>
      <c r="J210" t="b">
        <f t="shared" si="5"/>
        <v>1</v>
      </c>
      <c r="K210" t="s">
        <v>212</v>
      </c>
      <c r="L210">
        <f>SUMIF($B210:$B565,$K210,C210:$C565)</f>
        <v>395</v>
      </c>
      <c r="M210">
        <f>SUMIF($B210:$B565,$K210,D210:$D565)</f>
        <v>463.5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13">
        <v>44166</v>
      </c>
      <c r="B211" t="s">
        <v>361</v>
      </c>
      <c r="C211">
        <v>87</v>
      </c>
      <c r="D211">
        <v>192.4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5"/>
        <v>1</v>
      </c>
      <c r="K211" t="s">
        <v>361</v>
      </c>
      <c r="L211">
        <f>SUMIF($B211:$B566,$K211,C211:$C566)</f>
        <v>87</v>
      </c>
      <c r="M211">
        <f>SUMIF($B211:$B566,$K211,D211:$D566)</f>
        <v>192.4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44166</v>
      </c>
      <c r="B212" t="s">
        <v>213</v>
      </c>
      <c r="C212">
        <v>5</v>
      </c>
      <c r="D212">
        <v>67.599999999999994</v>
      </c>
      <c r="E212">
        <v>2</v>
      </c>
      <c r="F212">
        <v>27.1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44166</v>
      </c>
      <c r="B213" t="s">
        <v>214</v>
      </c>
      <c r="C213">
        <v>36</v>
      </c>
      <c r="D213">
        <v>115.2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36</v>
      </c>
      <c r="M213">
        <f>SUMIF($B213:$B568,$K213,D213:$D568)</f>
        <v>115.2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44166</v>
      </c>
      <c r="B214" t="s">
        <v>215</v>
      </c>
      <c r="C214">
        <v>276</v>
      </c>
      <c r="D214">
        <v>583.6</v>
      </c>
      <c r="E214">
        <v>1</v>
      </c>
      <c r="F214">
        <v>2.1</v>
      </c>
      <c r="G214">
        <v>4</v>
      </c>
      <c r="H214">
        <v>8.5</v>
      </c>
      <c r="J214" t="b">
        <f t="shared" si="5"/>
        <v>1</v>
      </c>
      <c r="K214" t="s">
        <v>215</v>
      </c>
      <c r="L214">
        <f>SUMIF($B214:$B569,$K214,C214:$C569)</f>
        <v>276</v>
      </c>
      <c r="M214">
        <f>SUMIF($B214:$B569,$K214,D214:$D569)</f>
        <v>583.6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4</v>
      </c>
      <c r="Q214">
        <f>SUMIF($B214:$B569,$K214,H214:$H569)</f>
        <v>8.5</v>
      </c>
    </row>
    <row r="215" spans="1:17" x14ac:dyDescent="0.25">
      <c r="A215" s="13">
        <v>44166</v>
      </c>
      <c r="B215" t="s">
        <v>216</v>
      </c>
      <c r="C215">
        <v>150</v>
      </c>
      <c r="D215">
        <v>344.8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150</v>
      </c>
      <c r="M215">
        <f>SUMIF($B215:$B570,$K215,D215:$D570)</f>
        <v>344.8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3">
        <v>44166</v>
      </c>
      <c r="B216" t="s">
        <v>217</v>
      </c>
      <c r="C216">
        <v>94</v>
      </c>
      <c r="D216">
        <v>402</v>
      </c>
      <c r="E216">
        <v>0</v>
      </c>
      <c r="F216">
        <v>0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94</v>
      </c>
      <c r="M216">
        <f>SUMIF($B216:$B571,$K216,D216:$D571)</f>
        <v>402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44166</v>
      </c>
      <c r="B217" t="s">
        <v>218</v>
      </c>
      <c r="C217">
        <v>110</v>
      </c>
      <c r="D217">
        <v>395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110</v>
      </c>
      <c r="M217">
        <f>SUMIF($B217:$B572,$K217,D217:$D572)</f>
        <v>395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44166</v>
      </c>
      <c r="B218" t="s">
        <v>219</v>
      </c>
      <c r="C218">
        <v>110</v>
      </c>
      <c r="D218">
        <v>442.8</v>
      </c>
      <c r="E218">
        <v>1</v>
      </c>
      <c r="F218">
        <v>4</v>
      </c>
      <c r="G218">
        <v>3</v>
      </c>
      <c r="H218">
        <v>12.1</v>
      </c>
      <c r="J218" t="b">
        <f t="shared" si="5"/>
        <v>1</v>
      </c>
      <c r="K218" t="s">
        <v>219</v>
      </c>
      <c r="L218">
        <f>SUMIF($B218:$B573,$K218,C218:$C573)</f>
        <v>110</v>
      </c>
      <c r="M218">
        <f>SUMIF($B218:$B573,$K218,D218:$D573)</f>
        <v>442.8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3</v>
      </c>
      <c r="Q218">
        <f>SUMIF($B218:$B573,$K218,H218:$H573)</f>
        <v>12.1</v>
      </c>
    </row>
    <row r="219" spans="1:17" x14ac:dyDescent="0.25">
      <c r="A219" s="13">
        <v>44166</v>
      </c>
      <c r="B219" t="s">
        <v>220</v>
      </c>
      <c r="C219">
        <v>75</v>
      </c>
      <c r="D219">
        <v>400.8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220</v>
      </c>
      <c r="L219">
        <f>SUMIF($B219:$B574,$K219,C219:$C574)</f>
        <v>75</v>
      </c>
      <c r="M219">
        <f>SUMIF($B219:$B574,$K219,D219:$D574)</f>
        <v>400.8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3">
        <v>44166</v>
      </c>
      <c r="B220" t="s">
        <v>221</v>
      </c>
      <c r="C220">
        <v>143</v>
      </c>
      <c r="D220">
        <v>544.9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143</v>
      </c>
      <c r="M220">
        <f>SUMIF($B220:$B575,$K220,D220:$D575)</f>
        <v>544.9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3">
        <v>44166</v>
      </c>
      <c r="B221" t="s">
        <v>222</v>
      </c>
      <c r="C221">
        <v>67</v>
      </c>
      <c r="D221">
        <v>175.4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222</v>
      </c>
      <c r="L221">
        <f>SUMIF($B221:$B576,$K221,C221:$C576)</f>
        <v>67</v>
      </c>
      <c r="M221">
        <f>SUMIF($B221:$B576,$K221,D221:$D576)</f>
        <v>175.4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3">
        <v>44166</v>
      </c>
      <c r="B222" t="s">
        <v>223</v>
      </c>
      <c r="C222">
        <v>57</v>
      </c>
      <c r="D222">
        <v>241.1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57</v>
      </c>
      <c r="M222">
        <f>SUMIF($B222:$B577,$K222,D222:$D577)</f>
        <v>241.1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44166</v>
      </c>
      <c r="B223" t="s">
        <v>224</v>
      </c>
      <c r="C223">
        <v>158</v>
      </c>
      <c r="D223">
        <v>496.3</v>
      </c>
      <c r="E223">
        <v>3</v>
      </c>
      <c r="F223">
        <v>9.4</v>
      </c>
      <c r="G223">
        <v>6</v>
      </c>
      <c r="H223">
        <v>18.8</v>
      </c>
      <c r="J223" t="b">
        <f t="shared" si="5"/>
        <v>1</v>
      </c>
      <c r="K223" t="s">
        <v>224</v>
      </c>
      <c r="L223">
        <f>SUMIF($B223:$B578,$K223,C223:$C578)</f>
        <v>158</v>
      </c>
      <c r="M223">
        <f>SUMIF($B223:$B578,$K223,D223:$D578)</f>
        <v>496.3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6</v>
      </c>
      <c r="Q223">
        <f>SUMIF($B223:$B578,$K223,H223:$H578)</f>
        <v>18.8</v>
      </c>
    </row>
    <row r="224" spans="1:17" x14ac:dyDescent="0.25">
      <c r="A224" s="13">
        <v>44166</v>
      </c>
      <c r="B224" t="s">
        <v>225</v>
      </c>
      <c r="C224">
        <v>26</v>
      </c>
      <c r="D224">
        <v>142.5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26</v>
      </c>
      <c r="M224">
        <f>SUMIF($B224:$B579,$K224,D224:$D579)</f>
        <v>142.5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44166</v>
      </c>
      <c r="B225" t="s">
        <v>226</v>
      </c>
      <c r="C225">
        <v>32</v>
      </c>
      <c r="D225">
        <v>177.7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226</v>
      </c>
      <c r="L225">
        <f>SUMIF($B225:$B580,$K225,C225:$C580)</f>
        <v>32</v>
      </c>
      <c r="M225">
        <f>SUMIF($B225:$B580,$K225,D225:$D580)</f>
        <v>177.7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44166</v>
      </c>
      <c r="B226" t="s">
        <v>227</v>
      </c>
      <c r="C226">
        <v>71</v>
      </c>
      <c r="D226">
        <v>239.6</v>
      </c>
      <c r="E226">
        <v>1</v>
      </c>
      <c r="F226">
        <v>3.4</v>
      </c>
      <c r="G226">
        <v>4</v>
      </c>
      <c r="H226">
        <v>13.5</v>
      </c>
      <c r="J226" t="b">
        <f t="shared" si="5"/>
        <v>1</v>
      </c>
      <c r="K226" t="s">
        <v>227</v>
      </c>
      <c r="L226">
        <f>SUMIF($B226:$B581,$K226,C226:$C581)</f>
        <v>71</v>
      </c>
      <c r="M226">
        <f>SUMIF($B226:$B581,$K226,D226:$D581)</f>
        <v>239.6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13">
        <v>44166</v>
      </c>
      <c r="B227" t="s">
        <v>228</v>
      </c>
      <c r="C227">
        <v>230</v>
      </c>
      <c r="D227">
        <v>410.8</v>
      </c>
      <c r="E227">
        <v>0</v>
      </c>
      <c r="F227">
        <v>0</v>
      </c>
      <c r="G227">
        <v>1</v>
      </c>
      <c r="H227">
        <v>1.8</v>
      </c>
      <c r="J227" t="b">
        <f t="shared" si="5"/>
        <v>1</v>
      </c>
      <c r="K227" t="s">
        <v>228</v>
      </c>
      <c r="L227">
        <f>SUMIF($B227:$B582,$K227,C227:$C582)</f>
        <v>230</v>
      </c>
      <c r="M227">
        <f>SUMIF($B227:$B582,$K227,D227:$D582)</f>
        <v>410.8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3">
        <v>44166</v>
      </c>
      <c r="B228" t="s">
        <v>229</v>
      </c>
      <c r="C228">
        <v>83</v>
      </c>
      <c r="D228">
        <v>325.89999999999998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83</v>
      </c>
      <c r="M228">
        <f>SUMIF($B228:$B583,$K228,D228:$D583)</f>
        <v>325.89999999999998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44166</v>
      </c>
      <c r="B229" t="s">
        <v>230</v>
      </c>
      <c r="C229">
        <v>33</v>
      </c>
      <c r="D229">
        <v>339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33</v>
      </c>
      <c r="M229">
        <f>SUMIF($B229:$B584,$K229,D229:$D584)</f>
        <v>339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44166</v>
      </c>
      <c r="B230" t="s">
        <v>231</v>
      </c>
      <c r="C230">
        <v>48</v>
      </c>
      <c r="D230">
        <v>405.5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48</v>
      </c>
      <c r="M230">
        <f>SUMIF($B230:$B585,$K230,D230:$D585)</f>
        <v>405.5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44166</v>
      </c>
      <c r="B231" t="s">
        <v>232</v>
      </c>
      <c r="C231">
        <v>56</v>
      </c>
      <c r="D231">
        <v>188.3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56</v>
      </c>
      <c r="M231">
        <f>SUMIF($B231:$B586,$K231,D231:$D586)</f>
        <v>188.3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44166</v>
      </c>
      <c r="B232" t="s">
        <v>233</v>
      </c>
      <c r="C232">
        <v>257</v>
      </c>
      <c r="D232">
        <v>279.60000000000002</v>
      </c>
      <c r="E232">
        <v>0</v>
      </c>
      <c r="F232">
        <v>0</v>
      </c>
      <c r="G232">
        <v>4</v>
      </c>
      <c r="H232">
        <v>4.4000000000000004</v>
      </c>
      <c r="J232" t="b">
        <f t="shared" si="5"/>
        <v>1</v>
      </c>
      <c r="K232" t="s">
        <v>233</v>
      </c>
      <c r="L232">
        <f>SUMIF($B232:$B587,$K232,C232:$C587)</f>
        <v>257</v>
      </c>
      <c r="M232">
        <f>SUMIF($B232:$B587,$K232,D232:$D587)</f>
        <v>279.60000000000002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3">
        <v>44166</v>
      </c>
      <c r="B233" t="s">
        <v>234</v>
      </c>
      <c r="C233">
        <v>153</v>
      </c>
      <c r="D233">
        <v>388.4</v>
      </c>
      <c r="E233">
        <v>2</v>
      </c>
      <c r="F233">
        <v>5.0999999999999996</v>
      </c>
      <c r="G233">
        <v>2</v>
      </c>
      <c r="H233">
        <v>5.0999999999999996</v>
      </c>
      <c r="J233" t="b">
        <f t="shared" si="5"/>
        <v>1</v>
      </c>
      <c r="K233" t="s">
        <v>234</v>
      </c>
      <c r="L233">
        <f>SUMIF($B233:$B588,$K233,C233:$C588)</f>
        <v>153</v>
      </c>
      <c r="M233">
        <f>SUMIF($B233:$B588,$K233,D233:$D588)</f>
        <v>388.4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2</v>
      </c>
      <c r="Q233">
        <f>SUMIF($B233:$B588,$K233,H233:$H588)</f>
        <v>5.0999999999999996</v>
      </c>
    </row>
    <row r="234" spans="1:17" x14ac:dyDescent="0.25">
      <c r="A234" s="13">
        <v>44166</v>
      </c>
      <c r="B234" t="s">
        <v>235</v>
      </c>
      <c r="C234">
        <v>61</v>
      </c>
      <c r="D234">
        <v>434.9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61</v>
      </c>
      <c r="M234">
        <f>SUMIF($B234:$B589,$K234,D234:$D589)</f>
        <v>434.9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44166</v>
      </c>
      <c r="B235" t="s">
        <v>236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44166</v>
      </c>
      <c r="B236" t="s">
        <v>237</v>
      </c>
      <c r="C236">
        <v>143</v>
      </c>
      <c r="D236">
        <v>298.5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143</v>
      </c>
      <c r="M236">
        <f>SUMIF($B236:$B591,$K236,D236:$D591)</f>
        <v>298.5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3">
        <v>44166</v>
      </c>
      <c r="B237" t="s">
        <v>238</v>
      </c>
      <c r="C237">
        <v>112</v>
      </c>
      <c r="D237">
        <v>348.5</v>
      </c>
      <c r="E237">
        <v>1</v>
      </c>
      <c r="F237">
        <v>3.1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112</v>
      </c>
      <c r="M237">
        <f>SUMIF($B237:$B592,$K237,D237:$D592)</f>
        <v>348.5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3">
        <v>44166</v>
      </c>
      <c r="B238" t="s">
        <v>239</v>
      </c>
      <c r="C238">
        <v>108</v>
      </c>
      <c r="D238">
        <v>248.7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108</v>
      </c>
      <c r="M238">
        <f>SUMIF($B238:$B593,$K238,D238:$D593)</f>
        <v>248.7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44166</v>
      </c>
      <c r="B239" t="s">
        <v>240</v>
      </c>
      <c r="C239">
        <v>9</v>
      </c>
      <c r="D239">
        <v>73.8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9</v>
      </c>
      <c r="M239">
        <f>SUMIF($B239:$B594,$K239,D239:$D594)</f>
        <v>73.8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44166</v>
      </c>
      <c r="B240" t="s">
        <v>241</v>
      </c>
      <c r="C240">
        <v>220</v>
      </c>
      <c r="D240">
        <v>397.8</v>
      </c>
      <c r="E240">
        <v>0</v>
      </c>
      <c r="F240">
        <v>0</v>
      </c>
      <c r="G240">
        <v>2</v>
      </c>
      <c r="H240">
        <v>3.6</v>
      </c>
      <c r="J240" t="b">
        <f t="shared" si="5"/>
        <v>1</v>
      </c>
      <c r="K240" t="s">
        <v>241</v>
      </c>
      <c r="L240">
        <f>SUMIF($B240:$B595,$K240,C240:$C595)</f>
        <v>220</v>
      </c>
      <c r="M240">
        <f>SUMIF($B240:$B595,$K240,D240:$D595)</f>
        <v>397.8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44166</v>
      </c>
      <c r="B241" t="s">
        <v>242</v>
      </c>
      <c r="C241">
        <v>206</v>
      </c>
      <c r="D241">
        <v>253.5</v>
      </c>
      <c r="E241">
        <v>0</v>
      </c>
      <c r="F241">
        <v>0</v>
      </c>
      <c r="G241">
        <v>2</v>
      </c>
      <c r="H241">
        <v>2.5</v>
      </c>
      <c r="J241" t="b">
        <f t="shared" si="5"/>
        <v>1</v>
      </c>
      <c r="K241" t="s">
        <v>242</v>
      </c>
      <c r="L241">
        <f>SUMIF($B241:$B596,$K241,C241:$C596)</f>
        <v>206</v>
      </c>
      <c r="M241">
        <f>SUMIF($B241:$B596,$K241,D241:$D596)</f>
        <v>253.5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3">
        <v>44166</v>
      </c>
      <c r="B242" t="s">
        <v>243</v>
      </c>
      <c r="C242">
        <v>139</v>
      </c>
      <c r="D242">
        <v>576.5</v>
      </c>
      <c r="E242">
        <v>0</v>
      </c>
      <c r="F242">
        <v>0</v>
      </c>
      <c r="G242">
        <v>2</v>
      </c>
      <c r="H242">
        <v>8.3000000000000007</v>
      </c>
      <c r="J242" t="b">
        <f t="shared" si="5"/>
        <v>1</v>
      </c>
      <c r="K242" t="s">
        <v>243</v>
      </c>
      <c r="L242">
        <f>SUMIF($B242:$B597,$K242,C242:$C597)</f>
        <v>139</v>
      </c>
      <c r="M242">
        <f>SUMIF($B242:$B597,$K242,D242:$D597)</f>
        <v>576.5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13">
        <v>44166</v>
      </c>
      <c r="B243" t="s">
        <v>244</v>
      </c>
      <c r="C243">
        <v>124</v>
      </c>
      <c r="D243">
        <v>328.8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124</v>
      </c>
      <c r="M243">
        <f>SUMIF($B243:$B598,$K243,D243:$D598)</f>
        <v>328.8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44166</v>
      </c>
      <c r="B244" t="s">
        <v>245</v>
      </c>
      <c r="C244">
        <v>80</v>
      </c>
      <c r="D244">
        <v>352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80</v>
      </c>
      <c r="M244">
        <f>SUMIF($B244:$B599,$K244,D244:$D599)</f>
        <v>352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44166</v>
      </c>
      <c r="B245" t="s">
        <v>246</v>
      </c>
      <c r="C245">
        <v>88</v>
      </c>
      <c r="D245">
        <v>280.10000000000002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88</v>
      </c>
      <c r="M245">
        <f>SUMIF($B245:$B600,$K245,D245:$D600)</f>
        <v>280.10000000000002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3">
        <v>44166</v>
      </c>
      <c r="B246" t="s">
        <v>247</v>
      </c>
      <c r="C246">
        <v>15</v>
      </c>
      <c r="D246">
        <v>275.5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15</v>
      </c>
      <c r="M246">
        <f>SUMIF($B246:$B601,$K246,D246:$D601)</f>
        <v>275.5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44166</v>
      </c>
      <c r="B247" t="s">
        <v>248</v>
      </c>
      <c r="C247">
        <v>39</v>
      </c>
      <c r="D247">
        <v>297.39999999999998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39</v>
      </c>
      <c r="M247">
        <f>SUMIF($B247:$B602,$K247,D247:$D602)</f>
        <v>297.39999999999998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44166</v>
      </c>
      <c r="B248" t="s">
        <v>249</v>
      </c>
      <c r="C248">
        <v>143</v>
      </c>
      <c r="D248">
        <v>326.8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143</v>
      </c>
      <c r="M248">
        <f>SUMIF($B248:$B603,$K248,D248:$D603)</f>
        <v>326.8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3">
        <v>44166</v>
      </c>
      <c r="B249" t="s">
        <v>250</v>
      </c>
      <c r="C249">
        <v>111</v>
      </c>
      <c r="D249">
        <v>551.70000000000005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111</v>
      </c>
      <c r="M249">
        <f>SUMIF($B249:$B604,$K249,D249:$D604)</f>
        <v>551.70000000000005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3">
        <v>44166</v>
      </c>
      <c r="B250" t="s">
        <v>251</v>
      </c>
      <c r="C250">
        <v>198</v>
      </c>
      <c r="D250">
        <v>428.7</v>
      </c>
      <c r="E250">
        <v>1</v>
      </c>
      <c r="F250">
        <v>2.2000000000000002</v>
      </c>
      <c r="G250">
        <v>5</v>
      </c>
      <c r="H250">
        <v>10.8</v>
      </c>
      <c r="J250" t="b">
        <f t="shared" si="5"/>
        <v>1</v>
      </c>
      <c r="K250" t="s">
        <v>251</v>
      </c>
      <c r="L250">
        <f>SUMIF($B250:$B605,$K250,C250:$C605)</f>
        <v>198</v>
      </c>
      <c r="M250">
        <f>SUMIF($B250:$B605,$K250,D250:$D605)</f>
        <v>428.7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5</v>
      </c>
      <c r="Q250">
        <f>SUMIF($B250:$B605,$K250,H250:$H605)</f>
        <v>10.8</v>
      </c>
    </row>
    <row r="251" spans="1:17" x14ac:dyDescent="0.25">
      <c r="A251" s="13">
        <v>44166</v>
      </c>
      <c r="B251" t="s">
        <v>252</v>
      </c>
      <c r="C251">
        <v>167</v>
      </c>
      <c r="D251">
        <v>437.4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167</v>
      </c>
      <c r="M251">
        <f>SUMIF($B251:$B606,$K251,D251:$D606)</f>
        <v>437.4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44166</v>
      </c>
      <c r="B252" t="s">
        <v>253</v>
      </c>
      <c r="C252">
        <v>170</v>
      </c>
      <c r="D252">
        <v>312.2</v>
      </c>
      <c r="E252">
        <v>3</v>
      </c>
      <c r="F252">
        <v>5.5</v>
      </c>
      <c r="G252">
        <v>2</v>
      </c>
      <c r="H252">
        <v>3.7</v>
      </c>
      <c r="J252" t="b">
        <f t="shared" si="5"/>
        <v>1</v>
      </c>
      <c r="K252" t="s">
        <v>253</v>
      </c>
      <c r="L252">
        <f>SUMIF($B252:$B607,$K252,C252:$C607)</f>
        <v>170</v>
      </c>
      <c r="M252">
        <f>SUMIF($B252:$B607,$K252,D252:$D607)</f>
        <v>312.2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3">
        <v>44166</v>
      </c>
      <c r="B253" t="s">
        <v>254</v>
      </c>
      <c r="C253">
        <v>60</v>
      </c>
      <c r="D253">
        <v>291.60000000000002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60</v>
      </c>
      <c r="M253">
        <f>SUMIF($B253:$B608,$K253,D253:$D608)</f>
        <v>291.60000000000002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44166</v>
      </c>
      <c r="B254" t="s">
        <v>255</v>
      </c>
      <c r="C254">
        <v>213</v>
      </c>
      <c r="D254">
        <v>365.6</v>
      </c>
      <c r="E254">
        <v>0</v>
      </c>
      <c r="F254">
        <v>0</v>
      </c>
      <c r="G254">
        <v>2</v>
      </c>
      <c r="H254">
        <v>3.4</v>
      </c>
      <c r="J254" t="b">
        <f t="shared" si="5"/>
        <v>1</v>
      </c>
      <c r="K254" t="s">
        <v>255</v>
      </c>
      <c r="L254">
        <f>SUMIF($B254:$B609,$K254,C254:$C609)</f>
        <v>213</v>
      </c>
      <c r="M254">
        <f>SUMIF($B254:$B609,$K254,D254:$D609)</f>
        <v>365.6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3">
        <v>44166</v>
      </c>
      <c r="B255" t="s">
        <v>256</v>
      </c>
      <c r="C255">
        <v>381</v>
      </c>
      <c r="D255">
        <v>493.2</v>
      </c>
      <c r="E255">
        <v>5</v>
      </c>
      <c r="F255">
        <v>6.5</v>
      </c>
      <c r="G255">
        <v>1</v>
      </c>
      <c r="H255">
        <v>1.3</v>
      </c>
      <c r="J255" t="b">
        <f t="shared" si="5"/>
        <v>1</v>
      </c>
      <c r="K255" t="s">
        <v>256</v>
      </c>
      <c r="L255">
        <f>SUMIF($B255:$B610,$K255,C255:$C610)</f>
        <v>381</v>
      </c>
      <c r="M255">
        <f>SUMIF($B255:$B610,$K255,D255:$D610)</f>
        <v>493.2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3">
        <v>44166</v>
      </c>
      <c r="B256" t="s">
        <v>257</v>
      </c>
      <c r="C256">
        <v>2768</v>
      </c>
      <c r="D256">
        <v>425.1</v>
      </c>
      <c r="E256">
        <v>35</v>
      </c>
      <c r="F256">
        <v>5.4</v>
      </c>
      <c r="G256">
        <v>22</v>
      </c>
      <c r="H256">
        <v>3.4</v>
      </c>
      <c r="J256" t="b">
        <f t="shared" si="5"/>
        <v>1</v>
      </c>
      <c r="K256" t="s">
        <v>257</v>
      </c>
      <c r="L256">
        <f>SUMIF($B256:$B611,$K256,C256:$C611)</f>
        <v>2768</v>
      </c>
      <c r="M256">
        <f>SUMIF($B256:$B611,$K256,D256:$D611)</f>
        <v>425.1</v>
      </c>
      <c r="N256">
        <f>SUMIF($B256:$B611,$K256,E256:$E611)</f>
        <v>35</v>
      </c>
      <c r="O256">
        <f>SUMIF($B256:$B611,$K256,F256:$F611)</f>
        <v>5.4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13">
        <v>44166</v>
      </c>
      <c r="B257" t="s">
        <v>258</v>
      </c>
      <c r="C257">
        <v>10</v>
      </c>
      <c r="D257">
        <v>586.9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10</v>
      </c>
      <c r="M257">
        <f>SUMIF($B257:$B612,$K257,D257:$D612)</f>
        <v>586.9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44166</v>
      </c>
      <c r="B258" t="s">
        <v>259</v>
      </c>
      <c r="C258">
        <v>82</v>
      </c>
      <c r="D258">
        <v>358.4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82</v>
      </c>
      <c r="M258">
        <f>SUMIF($B258:$B613,$K258,D258:$D613)</f>
        <v>358.4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3">
        <v>44166</v>
      </c>
      <c r="B259" t="s">
        <v>260</v>
      </c>
      <c r="C259">
        <v>225</v>
      </c>
      <c r="D259">
        <v>484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225</v>
      </c>
      <c r="M259">
        <f>SUMIF($B259:$B614,$K259,D259:$D614)</f>
        <v>484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3">
        <v>44166</v>
      </c>
      <c r="B260" t="s">
        <v>261</v>
      </c>
      <c r="C260">
        <v>46</v>
      </c>
      <c r="D260">
        <v>465.6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46</v>
      </c>
      <c r="M260">
        <f>SUMIF($B260:$B615,$K260,D260:$D615)</f>
        <v>465.6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3">
        <v>44166</v>
      </c>
      <c r="B261" t="s">
        <v>262</v>
      </c>
      <c r="C261">
        <v>446</v>
      </c>
      <c r="D261">
        <v>566.5</v>
      </c>
      <c r="E261">
        <v>10</v>
      </c>
      <c r="F261">
        <v>12.7</v>
      </c>
      <c r="G261">
        <v>1</v>
      </c>
      <c r="H261">
        <v>1.3</v>
      </c>
      <c r="J261" t="b">
        <f t="shared" si="5"/>
        <v>1</v>
      </c>
      <c r="K261" t="s">
        <v>262</v>
      </c>
      <c r="L261">
        <f>SUMIF($B261:$B616,$K261,C261:$C616)</f>
        <v>446</v>
      </c>
      <c r="M261">
        <f>SUMIF($B261:$B616,$K261,D261:$D616)</f>
        <v>566.5</v>
      </c>
      <c r="N261">
        <f>SUMIF($B261:$B616,$K261,E261:$E616)</f>
        <v>10</v>
      </c>
      <c r="O261">
        <f>SUMIF($B261:$B616,$K261,F261:$F616)</f>
        <v>12.7</v>
      </c>
      <c r="P261">
        <f>SUMIF($B261:$B616,$K261,G261:$G616)</f>
        <v>1</v>
      </c>
      <c r="Q261">
        <f>SUMIF($B261:$B616,$K261,H261:$H616)</f>
        <v>1.3</v>
      </c>
    </row>
    <row r="262" spans="1:17" x14ac:dyDescent="0.25">
      <c r="A262" s="13">
        <v>44166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44166</v>
      </c>
      <c r="B263" t="s">
        <v>264</v>
      </c>
      <c r="C263">
        <v>43</v>
      </c>
      <c r="D263">
        <v>127.1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43</v>
      </c>
      <c r="M263">
        <f>SUMIF($B263:$B618,$K263,D263:$D618)</f>
        <v>127.1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44166</v>
      </c>
      <c r="B264" t="s">
        <v>265</v>
      </c>
      <c r="C264">
        <v>1543</v>
      </c>
      <c r="D264">
        <v>282.7</v>
      </c>
      <c r="E264">
        <v>32</v>
      </c>
      <c r="F264">
        <v>5.9</v>
      </c>
      <c r="G264">
        <v>4</v>
      </c>
      <c r="H264">
        <v>0.7</v>
      </c>
      <c r="J264" t="b">
        <f t="shared" si="6"/>
        <v>1</v>
      </c>
      <c r="K264" t="s">
        <v>265</v>
      </c>
      <c r="L264">
        <f>SUMIF($B264:$B619,$K264,C264:$C619)</f>
        <v>1543</v>
      </c>
      <c r="M264">
        <f>SUMIF($B264:$B619,$K264,D264:$D619)</f>
        <v>282.7</v>
      </c>
      <c r="N264">
        <f>SUMIF($B264:$B619,$K264,E264:$E619)</f>
        <v>32</v>
      </c>
      <c r="O264">
        <f>SUMIF($B264:$B619,$K264,F264:$F619)</f>
        <v>5.9</v>
      </c>
      <c r="P264">
        <f>SUMIF($B264:$B619,$K264,G264:$G619)</f>
        <v>4</v>
      </c>
      <c r="Q264">
        <f>SUMIF($B264:$B619,$K264,H264:$H619)</f>
        <v>0.7</v>
      </c>
    </row>
    <row r="265" spans="1:17" x14ac:dyDescent="0.25">
      <c r="A265" s="13">
        <v>44166</v>
      </c>
      <c r="B265" t="s">
        <v>266</v>
      </c>
      <c r="C265">
        <v>690</v>
      </c>
      <c r="D265">
        <v>444.8</v>
      </c>
      <c r="E265">
        <v>3</v>
      </c>
      <c r="F265">
        <v>1.9</v>
      </c>
      <c r="G265">
        <v>4</v>
      </c>
      <c r="H265">
        <v>2.6</v>
      </c>
      <c r="J265" t="b">
        <f t="shared" si="6"/>
        <v>1</v>
      </c>
      <c r="K265" t="s">
        <v>266</v>
      </c>
      <c r="L265">
        <f>SUMIF($B265:$B620,$K265,C265:$C620)</f>
        <v>690</v>
      </c>
      <c r="M265">
        <f>SUMIF($B265:$B620,$K265,D265:$D620)</f>
        <v>444.8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13">
        <v>44166</v>
      </c>
      <c r="B266" t="s">
        <v>267</v>
      </c>
      <c r="C266">
        <v>28</v>
      </c>
      <c r="D266">
        <v>265.3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28</v>
      </c>
      <c r="M266">
        <f>SUMIF($B266:$B621,$K266,D266:$D621)</f>
        <v>265.3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44166</v>
      </c>
      <c r="B267" t="s">
        <v>268</v>
      </c>
      <c r="C267">
        <v>36</v>
      </c>
      <c r="D267">
        <v>308.60000000000002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36</v>
      </c>
      <c r="M267">
        <f>SUMIF($B267:$B622,$K267,D267:$D622)</f>
        <v>308.60000000000002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44166</v>
      </c>
      <c r="B268" t="s">
        <v>269</v>
      </c>
      <c r="C268">
        <v>76</v>
      </c>
      <c r="D268">
        <v>260.2</v>
      </c>
      <c r="E268">
        <v>0</v>
      </c>
      <c r="F268">
        <v>0</v>
      </c>
      <c r="G268">
        <v>1</v>
      </c>
      <c r="H268">
        <v>3.4</v>
      </c>
      <c r="J268" t="b">
        <f t="shared" si="6"/>
        <v>1</v>
      </c>
      <c r="K268" t="s">
        <v>269</v>
      </c>
      <c r="L268">
        <f>SUMIF($B268:$B623,$K268,C268:$C623)</f>
        <v>76</v>
      </c>
      <c r="M268">
        <f>SUMIF($B268:$B623,$K268,D268:$D623)</f>
        <v>260.2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3">
        <v>44166</v>
      </c>
      <c r="B269" t="s">
        <v>270</v>
      </c>
      <c r="C269">
        <v>259</v>
      </c>
      <c r="D269">
        <v>280.2</v>
      </c>
      <c r="E269">
        <v>4</v>
      </c>
      <c r="F269">
        <v>4.3</v>
      </c>
      <c r="G269">
        <v>5</v>
      </c>
      <c r="H269">
        <v>5.4</v>
      </c>
      <c r="J269" t="b">
        <f t="shared" si="6"/>
        <v>1</v>
      </c>
      <c r="K269" t="s">
        <v>270</v>
      </c>
      <c r="L269">
        <f>SUMIF($B269:$B624,$K269,C269:$C624)</f>
        <v>259</v>
      </c>
      <c r="M269">
        <f>SUMIF($B269:$B624,$K269,D269:$D624)</f>
        <v>280.2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3">
        <v>44166</v>
      </c>
      <c r="B270" t="s">
        <v>271</v>
      </c>
      <c r="C270">
        <v>128</v>
      </c>
      <c r="D270">
        <v>507.5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128</v>
      </c>
      <c r="M270">
        <f>SUMIF($B270:$B625,$K270,D270:$D625)</f>
        <v>507.5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3">
        <v>44166</v>
      </c>
      <c r="B271" t="s">
        <v>272</v>
      </c>
      <c r="C271">
        <v>96</v>
      </c>
      <c r="D271">
        <v>413.6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96</v>
      </c>
      <c r="M271">
        <f>SUMIF($B271:$B626,$K271,D271:$D626)</f>
        <v>413.6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3">
        <v>44166</v>
      </c>
      <c r="B272" t="s">
        <v>273</v>
      </c>
      <c r="C272">
        <v>76</v>
      </c>
      <c r="D272">
        <v>135.4</v>
      </c>
      <c r="E272">
        <v>1</v>
      </c>
      <c r="F272">
        <v>1.8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76</v>
      </c>
      <c r="M272">
        <f>SUMIF($B272:$B627,$K272,D272:$D627)</f>
        <v>135.4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3">
        <v>44166</v>
      </c>
      <c r="B273" t="s">
        <v>274</v>
      </c>
      <c r="C273">
        <v>136</v>
      </c>
      <c r="D273">
        <v>291.8</v>
      </c>
      <c r="E273">
        <v>3</v>
      </c>
      <c r="F273">
        <v>6.4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SUMIF($B273:$B628,$K273,C273:$C628)</f>
        <v>136</v>
      </c>
      <c r="M273">
        <f>SUMIF($B273:$B628,$K273,D273:$D628)</f>
        <v>291.8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3">
        <v>44166</v>
      </c>
      <c r="B274" t="s">
        <v>275</v>
      </c>
      <c r="C274">
        <v>120</v>
      </c>
      <c r="D274">
        <v>619.6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120</v>
      </c>
      <c r="M274">
        <f>SUMIF($B274:$B629,$K274,D274:$D629)</f>
        <v>619.6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44166</v>
      </c>
      <c r="B275" t="s">
        <v>276</v>
      </c>
      <c r="C275">
        <v>74</v>
      </c>
      <c r="D275">
        <v>427.2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74</v>
      </c>
      <c r="M275">
        <f>SUMIF($B275:$B630,$K275,D275:$D630)</f>
        <v>427.2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3">
        <v>44166</v>
      </c>
      <c r="B276" t="s">
        <v>277</v>
      </c>
      <c r="C276">
        <v>100</v>
      </c>
      <c r="D276">
        <v>315.60000000000002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100</v>
      </c>
      <c r="M276">
        <f>SUMIF($B276:$B631,$K276,D276:$D631)</f>
        <v>315.60000000000002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44166</v>
      </c>
      <c r="B277" t="s">
        <v>278</v>
      </c>
      <c r="C277">
        <v>73</v>
      </c>
      <c r="D277">
        <v>425.8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73</v>
      </c>
      <c r="M277">
        <f>SUMIF($B277:$B632,$K277,D277:$D632)</f>
        <v>425.8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44166</v>
      </c>
      <c r="B278" t="s">
        <v>279</v>
      </c>
      <c r="C278">
        <v>46</v>
      </c>
      <c r="D278">
        <v>211.7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46</v>
      </c>
      <c r="M278">
        <f>SUMIF($B278:$B633,$K278,D278:$D633)</f>
        <v>211.7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44166</v>
      </c>
      <c r="B279" t="s">
        <v>280</v>
      </c>
      <c r="C279">
        <v>79</v>
      </c>
      <c r="D279">
        <v>323.60000000000002</v>
      </c>
      <c r="E279">
        <v>1</v>
      </c>
      <c r="F279">
        <v>4.0999999999999996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79</v>
      </c>
      <c r="M279">
        <f>SUMIF($B279:$B634,$K279,D279:$D634)</f>
        <v>323.60000000000002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44166</v>
      </c>
      <c r="B280" t="s">
        <v>281</v>
      </c>
      <c r="C280">
        <v>92</v>
      </c>
      <c r="D280">
        <v>208.5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92</v>
      </c>
      <c r="M280">
        <f>SUMIF($B280:$B635,$K280,D280:$D635)</f>
        <v>208.5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44166</v>
      </c>
      <c r="B281" t="s">
        <v>282</v>
      </c>
      <c r="C281">
        <v>65</v>
      </c>
      <c r="D281">
        <v>259.89999999999998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65</v>
      </c>
      <c r="M281">
        <f>SUMIF($B281:$B636,$K281,D281:$D636)</f>
        <v>259.89999999999998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44166</v>
      </c>
      <c r="B282" t="s">
        <v>283</v>
      </c>
      <c r="C282">
        <v>316</v>
      </c>
      <c r="D282">
        <v>486.7</v>
      </c>
      <c r="E282">
        <v>3</v>
      </c>
      <c r="F282">
        <v>4.5999999999999996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316</v>
      </c>
      <c r="M282">
        <f>SUMIF($B282:$B637,$K282,D282:$D637)</f>
        <v>486.7</v>
      </c>
      <c r="N282">
        <f>SUMIF($B282:$B637,$K282,E282:$E637)</f>
        <v>3</v>
      </c>
      <c r="O282">
        <f>SUMIF($B282:$B637,$K282,F282:$F637)</f>
        <v>4.5999999999999996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3">
        <v>44166</v>
      </c>
      <c r="B283" t="s">
        <v>362</v>
      </c>
      <c r="C283">
        <v>318</v>
      </c>
      <c r="D283">
        <v>353.4</v>
      </c>
      <c r="E283">
        <v>2</v>
      </c>
      <c r="F283">
        <v>2.2000000000000002</v>
      </c>
      <c r="G283">
        <v>7</v>
      </c>
      <c r="H283">
        <v>7.8</v>
      </c>
      <c r="J283" t="b">
        <f t="shared" si="6"/>
        <v>1</v>
      </c>
      <c r="K283" t="s">
        <v>362</v>
      </c>
      <c r="L283">
        <f>SUMIF($B283:$B638,$K283,C283:$C638)</f>
        <v>318</v>
      </c>
      <c r="M283">
        <f>SUMIF($B283:$B638,$K283,D283:$D638)</f>
        <v>353.4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13">
        <v>44166</v>
      </c>
      <c r="B284" t="s">
        <v>284</v>
      </c>
      <c r="C284">
        <v>250</v>
      </c>
      <c r="D284">
        <v>459.3</v>
      </c>
      <c r="E284">
        <v>2</v>
      </c>
      <c r="F284">
        <v>3.7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250</v>
      </c>
      <c r="M284">
        <f>SUMIF($B284:$B639,$K284,D284:$D639)</f>
        <v>459.3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3">
        <v>44166</v>
      </c>
      <c r="B285" t="s">
        <v>285</v>
      </c>
      <c r="C285">
        <v>4</v>
      </c>
      <c r="D285">
        <v>81.8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4</v>
      </c>
      <c r="M285">
        <f>SUMIF($B285:$B640,$K285,D285:$D640)</f>
        <v>81.8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44166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44166</v>
      </c>
      <c r="B287" t="s">
        <v>287</v>
      </c>
      <c r="C287">
        <v>149</v>
      </c>
      <c r="D287">
        <v>398</v>
      </c>
      <c r="E287">
        <v>2</v>
      </c>
      <c r="F287">
        <v>5.3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149</v>
      </c>
      <c r="M287">
        <f>SUMIF($B287:$B642,$K287,D287:$D642)</f>
        <v>398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3">
        <v>44166</v>
      </c>
      <c r="B288" t="s">
        <v>288</v>
      </c>
      <c r="C288">
        <v>105</v>
      </c>
      <c r="D288">
        <v>407.7</v>
      </c>
      <c r="E288">
        <v>1</v>
      </c>
      <c r="F288">
        <v>3.9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105</v>
      </c>
      <c r="M288">
        <f>SUMIF($B288:$B643,$K288,D288:$D643)</f>
        <v>407.7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3">
        <v>44166</v>
      </c>
      <c r="B289" t="s">
        <v>289</v>
      </c>
      <c r="C289">
        <v>136</v>
      </c>
      <c r="D289">
        <v>322.60000000000002</v>
      </c>
      <c r="E289">
        <v>1</v>
      </c>
      <c r="F289">
        <v>2.4</v>
      </c>
      <c r="G289">
        <v>2</v>
      </c>
      <c r="H289">
        <v>4.7</v>
      </c>
      <c r="J289" t="b">
        <f t="shared" si="6"/>
        <v>1</v>
      </c>
      <c r="K289" t="s">
        <v>289</v>
      </c>
      <c r="L289">
        <f>SUMIF($B289:$B644,$K289,C289:$C644)</f>
        <v>136</v>
      </c>
      <c r="M289">
        <f>SUMIF($B289:$B644,$K289,D289:$D644)</f>
        <v>322.60000000000002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3">
        <v>44166</v>
      </c>
      <c r="B290" t="s">
        <v>290</v>
      </c>
      <c r="C290">
        <v>1100</v>
      </c>
      <c r="D290">
        <v>500.5</v>
      </c>
      <c r="E290">
        <v>2</v>
      </c>
      <c r="F290">
        <v>0.9</v>
      </c>
      <c r="G290">
        <v>12</v>
      </c>
      <c r="H290">
        <v>5.5</v>
      </c>
      <c r="J290" t="b">
        <f t="shared" si="6"/>
        <v>1</v>
      </c>
      <c r="K290" t="s">
        <v>290</v>
      </c>
      <c r="L290">
        <f>SUMIF($B290:$B645,$K290,C290:$C645)</f>
        <v>1100</v>
      </c>
      <c r="M290">
        <f>SUMIF($B290:$B645,$K290,D290:$D645)</f>
        <v>500.5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12</v>
      </c>
      <c r="Q290">
        <f>SUMIF($B290:$B645,$K290,H290:$H645)</f>
        <v>5.5</v>
      </c>
    </row>
    <row r="291" spans="1:17" x14ac:dyDescent="0.25">
      <c r="A291" s="13">
        <v>44166</v>
      </c>
      <c r="B291" t="s">
        <v>291</v>
      </c>
      <c r="C291">
        <v>145</v>
      </c>
      <c r="D291">
        <v>681.6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145</v>
      </c>
      <c r="M291">
        <f>SUMIF($B291:$B646,$K291,D291:$D646)</f>
        <v>681.6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44166</v>
      </c>
      <c r="B292" t="s">
        <v>292</v>
      </c>
      <c r="C292">
        <v>150</v>
      </c>
      <c r="D292">
        <v>444.5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150</v>
      </c>
      <c r="M292">
        <f>SUMIF($B292:$B647,$K292,D292:$D647)</f>
        <v>444.5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44166</v>
      </c>
      <c r="B293" t="s">
        <v>293</v>
      </c>
      <c r="C293">
        <v>36</v>
      </c>
      <c r="D293">
        <v>106.2</v>
      </c>
      <c r="E293">
        <v>0</v>
      </c>
      <c r="F293">
        <v>0</v>
      </c>
      <c r="G293">
        <v>3</v>
      </c>
      <c r="H293">
        <v>8.9</v>
      </c>
      <c r="J293" t="b">
        <f t="shared" si="6"/>
        <v>1</v>
      </c>
      <c r="K293" t="s">
        <v>293</v>
      </c>
      <c r="L293">
        <f>SUMIF($B293:$B648,$K293,C293:$C648)</f>
        <v>36</v>
      </c>
      <c r="M293">
        <f>SUMIF($B293:$B648,$K293,D293:$D648)</f>
        <v>106.2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13">
        <v>44166</v>
      </c>
      <c r="B294" t="s">
        <v>294</v>
      </c>
      <c r="C294">
        <v>44</v>
      </c>
      <c r="D294">
        <v>137.30000000000001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44</v>
      </c>
      <c r="M294">
        <f>SUMIF($B294:$B649,$K294,D294:$D649)</f>
        <v>137.30000000000001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44166</v>
      </c>
      <c r="B295" t="s">
        <v>295</v>
      </c>
      <c r="C295">
        <v>156</v>
      </c>
      <c r="D295">
        <v>370.4</v>
      </c>
      <c r="E295">
        <v>1</v>
      </c>
      <c r="F295">
        <v>2.4</v>
      </c>
      <c r="G295">
        <v>1</v>
      </c>
      <c r="H295">
        <v>2.4</v>
      </c>
      <c r="J295" t="b">
        <f t="shared" si="6"/>
        <v>1</v>
      </c>
      <c r="K295" t="s">
        <v>295</v>
      </c>
      <c r="L295">
        <f>SUMIF($B295:$B650,$K295,C295:$C650)</f>
        <v>156</v>
      </c>
      <c r="M295">
        <f>SUMIF($B295:$B650,$K295,D295:$D650)</f>
        <v>370.4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44166</v>
      </c>
      <c r="B296" t="s">
        <v>296</v>
      </c>
      <c r="C296">
        <v>59</v>
      </c>
      <c r="D296">
        <v>431.7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59</v>
      </c>
      <c r="M296">
        <f>SUMIF($B296:$B651,$K296,D296:$D651)</f>
        <v>431.7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3">
        <v>44166</v>
      </c>
      <c r="B297" t="s">
        <v>297</v>
      </c>
      <c r="C297">
        <v>125</v>
      </c>
      <c r="D297">
        <v>424</v>
      </c>
      <c r="E297">
        <v>2</v>
      </c>
      <c r="F297">
        <v>6.8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125</v>
      </c>
      <c r="M297">
        <f>SUMIF($B297:$B652,$K297,D297:$D652)</f>
        <v>424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44166</v>
      </c>
      <c r="B298" t="s">
        <v>298</v>
      </c>
      <c r="C298">
        <v>499</v>
      </c>
      <c r="D298">
        <v>2372.6999999999998</v>
      </c>
      <c r="E298">
        <v>4</v>
      </c>
      <c r="F298">
        <v>19</v>
      </c>
      <c r="G298">
        <v>4</v>
      </c>
      <c r="H298">
        <v>19</v>
      </c>
      <c r="J298" t="b">
        <f t="shared" si="6"/>
        <v>1</v>
      </c>
      <c r="K298" t="s">
        <v>298</v>
      </c>
      <c r="L298">
        <f>SUMIF($B298:$B653,$K298,C298:$C653)</f>
        <v>499</v>
      </c>
      <c r="M298">
        <f>SUMIF($B298:$B653,$K298,D298:$D653)</f>
        <v>2372.6999999999998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4</v>
      </c>
      <c r="Q298">
        <f>SUMIF($B298:$B653,$K298,H298:$H653)</f>
        <v>19</v>
      </c>
    </row>
    <row r="299" spans="1:17" x14ac:dyDescent="0.25">
      <c r="A299" s="13">
        <v>44166</v>
      </c>
      <c r="B299" t="s">
        <v>299</v>
      </c>
      <c r="C299">
        <v>1195</v>
      </c>
      <c r="D299">
        <v>334.2</v>
      </c>
      <c r="E299">
        <v>17</v>
      </c>
      <c r="F299">
        <v>4.8</v>
      </c>
      <c r="G299">
        <v>5</v>
      </c>
      <c r="H299">
        <v>1.4</v>
      </c>
      <c r="J299" t="b">
        <f t="shared" si="6"/>
        <v>1</v>
      </c>
      <c r="K299" t="s">
        <v>299</v>
      </c>
      <c r="L299">
        <f>SUMIF($B299:$B654,$K299,C299:$C654)</f>
        <v>1195</v>
      </c>
      <c r="M299">
        <f>SUMIF($B299:$B654,$K299,D299:$D654)</f>
        <v>334.2</v>
      </c>
      <c r="N299">
        <f>SUMIF($B299:$B654,$K299,E299:$E654)</f>
        <v>17</v>
      </c>
      <c r="O299">
        <f>SUMIF($B299:$B654,$K299,F299:$F654)</f>
        <v>4.8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3">
        <v>44166</v>
      </c>
      <c r="B300" t="s">
        <v>300</v>
      </c>
      <c r="C300">
        <v>142</v>
      </c>
      <c r="D300">
        <v>286.39999999999998</v>
      </c>
      <c r="E300">
        <v>2</v>
      </c>
      <c r="F300">
        <v>4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142</v>
      </c>
      <c r="M300">
        <f>SUMIF($B300:$B655,$K300,D300:$D655)</f>
        <v>286.39999999999998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3">
        <v>44166</v>
      </c>
      <c r="B301" t="s">
        <v>301</v>
      </c>
      <c r="C301">
        <v>32</v>
      </c>
      <c r="D301">
        <v>316.7</v>
      </c>
      <c r="E301">
        <v>1</v>
      </c>
      <c r="F301">
        <v>9.9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44166</v>
      </c>
      <c r="B302" t="s">
        <v>302</v>
      </c>
      <c r="C302">
        <v>60</v>
      </c>
      <c r="D302">
        <v>366.6</v>
      </c>
      <c r="E302">
        <v>0</v>
      </c>
      <c r="F302">
        <v>0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60</v>
      </c>
      <c r="M302">
        <f>SUMIF($B302:$B657,$K302,D302:$D657)</f>
        <v>366.6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3">
        <v>44166</v>
      </c>
      <c r="B303" t="s">
        <v>303</v>
      </c>
      <c r="C303">
        <v>119</v>
      </c>
      <c r="D303">
        <v>381.5</v>
      </c>
      <c r="E303">
        <v>0</v>
      </c>
      <c r="F303">
        <v>0</v>
      </c>
      <c r="G303">
        <v>1</v>
      </c>
      <c r="H303">
        <v>3.2</v>
      </c>
      <c r="J303" t="b">
        <f t="shared" si="6"/>
        <v>1</v>
      </c>
      <c r="K303" t="s">
        <v>303</v>
      </c>
      <c r="L303">
        <f>SUMIF($B303:$B658,$K303,C303:$C658)</f>
        <v>119</v>
      </c>
      <c r="M303">
        <f>SUMIF($B303:$B658,$K303,D303:$D658)</f>
        <v>381.5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3">
        <v>44166</v>
      </c>
      <c r="B304" t="s">
        <v>304</v>
      </c>
      <c r="C304">
        <v>39</v>
      </c>
      <c r="D304">
        <v>142.4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39</v>
      </c>
      <c r="M304">
        <f>SUMIF($B304:$B659,$K304,D304:$D659)</f>
        <v>142.4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44166</v>
      </c>
      <c r="B305" t="s">
        <v>305</v>
      </c>
      <c r="C305">
        <v>480</v>
      </c>
      <c r="D305">
        <v>721.9</v>
      </c>
      <c r="E305">
        <v>6</v>
      </c>
      <c r="F305">
        <v>9</v>
      </c>
      <c r="G305">
        <v>2</v>
      </c>
      <c r="H305">
        <v>3</v>
      </c>
      <c r="J305" t="b">
        <f t="shared" si="6"/>
        <v>1</v>
      </c>
      <c r="K305" t="s">
        <v>305</v>
      </c>
      <c r="L305">
        <f>SUMIF($B305:$B660,$K305,C305:$C660)</f>
        <v>480</v>
      </c>
      <c r="M305">
        <f>SUMIF($B305:$B660,$K305,D305:$D660)</f>
        <v>721.9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2</v>
      </c>
      <c r="Q305">
        <f>SUMIF($B305:$B660,$K305,H305:$H660)</f>
        <v>3</v>
      </c>
    </row>
    <row r="306" spans="1:17" x14ac:dyDescent="0.25">
      <c r="A306" s="13">
        <v>44166</v>
      </c>
      <c r="B306" t="s">
        <v>306</v>
      </c>
      <c r="C306">
        <v>21</v>
      </c>
      <c r="D306">
        <v>96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21</v>
      </c>
      <c r="M306">
        <f>SUMIF($B306:$B661,$K306,D306:$D661)</f>
        <v>96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44166</v>
      </c>
      <c r="B307" t="s">
        <v>307</v>
      </c>
      <c r="C307">
        <v>158</v>
      </c>
      <c r="D307">
        <v>347.5</v>
      </c>
      <c r="E307">
        <v>0</v>
      </c>
      <c r="F307">
        <v>0</v>
      </c>
      <c r="G307">
        <v>3</v>
      </c>
      <c r="H307">
        <v>6.6</v>
      </c>
      <c r="J307" t="b">
        <f t="shared" si="6"/>
        <v>1</v>
      </c>
      <c r="K307" t="s">
        <v>307</v>
      </c>
      <c r="L307">
        <f>SUMIF($B307:$B662,$K307,C307:$C662)</f>
        <v>158</v>
      </c>
      <c r="M307">
        <f>SUMIF($B307:$B662,$K307,D307:$D662)</f>
        <v>347.5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3</v>
      </c>
      <c r="Q307">
        <f>SUMIF($B307:$B662,$K307,H307:$H662)</f>
        <v>6.6</v>
      </c>
    </row>
    <row r="308" spans="1:17" x14ac:dyDescent="0.25">
      <c r="A308" s="13">
        <v>44166</v>
      </c>
      <c r="B308" t="s">
        <v>308</v>
      </c>
      <c r="C308">
        <v>279</v>
      </c>
      <c r="D308">
        <v>406.4</v>
      </c>
      <c r="E308">
        <v>2</v>
      </c>
      <c r="F308">
        <v>2.9</v>
      </c>
      <c r="G308">
        <v>3</v>
      </c>
      <c r="H308">
        <v>4.4000000000000004</v>
      </c>
      <c r="J308" t="b">
        <f t="shared" si="6"/>
        <v>1</v>
      </c>
      <c r="K308" t="s">
        <v>308</v>
      </c>
      <c r="L308">
        <f>SUMIF($B308:$B663,$K308,C308:$C663)</f>
        <v>279</v>
      </c>
      <c r="M308">
        <f>SUMIF($B308:$B663,$K308,D308:$D663)</f>
        <v>406.4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3">
        <v>44166</v>
      </c>
      <c r="B309" t="s">
        <v>309</v>
      </c>
      <c r="C309">
        <v>317</v>
      </c>
      <c r="D309">
        <v>311.39999999999998</v>
      </c>
      <c r="E309">
        <v>2</v>
      </c>
      <c r="F309">
        <v>2</v>
      </c>
      <c r="G309">
        <v>5</v>
      </c>
      <c r="H309">
        <v>4.9000000000000004</v>
      </c>
      <c r="J309" t="b">
        <f t="shared" si="6"/>
        <v>1</v>
      </c>
      <c r="K309" t="s">
        <v>309</v>
      </c>
      <c r="L309">
        <f>SUMIF($B309:$B664,$K309,C309:$C664)</f>
        <v>317</v>
      </c>
      <c r="M309">
        <f>SUMIF($B309:$B664,$K309,D309:$D664)</f>
        <v>311.39999999999998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3">
        <v>44166</v>
      </c>
      <c r="B310" t="s">
        <v>310</v>
      </c>
      <c r="C310">
        <v>140</v>
      </c>
      <c r="D310">
        <v>321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140</v>
      </c>
      <c r="M310">
        <f>SUMIF($B310:$B665,$K310,D310:$D665)</f>
        <v>321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44166</v>
      </c>
      <c r="B311" t="s">
        <v>311</v>
      </c>
      <c r="C311">
        <v>262</v>
      </c>
      <c r="D311">
        <v>461.2</v>
      </c>
      <c r="E311">
        <v>0</v>
      </c>
      <c r="F311">
        <v>0</v>
      </c>
      <c r="G311">
        <v>5</v>
      </c>
      <c r="H311">
        <v>8.8000000000000007</v>
      </c>
      <c r="J311" t="b">
        <f t="shared" si="6"/>
        <v>1</v>
      </c>
      <c r="K311" t="s">
        <v>311</v>
      </c>
      <c r="L311">
        <f>SUMIF($B311:$B666,$K311,C311:$C666)</f>
        <v>262</v>
      </c>
      <c r="M311">
        <f>SUMIF($B311:$B666,$K311,D311:$D666)</f>
        <v>461.2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5</v>
      </c>
      <c r="Q311">
        <f>SUMIF($B311:$B666,$K311,H311:$H666)</f>
        <v>8.8000000000000007</v>
      </c>
    </row>
    <row r="312" spans="1:17" x14ac:dyDescent="0.25">
      <c r="A312" s="13">
        <v>44166</v>
      </c>
      <c r="B312" t="s">
        <v>312</v>
      </c>
      <c r="C312">
        <v>313</v>
      </c>
      <c r="D312">
        <v>426.4</v>
      </c>
      <c r="E312">
        <v>4</v>
      </c>
      <c r="F312">
        <v>5.4</v>
      </c>
      <c r="G312">
        <v>5</v>
      </c>
      <c r="H312">
        <v>6.8</v>
      </c>
      <c r="J312" t="b">
        <f t="shared" si="6"/>
        <v>1</v>
      </c>
      <c r="K312" t="s">
        <v>312</v>
      </c>
      <c r="L312">
        <f>SUMIF($B312:$B667,$K312,C312:$C667)</f>
        <v>313</v>
      </c>
      <c r="M312">
        <f>SUMIF($B312:$B667,$K312,D312:$D667)</f>
        <v>426.4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5</v>
      </c>
      <c r="Q312">
        <f>SUMIF($B312:$B667,$K312,H312:$H667)</f>
        <v>6.8</v>
      </c>
    </row>
    <row r="313" spans="1:17" x14ac:dyDescent="0.25">
      <c r="A313" s="13">
        <v>44166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44166</v>
      </c>
      <c r="B314" t="s">
        <v>314</v>
      </c>
      <c r="C314">
        <v>57</v>
      </c>
      <c r="D314">
        <v>128.5</v>
      </c>
      <c r="E314">
        <v>0</v>
      </c>
      <c r="F314">
        <v>0</v>
      </c>
      <c r="G314">
        <v>1</v>
      </c>
      <c r="H314">
        <v>2.2999999999999998</v>
      </c>
      <c r="J314" t="b">
        <f t="shared" si="6"/>
        <v>1</v>
      </c>
      <c r="K314" t="s">
        <v>314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44166</v>
      </c>
      <c r="B315" t="s">
        <v>315</v>
      </c>
      <c r="C315">
        <v>28</v>
      </c>
      <c r="D315">
        <v>224.4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28</v>
      </c>
      <c r="M315">
        <f>SUMIF($B315:$B670,$K315,D315:$D670)</f>
        <v>224.4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44166</v>
      </c>
      <c r="B316" t="s">
        <v>316</v>
      </c>
      <c r="C316">
        <v>65</v>
      </c>
      <c r="D316">
        <v>253.9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65</v>
      </c>
      <c r="M316">
        <f>SUMIF($B316:$B671,$K316,D316:$D671)</f>
        <v>253.9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44166</v>
      </c>
      <c r="B317" t="s">
        <v>317</v>
      </c>
      <c r="C317">
        <v>52</v>
      </c>
      <c r="D317">
        <v>211.8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52</v>
      </c>
      <c r="M317">
        <f>SUMIF($B317:$B672,$K317,D317:$D672)</f>
        <v>211.8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44166</v>
      </c>
      <c r="B318" t="s">
        <v>318</v>
      </c>
      <c r="C318">
        <v>162</v>
      </c>
      <c r="D318">
        <v>610</v>
      </c>
      <c r="E318">
        <v>0</v>
      </c>
      <c r="F318">
        <v>0</v>
      </c>
      <c r="G318">
        <v>2</v>
      </c>
      <c r="H318">
        <v>7.5</v>
      </c>
      <c r="J318" t="b">
        <f t="shared" si="6"/>
        <v>1</v>
      </c>
      <c r="K318" t="s">
        <v>318</v>
      </c>
      <c r="L318">
        <f>SUMIF($B318:$B673,$K318,C318:$C673)</f>
        <v>162</v>
      </c>
      <c r="M318">
        <f>SUMIF($B318:$B673,$K318,D318:$D673)</f>
        <v>610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3">
        <v>44166</v>
      </c>
      <c r="B319" t="s">
        <v>319</v>
      </c>
      <c r="C319">
        <v>71</v>
      </c>
      <c r="D319">
        <v>154</v>
      </c>
      <c r="E319">
        <v>1</v>
      </c>
      <c r="F319">
        <v>2.2000000000000002</v>
      </c>
      <c r="G319">
        <v>4</v>
      </c>
      <c r="H319">
        <v>8.6999999999999993</v>
      </c>
      <c r="J319" t="b">
        <f t="shared" si="6"/>
        <v>1</v>
      </c>
      <c r="K319" t="s">
        <v>319</v>
      </c>
      <c r="L319">
        <f>SUMIF($B319:$B674,$K319,C319:$C674)</f>
        <v>71</v>
      </c>
      <c r="M319">
        <f>SUMIF($B319:$B674,$K319,D319:$D674)</f>
        <v>154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3">
        <v>44166</v>
      </c>
      <c r="B320" t="s">
        <v>320</v>
      </c>
      <c r="C320">
        <v>50</v>
      </c>
      <c r="D320">
        <v>286.39999999999998</v>
      </c>
      <c r="E320">
        <v>0</v>
      </c>
      <c r="F320">
        <v>0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50</v>
      </c>
      <c r="M320">
        <f>SUMIF($B320:$B675,$K320,D320:$D675)</f>
        <v>286.39999999999998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44166</v>
      </c>
      <c r="B321" t="s">
        <v>321</v>
      </c>
      <c r="C321">
        <v>244</v>
      </c>
      <c r="D321">
        <v>501.7</v>
      </c>
      <c r="E321">
        <v>1</v>
      </c>
      <c r="F321">
        <v>2.1</v>
      </c>
      <c r="G321">
        <v>5</v>
      </c>
      <c r="H321">
        <v>10.3</v>
      </c>
      <c r="J321" t="b">
        <f t="shared" si="6"/>
        <v>1</v>
      </c>
      <c r="K321" t="s">
        <v>321</v>
      </c>
      <c r="L321">
        <f>SUMIF($B321:$B676,$K321,C321:$C676)</f>
        <v>244</v>
      </c>
      <c r="M321">
        <f>SUMIF($B321:$B676,$K321,D321:$D676)</f>
        <v>501.7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3">
        <v>44166</v>
      </c>
      <c r="B322" t="s">
        <v>322</v>
      </c>
      <c r="C322">
        <v>124</v>
      </c>
      <c r="D322">
        <v>423.3</v>
      </c>
      <c r="E322">
        <v>4</v>
      </c>
      <c r="F322">
        <v>13.7</v>
      </c>
      <c r="G322">
        <v>2</v>
      </c>
      <c r="H322">
        <v>6.8</v>
      </c>
      <c r="J322" t="b">
        <f t="shared" si="6"/>
        <v>1</v>
      </c>
      <c r="K322" t="s">
        <v>322</v>
      </c>
      <c r="L322">
        <f>SUMIF($B322:$B677,$K322,C322:$C677)</f>
        <v>124</v>
      </c>
      <c r="M322">
        <f>SUMIF($B322:$B677,$K322,D322:$D677)</f>
        <v>423.3</v>
      </c>
      <c r="N322">
        <f>SUMIF($B322:$B677,$K322,E322:$E677)</f>
        <v>4</v>
      </c>
      <c r="O322">
        <f>SUMIF($B322:$B677,$K322,F322:$F677)</f>
        <v>13.7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44166</v>
      </c>
      <c r="B323" t="s">
        <v>323</v>
      </c>
      <c r="C323">
        <v>160</v>
      </c>
      <c r="D323">
        <v>403.4</v>
      </c>
      <c r="E323">
        <v>1</v>
      </c>
      <c r="F323">
        <v>2.5</v>
      </c>
      <c r="G323">
        <v>3</v>
      </c>
      <c r="H323">
        <v>7.6</v>
      </c>
      <c r="J323" t="b">
        <f t="shared" si="6"/>
        <v>1</v>
      </c>
      <c r="K323" t="s">
        <v>323</v>
      </c>
      <c r="L323">
        <f>SUMIF($B323:$B678,$K323,C323:$C678)</f>
        <v>160</v>
      </c>
      <c r="M323">
        <f>SUMIF($B323:$B678,$K323,D323:$D678)</f>
        <v>403.4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13">
        <v>44166</v>
      </c>
      <c r="B324" t="s">
        <v>324</v>
      </c>
      <c r="C324">
        <v>75</v>
      </c>
      <c r="D324">
        <v>285.10000000000002</v>
      </c>
      <c r="E324">
        <v>2</v>
      </c>
      <c r="F324">
        <v>7.6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75</v>
      </c>
      <c r="M324">
        <f>SUMIF($B324:$B679,$K324,D324:$D679)</f>
        <v>285.10000000000002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3">
        <v>44166</v>
      </c>
      <c r="B325" t="s">
        <v>325</v>
      </c>
      <c r="C325">
        <v>42</v>
      </c>
      <c r="D325">
        <v>241</v>
      </c>
      <c r="E325">
        <v>0</v>
      </c>
      <c r="F325">
        <v>0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42</v>
      </c>
      <c r="M325">
        <f>SUMIF($B325:$B680,$K325,D325:$D680)</f>
        <v>241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3">
        <v>44166</v>
      </c>
      <c r="B326" t="s">
        <v>326</v>
      </c>
      <c r="C326">
        <v>224</v>
      </c>
      <c r="D326">
        <v>447.1</v>
      </c>
      <c r="E326">
        <v>1</v>
      </c>
      <c r="F326">
        <v>2</v>
      </c>
      <c r="G326">
        <v>4</v>
      </c>
      <c r="H326">
        <v>8</v>
      </c>
      <c r="J326" t="b">
        <f t="shared" ref="J326:J359" si="7">EXACT(B326,K326)</f>
        <v>1</v>
      </c>
      <c r="K326" t="s">
        <v>326</v>
      </c>
      <c r="L326">
        <f>SUMIF($B326:$B681,$K326,C326:$C681)</f>
        <v>224</v>
      </c>
      <c r="M326">
        <f>SUMIF($B326:$B681,$K326,D326:$D681)</f>
        <v>447.1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4</v>
      </c>
      <c r="Q326">
        <f>SUMIF($B326:$B681,$K326,H326:$H681)</f>
        <v>8</v>
      </c>
    </row>
    <row r="327" spans="1:17" x14ac:dyDescent="0.25">
      <c r="A327" s="13">
        <v>44166</v>
      </c>
      <c r="B327" t="s">
        <v>327</v>
      </c>
      <c r="C327">
        <v>64</v>
      </c>
      <c r="D327">
        <v>324.2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64</v>
      </c>
      <c r="M327">
        <f>SUMIF($B327:$B682,$K327,D327:$D682)</f>
        <v>324.2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44166</v>
      </c>
      <c r="B328" t="s">
        <v>328</v>
      </c>
      <c r="C328">
        <v>328</v>
      </c>
      <c r="D328">
        <v>641.5</v>
      </c>
      <c r="E328">
        <v>4</v>
      </c>
      <c r="F328">
        <v>7.8</v>
      </c>
      <c r="G328">
        <v>3</v>
      </c>
      <c r="H328">
        <v>5.9</v>
      </c>
      <c r="J328" t="b">
        <f t="shared" si="7"/>
        <v>1</v>
      </c>
      <c r="K328" t="s">
        <v>328</v>
      </c>
      <c r="L328">
        <f>SUMIF($B328:$B683,$K328,C328:$C683)</f>
        <v>328</v>
      </c>
      <c r="M328">
        <f>SUMIF($B328:$B683,$K328,D328:$D683)</f>
        <v>641.5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3">
        <v>44166</v>
      </c>
      <c r="B329" t="s">
        <v>329</v>
      </c>
      <c r="C329">
        <v>42</v>
      </c>
      <c r="D329">
        <v>217.3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44166</v>
      </c>
      <c r="B330" t="s">
        <v>330</v>
      </c>
      <c r="C330">
        <v>93</v>
      </c>
      <c r="D330">
        <v>146.9</v>
      </c>
      <c r="E330">
        <v>1</v>
      </c>
      <c r="F330">
        <v>1.6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93</v>
      </c>
      <c r="M330">
        <f>SUMIF($B330:$B685,$K330,D330:$D685)</f>
        <v>146.9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44166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44166</v>
      </c>
      <c r="B332" t="s">
        <v>332</v>
      </c>
      <c r="C332">
        <v>102</v>
      </c>
      <c r="D332">
        <v>681.3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102</v>
      </c>
      <c r="M332">
        <f>SUMIF($B332:$B687,$K332,D332:$D687)</f>
        <v>681.3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44166</v>
      </c>
      <c r="B333" t="s">
        <v>333</v>
      </c>
      <c r="C333">
        <v>91</v>
      </c>
      <c r="D333">
        <v>353.6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91</v>
      </c>
      <c r="M333">
        <f>SUMIF($B333:$B688,$K333,D333:$D688)</f>
        <v>353.6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44166</v>
      </c>
      <c r="B334" t="s">
        <v>334</v>
      </c>
      <c r="C334">
        <v>681</v>
      </c>
      <c r="D334">
        <v>617</v>
      </c>
      <c r="E334">
        <v>6</v>
      </c>
      <c r="F334">
        <v>5.4</v>
      </c>
      <c r="G334">
        <v>10</v>
      </c>
      <c r="H334">
        <v>9.1</v>
      </c>
      <c r="J334" t="b">
        <f t="shared" si="7"/>
        <v>1</v>
      </c>
      <c r="K334" t="s">
        <v>334</v>
      </c>
      <c r="L334">
        <f>SUMIF($B334:$B689,$K334,C334:$C689)</f>
        <v>681</v>
      </c>
      <c r="M334">
        <f>SUMIF($B334:$B689,$K334,D334:$D689)</f>
        <v>617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3">
        <v>44166</v>
      </c>
      <c r="B335" t="s">
        <v>335</v>
      </c>
      <c r="C335">
        <v>44</v>
      </c>
      <c r="D335">
        <v>169.8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44</v>
      </c>
      <c r="M335">
        <f>SUMIF($B335:$B690,$K335,D335:$D690)</f>
        <v>169.8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3">
        <v>44166</v>
      </c>
      <c r="B336" t="s">
        <v>336</v>
      </c>
      <c r="C336">
        <v>23</v>
      </c>
      <c r="D336">
        <v>156.1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23</v>
      </c>
      <c r="M336">
        <f>SUMIF($B336:$B691,$K336,D336:$D691)</f>
        <v>156.1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44166</v>
      </c>
      <c r="B337" t="s">
        <v>337</v>
      </c>
      <c r="C337">
        <v>171</v>
      </c>
      <c r="D337">
        <v>699.5</v>
      </c>
      <c r="E337">
        <v>1</v>
      </c>
      <c r="F337">
        <v>4.0999999999999996</v>
      </c>
      <c r="G337">
        <v>2</v>
      </c>
      <c r="H337">
        <v>8.1999999999999993</v>
      </c>
      <c r="J337" t="b">
        <f t="shared" si="7"/>
        <v>1</v>
      </c>
      <c r="K337" t="s">
        <v>337</v>
      </c>
      <c r="L337">
        <f>SUMIF($B337:$B692,$K337,C337:$C692)</f>
        <v>171</v>
      </c>
      <c r="M337">
        <f>SUMIF($B337:$B692,$K337,D337:$D692)</f>
        <v>699.5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3">
        <v>44166</v>
      </c>
      <c r="B338" t="s">
        <v>338</v>
      </c>
      <c r="C338">
        <v>129</v>
      </c>
      <c r="D338">
        <v>313.8</v>
      </c>
      <c r="E338">
        <v>0</v>
      </c>
      <c r="F338">
        <v>0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129</v>
      </c>
      <c r="M338">
        <f>SUMIF($B338:$B693,$K338,D338:$D693)</f>
        <v>313.8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3">
        <v>44166</v>
      </c>
      <c r="B339" t="s">
        <v>339</v>
      </c>
      <c r="C339">
        <v>42</v>
      </c>
      <c r="D339">
        <v>172.4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42</v>
      </c>
      <c r="M339">
        <f>SUMIF($B339:$B694,$K339,D339:$D694)</f>
        <v>172.4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3">
        <v>44166</v>
      </c>
      <c r="B340" t="s">
        <v>340</v>
      </c>
      <c r="C340">
        <v>103</v>
      </c>
      <c r="D340">
        <v>430.7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103</v>
      </c>
      <c r="M340">
        <f>SUMIF($B340:$B695,$K340,D340:$D695)</f>
        <v>430.7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3">
        <v>44166</v>
      </c>
      <c r="B341" t="s">
        <v>341</v>
      </c>
      <c r="C341">
        <v>98</v>
      </c>
      <c r="D341">
        <v>339.6</v>
      </c>
      <c r="E341">
        <v>0</v>
      </c>
      <c r="F341">
        <v>0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98</v>
      </c>
      <c r="M341">
        <f>SUMIF($B341:$B696,$K341,D341:$D696)</f>
        <v>339.6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3">
        <v>44166</v>
      </c>
      <c r="B342" t="s">
        <v>342</v>
      </c>
      <c r="C342">
        <v>82</v>
      </c>
      <c r="D342">
        <v>374.8</v>
      </c>
      <c r="E342">
        <v>0</v>
      </c>
      <c r="F342">
        <v>0</v>
      </c>
      <c r="G342">
        <v>1</v>
      </c>
      <c r="H342">
        <v>4.5999999999999996</v>
      </c>
      <c r="J342" t="b">
        <f t="shared" si="7"/>
        <v>1</v>
      </c>
      <c r="K342" t="s">
        <v>342</v>
      </c>
      <c r="L342">
        <f>SUMIF($B342:$B697,$K342,C342:$C697)</f>
        <v>82</v>
      </c>
      <c r="M342">
        <f>SUMIF($B342:$B697,$K342,D342:$D697)</f>
        <v>374.8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3">
        <v>44166</v>
      </c>
      <c r="B343" t="s">
        <v>343</v>
      </c>
      <c r="C343">
        <v>256</v>
      </c>
      <c r="D343">
        <v>489.5</v>
      </c>
      <c r="E343">
        <v>2</v>
      </c>
      <c r="F343">
        <v>3.8</v>
      </c>
      <c r="G343">
        <v>2</v>
      </c>
      <c r="H343">
        <v>3.8</v>
      </c>
      <c r="J343" t="b">
        <f t="shared" si="7"/>
        <v>1</v>
      </c>
      <c r="K343" t="s">
        <v>343</v>
      </c>
      <c r="L343">
        <f>SUMIF($B343:$B698,$K343,C343:$C698)</f>
        <v>256</v>
      </c>
      <c r="M343">
        <f>SUMIF($B343:$B698,$K343,D343:$D698)</f>
        <v>489.5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3">
        <v>44166</v>
      </c>
      <c r="B344" t="s">
        <v>344</v>
      </c>
      <c r="C344">
        <v>60</v>
      </c>
      <c r="D344">
        <v>368.8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60</v>
      </c>
      <c r="M344">
        <f>SUMIF($B344:$B699,$K344,D344:$D699)</f>
        <v>368.8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44166</v>
      </c>
      <c r="B345" t="s">
        <v>345</v>
      </c>
      <c r="C345">
        <v>57</v>
      </c>
      <c r="D345">
        <v>426.6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57</v>
      </c>
      <c r="M345">
        <f>SUMIF($B345:$B700,$K345,D345:$D700)</f>
        <v>426.6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44166</v>
      </c>
      <c r="B346" t="s">
        <v>346</v>
      </c>
      <c r="C346">
        <v>707</v>
      </c>
      <c r="D346">
        <v>450.9</v>
      </c>
      <c r="E346">
        <v>7</v>
      </c>
      <c r="F346">
        <v>4.5</v>
      </c>
      <c r="G346">
        <v>8</v>
      </c>
      <c r="H346">
        <v>5.0999999999999996</v>
      </c>
      <c r="J346" t="b">
        <f t="shared" si="7"/>
        <v>1</v>
      </c>
      <c r="K346" t="s">
        <v>346</v>
      </c>
      <c r="L346">
        <f>SUMIF($B346:$B701,$K346,C346:$C701)</f>
        <v>707</v>
      </c>
      <c r="M346">
        <f>SUMIF($B346:$B701,$K346,D346:$D701)</f>
        <v>450.9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13">
        <v>44166</v>
      </c>
      <c r="B347" t="s">
        <v>347</v>
      </c>
      <c r="C347">
        <v>155</v>
      </c>
      <c r="D347">
        <v>536.70000000000005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155</v>
      </c>
      <c r="M347">
        <f>SUMIF($B347:$B702,$K347,D347:$D702)</f>
        <v>536.70000000000005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44166</v>
      </c>
      <c r="B348" t="s">
        <v>348</v>
      </c>
      <c r="C348">
        <v>48</v>
      </c>
      <c r="D348">
        <v>280.39999999999998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48</v>
      </c>
      <c r="M348">
        <f>SUMIF($B348:$B703,$K348,D348:$D703)</f>
        <v>280.39999999999998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44166</v>
      </c>
      <c r="B349" t="s">
        <v>349</v>
      </c>
      <c r="C349">
        <v>50</v>
      </c>
      <c r="D349">
        <v>220.7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50</v>
      </c>
      <c r="M349">
        <f>SUMIF($B349:$B704,$K349,D349:$D704)</f>
        <v>220.7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44166</v>
      </c>
      <c r="B350" t="s">
        <v>350</v>
      </c>
      <c r="C350">
        <v>191</v>
      </c>
      <c r="D350">
        <v>294.3</v>
      </c>
      <c r="E350">
        <v>2</v>
      </c>
      <c r="F350">
        <v>3.1</v>
      </c>
      <c r="G350">
        <v>3</v>
      </c>
      <c r="H350">
        <v>4.5999999999999996</v>
      </c>
      <c r="J350" t="b">
        <f t="shared" si="7"/>
        <v>1</v>
      </c>
      <c r="K350" t="s">
        <v>350</v>
      </c>
      <c r="L350">
        <f>SUMIF($B350:$B705,$K350,C350:$C705)</f>
        <v>191</v>
      </c>
      <c r="M350">
        <f>SUMIF($B350:$B705,$K350,D350:$D705)</f>
        <v>294.3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3">
        <v>44166</v>
      </c>
      <c r="B351" t="s">
        <v>351</v>
      </c>
      <c r="C351">
        <v>105</v>
      </c>
      <c r="D351">
        <v>240</v>
      </c>
      <c r="E351">
        <v>0</v>
      </c>
      <c r="F351">
        <v>0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105</v>
      </c>
      <c r="M351">
        <f>SUMIF($B351:$B706,$K351,D351:$D706)</f>
        <v>240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44166</v>
      </c>
      <c r="B352" t="s">
        <v>352</v>
      </c>
      <c r="C352">
        <v>577</v>
      </c>
      <c r="D352">
        <v>460.5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577</v>
      </c>
      <c r="M352">
        <f>SUMIF($B352:$B707,$K352,D352:$D707)</f>
        <v>460.5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3</v>
      </c>
      <c r="Q352">
        <f>SUMIF($B352:$B707,$K352,H352:$H707)</f>
        <v>2.4</v>
      </c>
    </row>
    <row r="353" spans="1:17" x14ac:dyDescent="0.25">
      <c r="A353" s="13">
        <v>44166</v>
      </c>
      <c r="B353" t="s">
        <v>353</v>
      </c>
      <c r="C353">
        <v>45</v>
      </c>
      <c r="D353">
        <v>523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45</v>
      </c>
      <c r="M353">
        <f>SUMIF($B353:$B708,$K353,D353:$D708)</f>
        <v>523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44166</v>
      </c>
      <c r="B354" t="s">
        <v>354</v>
      </c>
      <c r="C354">
        <v>178</v>
      </c>
      <c r="D354">
        <v>405.6</v>
      </c>
      <c r="E354">
        <v>5</v>
      </c>
      <c r="F354">
        <v>11.4</v>
      </c>
      <c r="G354">
        <v>1</v>
      </c>
      <c r="H354">
        <v>2.2999999999999998</v>
      </c>
      <c r="J354" t="b">
        <f t="shared" si="7"/>
        <v>1</v>
      </c>
      <c r="K354" t="s">
        <v>354</v>
      </c>
      <c r="L354">
        <f>SUMIF($B354:$B709,$K354,C354:$C709)</f>
        <v>178</v>
      </c>
      <c r="M354">
        <f>SUMIF($B354:$B709,$K354,D354:$D709)</f>
        <v>405.6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3">
        <v>44166</v>
      </c>
      <c r="B355" t="s">
        <v>355</v>
      </c>
      <c r="C355">
        <v>41</v>
      </c>
      <c r="D355">
        <v>187.8</v>
      </c>
      <c r="E355">
        <v>2</v>
      </c>
      <c r="F355">
        <v>9.1999999999999993</v>
      </c>
      <c r="G355">
        <v>1</v>
      </c>
      <c r="H355">
        <v>4.5999999999999996</v>
      </c>
      <c r="J355" t="b">
        <f t="shared" si="7"/>
        <v>1</v>
      </c>
      <c r="K355" t="s">
        <v>355</v>
      </c>
      <c r="L355">
        <f>SUMIF($B355:$B710,$K355,C355:$C710)</f>
        <v>41</v>
      </c>
      <c r="M355">
        <f>SUMIF($B355:$B710,$K355,D355:$D710)</f>
        <v>187.8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3">
        <v>44166</v>
      </c>
      <c r="B356" t="s">
        <v>356</v>
      </c>
      <c r="C356">
        <v>151</v>
      </c>
      <c r="D356">
        <v>315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151</v>
      </c>
      <c r="M356">
        <f>SUMIF($B356:$B711,$K356,D356:$D711)</f>
        <v>315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44166</v>
      </c>
      <c r="B357" t="s">
        <v>357</v>
      </c>
      <c r="C357">
        <v>83</v>
      </c>
      <c r="D357">
        <v>365.9</v>
      </c>
      <c r="E357">
        <v>1</v>
      </c>
      <c r="F357">
        <v>4.4000000000000004</v>
      </c>
      <c r="G357">
        <v>1</v>
      </c>
      <c r="H357">
        <v>4.4000000000000004</v>
      </c>
      <c r="J357" t="b">
        <f t="shared" si="7"/>
        <v>1</v>
      </c>
      <c r="K357" t="s">
        <v>357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3">
        <v>44166</v>
      </c>
      <c r="B358" t="s">
        <v>358</v>
      </c>
      <c r="C358">
        <v>158</v>
      </c>
      <c r="D358">
        <v>353.2</v>
      </c>
      <c r="E358">
        <v>0</v>
      </c>
      <c r="F358">
        <v>0</v>
      </c>
      <c r="G358">
        <v>3</v>
      </c>
      <c r="H358">
        <v>6.7</v>
      </c>
      <c r="J358" t="b">
        <f t="shared" si="7"/>
        <v>1</v>
      </c>
      <c r="K358" t="s">
        <v>358</v>
      </c>
      <c r="L358">
        <f>SUMIF($B358:$B713,$K358,C358:$C713)</f>
        <v>158</v>
      </c>
      <c r="M358">
        <f>SUMIF($B358:$B713,$K358,D358:$D713)</f>
        <v>353.2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3">
        <v>44166</v>
      </c>
      <c r="B359" t="s">
        <v>359</v>
      </c>
      <c r="C359">
        <v>250</v>
      </c>
      <c r="D359">
        <v>194</v>
      </c>
      <c r="E359">
        <v>1</v>
      </c>
      <c r="F359">
        <v>0.8</v>
      </c>
      <c r="G359">
        <v>1</v>
      </c>
      <c r="H359">
        <v>0.8</v>
      </c>
      <c r="J359" t="b">
        <f t="shared" si="7"/>
        <v>1</v>
      </c>
      <c r="K359" t="s">
        <v>359</v>
      </c>
      <c r="L359">
        <f>SUMIF($B359:$B714,$K359,C359:$C714)</f>
        <v>250</v>
      </c>
      <c r="M359">
        <f>SUMIF($B359:$B714,$K359,D359:$D714)</f>
        <v>194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3"/>
      <c r="B360"/>
      <c r="D360"/>
      <c r="F360"/>
      <c r="H360"/>
      <c r="J360"/>
      <c r="K360" s="11" t="s">
        <v>380</v>
      </c>
      <c r="L360" s="12" t="e">
        <f>SUM(#REF!)</f>
        <v>#REF!</v>
      </c>
      <c r="N360"/>
    </row>
    <row r="361" spans="1:17" x14ac:dyDescent="0.25">
      <c r="A361" s="13"/>
      <c r="B361"/>
      <c r="D361"/>
      <c r="F361"/>
      <c r="H361"/>
      <c r="J361"/>
      <c r="K361" s="8" t="s">
        <v>379</v>
      </c>
      <c r="L361">
        <v>522133</v>
      </c>
      <c r="M361" s="8" t="s">
        <v>378</v>
      </c>
      <c r="N361" s="7"/>
      <c r="O361" s="7"/>
    </row>
    <row r="362" spans="1:17" x14ac:dyDescent="0.25">
      <c r="A362" s="13"/>
      <c r="B362"/>
      <c r="D362"/>
      <c r="F362"/>
      <c r="H362"/>
      <c r="J362"/>
      <c r="K362" s="10" t="s">
        <v>377</v>
      </c>
      <c r="L362" s="9" t="e">
        <f>SUM(L360:L361)</f>
        <v>#REF!</v>
      </c>
      <c r="N362"/>
    </row>
    <row r="363" spans="1:17" x14ac:dyDescent="0.25">
      <c r="A363" s="13"/>
      <c r="B363"/>
      <c r="D363"/>
      <c r="F363"/>
      <c r="H363"/>
      <c r="J363"/>
      <c r="L363"/>
      <c r="N363"/>
    </row>
    <row r="364" spans="1:17" x14ac:dyDescent="0.25">
      <c r="A364" s="13"/>
      <c r="B364"/>
      <c r="D364"/>
      <c r="F364"/>
      <c r="H364"/>
      <c r="J364"/>
      <c r="L364"/>
      <c r="N364"/>
    </row>
    <row r="365" spans="1:17" x14ac:dyDescent="0.25">
      <c r="A365" s="13"/>
      <c r="B365"/>
      <c r="D365"/>
      <c r="F365"/>
      <c r="H365"/>
      <c r="J365"/>
      <c r="L365"/>
      <c r="N365"/>
    </row>
    <row r="366" spans="1:17" x14ac:dyDescent="0.25">
      <c r="A366" s="13"/>
      <c r="B366"/>
      <c r="D366"/>
      <c r="F366"/>
      <c r="H366"/>
      <c r="J366"/>
      <c r="L366"/>
      <c r="N366"/>
    </row>
    <row r="367" spans="1:17" x14ac:dyDescent="0.25">
      <c r="A367" s="13"/>
      <c r="B367"/>
      <c r="D367"/>
      <c r="F367"/>
      <c r="H367"/>
      <c r="J367"/>
      <c r="L367"/>
      <c r="N367"/>
    </row>
    <row r="368" spans="1:17" x14ac:dyDescent="0.25">
      <c r="A368" s="13"/>
      <c r="B368"/>
      <c r="D368"/>
      <c r="F368"/>
      <c r="H368"/>
      <c r="J368"/>
      <c r="L368"/>
      <c r="N368"/>
    </row>
    <row r="369" spans="1:14" x14ac:dyDescent="0.25">
      <c r="A369" s="13"/>
      <c r="B369"/>
      <c r="D369"/>
      <c r="F369"/>
      <c r="H369"/>
      <c r="J369"/>
      <c r="L369"/>
      <c r="N369"/>
    </row>
    <row r="370" spans="1:14" x14ac:dyDescent="0.25">
      <c r="A370" s="13"/>
      <c r="B370"/>
      <c r="D370"/>
      <c r="F370"/>
      <c r="H370"/>
      <c r="J370"/>
      <c r="L370"/>
      <c r="N370"/>
    </row>
    <row r="371" spans="1:14" x14ac:dyDescent="0.25">
      <c r="A371" s="13"/>
      <c r="B371"/>
      <c r="D371"/>
      <c r="F371"/>
      <c r="H371"/>
      <c r="J371"/>
      <c r="L371"/>
      <c r="N371"/>
    </row>
    <row r="372" spans="1:14" x14ac:dyDescent="0.25">
      <c r="A372" s="13"/>
      <c r="B372"/>
      <c r="D372"/>
      <c r="F372"/>
      <c r="H372"/>
      <c r="J372"/>
      <c r="L372"/>
      <c r="N372"/>
    </row>
    <row r="373" spans="1:14" x14ac:dyDescent="0.25">
      <c r="A373" s="13"/>
      <c r="B373"/>
      <c r="D373"/>
      <c r="F373"/>
      <c r="H373"/>
      <c r="J373"/>
      <c r="L373"/>
      <c r="N373"/>
    </row>
    <row r="374" spans="1:14" x14ac:dyDescent="0.25">
      <c r="A374" s="13"/>
      <c r="B374"/>
      <c r="D374"/>
      <c r="F374"/>
      <c r="H374"/>
      <c r="J374"/>
      <c r="L374"/>
      <c r="N374"/>
    </row>
    <row r="375" spans="1:14" x14ac:dyDescent="0.25">
      <c r="A375" s="13"/>
      <c r="B375"/>
      <c r="D375"/>
      <c r="F375"/>
      <c r="H375"/>
      <c r="J375"/>
      <c r="L375"/>
      <c r="N375"/>
    </row>
    <row r="376" spans="1:14" x14ac:dyDescent="0.25">
      <c r="A376" s="13"/>
      <c r="B376"/>
      <c r="D376"/>
      <c r="F376"/>
      <c r="H376"/>
      <c r="J376"/>
      <c r="L376"/>
      <c r="N376"/>
    </row>
    <row r="377" spans="1:14" x14ac:dyDescent="0.25">
      <c r="A377" s="13"/>
      <c r="B377"/>
      <c r="D377"/>
      <c r="F377"/>
      <c r="H377"/>
      <c r="J377"/>
      <c r="L377"/>
      <c r="N377"/>
    </row>
    <row r="378" spans="1:14" x14ac:dyDescent="0.25">
      <c r="A378" s="13"/>
      <c r="B378"/>
      <c r="D378"/>
      <c r="F378"/>
      <c r="H378"/>
      <c r="J378"/>
      <c r="L378"/>
      <c r="N378"/>
    </row>
    <row r="379" spans="1:14" x14ac:dyDescent="0.25">
      <c r="A379" s="13"/>
      <c r="B379"/>
      <c r="D379"/>
      <c r="F379"/>
      <c r="H379"/>
      <c r="J379"/>
      <c r="L379"/>
      <c r="N379"/>
    </row>
    <row r="380" spans="1:14" x14ac:dyDescent="0.25">
      <c r="A380" s="13"/>
      <c r="B380"/>
      <c r="D380"/>
      <c r="F380"/>
      <c r="H380"/>
      <c r="J380"/>
      <c r="L380"/>
      <c r="N380"/>
    </row>
    <row r="381" spans="1:14" x14ac:dyDescent="0.25">
      <c r="A381" s="13"/>
      <c r="B381"/>
      <c r="D381"/>
      <c r="F381"/>
      <c r="H381"/>
      <c r="J381"/>
      <c r="L381"/>
      <c r="N381"/>
    </row>
    <row r="382" spans="1:14" x14ac:dyDescent="0.25">
      <c r="A382" s="13"/>
      <c r="B382"/>
      <c r="D382"/>
      <c r="F382"/>
      <c r="H382"/>
      <c r="J382"/>
      <c r="L382"/>
      <c r="N382"/>
    </row>
    <row r="383" spans="1:14" x14ac:dyDescent="0.25">
      <c r="A383" s="13"/>
      <c r="B383"/>
      <c r="D383"/>
      <c r="F383"/>
      <c r="H383"/>
      <c r="J383"/>
      <c r="L383"/>
      <c r="N383"/>
    </row>
    <row r="384" spans="1:14" x14ac:dyDescent="0.25">
      <c r="A384" s="13"/>
      <c r="B384"/>
      <c r="D384"/>
      <c r="F384"/>
      <c r="H384"/>
      <c r="J384"/>
      <c r="L384"/>
      <c r="N384"/>
    </row>
    <row r="385" spans="1:14" x14ac:dyDescent="0.25">
      <c r="A385" s="13"/>
      <c r="B385"/>
      <c r="D385"/>
      <c r="F385"/>
      <c r="H385"/>
      <c r="J385"/>
      <c r="L385"/>
      <c r="N385"/>
    </row>
    <row r="386" spans="1:14" x14ac:dyDescent="0.25">
      <c r="A386" s="13"/>
      <c r="B386"/>
      <c r="D386"/>
      <c r="F386"/>
      <c r="H386"/>
      <c r="J386"/>
      <c r="L386"/>
      <c r="N386"/>
    </row>
    <row r="387" spans="1:14" x14ac:dyDescent="0.25">
      <c r="A387" s="13"/>
      <c r="B387"/>
      <c r="D387"/>
      <c r="F387"/>
      <c r="H387"/>
      <c r="J387"/>
      <c r="L387"/>
      <c r="N387"/>
    </row>
    <row r="388" spans="1:14" x14ac:dyDescent="0.25">
      <c r="A388" s="13"/>
      <c r="B388"/>
      <c r="D388"/>
      <c r="F388"/>
      <c r="H388"/>
      <c r="J388"/>
      <c r="L388"/>
      <c r="N388"/>
    </row>
    <row r="389" spans="1:14" x14ac:dyDescent="0.25">
      <c r="A389" s="13"/>
      <c r="B389"/>
      <c r="D389"/>
      <c r="F389"/>
      <c r="H389"/>
      <c r="J389"/>
      <c r="L389"/>
      <c r="N389"/>
    </row>
    <row r="390" spans="1:14" x14ac:dyDescent="0.25">
      <c r="A390" s="13"/>
      <c r="B390"/>
      <c r="D390"/>
      <c r="F390"/>
      <c r="H390"/>
      <c r="J390"/>
      <c r="L390"/>
      <c r="N390"/>
    </row>
    <row r="391" spans="1:14" x14ac:dyDescent="0.25">
      <c r="A391" s="13"/>
      <c r="B391"/>
      <c r="D391"/>
      <c r="F391"/>
      <c r="H391"/>
      <c r="J391"/>
      <c r="L391"/>
      <c r="N391"/>
    </row>
    <row r="392" spans="1:14" x14ac:dyDescent="0.25">
      <c r="A392" s="13"/>
      <c r="B392"/>
      <c r="D392"/>
      <c r="F392"/>
      <c r="H392"/>
      <c r="J392"/>
      <c r="L392"/>
      <c r="N392"/>
    </row>
    <row r="393" spans="1:14" x14ac:dyDescent="0.25">
      <c r="A393" s="13"/>
      <c r="B393"/>
      <c r="D393"/>
      <c r="F393"/>
      <c r="H393"/>
      <c r="J393"/>
      <c r="L393"/>
      <c r="N393"/>
    </row>
    <row r="394" spans="1:14" x14ac:dyDescent="0.25">
      <c r="A394" s="13"/>
      <c r="B394"/>
      <c r="D394"/>
      <c r="F394"/>
      <c r="H394"/>
      <c r="J394"/>
      <c r="L394"/>
      <c r="N394"/>
    </row>
    <row r="395" spans="1:14" x14ac:dyDescent="0.25">
      <c r="A395" s="13"/>
      <c r="B395"/>
      <c r="D395"/>
      <c r="F395"/>
      <c r="H395"/>
      <c r="J395"/>
      <c r="L395"/>
      <c r="N395"/>
    </row>
    <row r="396" spans="1:14" x14ac:dyDescent="0.25">
      <c r="A396" s="13"/>
      <c r="B396"/>
      <c r="D396"/>
      <c r="F396"/>
      <c r="H396"/>
      <c r="J396"/>
      <c r="L396"/>
      <c r="N396"/>
    </row>
    <row r="397" spans="1:14" x14ac:dyDescent="0.25">
      <c r="A397" s="13"/>
      <c r="B397"/>
      <c r="D397"/>
      <c r="F397"/>
      <c r="H397"/>
      <c r="J397"/>
      <c r="L397"/>
      <c r="N397"/>
    </row>
    <row r="398" spans="1:14" x14ac:dyDescent="0.25">
      <c r="A398" s="13"/>
      <c r="B398"/>
      <c r="D398"/>
      <c r="F398"/>
      <c r="H398"/>
      <c r="J398"/>
      <c r="L398"/>
      <c r="N398"/>
    </row>
    <row r="399" spans="1:14" x14ac:dyDescent="0.25">
      <c r="A399" s="13"/>
      <c r="B399"/>
      <c r="D399"/>
      <c r="F399"/>
      <c r="H399"/>
      <c r="J399"/>
      <c r="L399"/>
      <c r="N399"/>
    </row>
    <row r="400" spans="1:14" x14ac:dyDescent="0.25">
      <c r="A400" s="13"/>
      <c r="B400"/>
      <c r="D400"/>
      <c r="F400"/>
      <c r="H400"/>
      <c r="J400"/>
      <c r="L400"/>
      <c r="N400"/>
    </row>
    <row r="401" spans="1:14" x14ac:dyDescent="0.25">
      <c r="A401" s="13"/>
      <c r="B401"/>
      <c r="D401"/>
      <c r="F401"/>
      <c r="H401"/>
      <c r="J401"/>
      <c r="L401"/>
      <c r="N401"/>
    </row>
    <row r="402" spans="1:14" x14ac:dyDescent="0.25">
      <c r="A402" s="13"/>
      <c r="B402"/>
      <c r="D402"/>
      <c r="F402"/>
      <c r="H402"/>
      <c r="J402"/>
      <c r="L402"/>
      <c r="N402"/>
    </row>
    <row r="403" spans="1:14" x14ac:dyDescent="0.25">
      <c r="A403" s="13"/>
      <c r="B403"/>
      <c r="D403"/>
      <c r="F403"/>
      <c r="H403"/>
      <c r="J403"/>
      <c r="L403"/>
      <c r="N403"/>
    </row>
    <row r="404" spans="1:14" x14ac:dyDescent="0.25">
      <c r="A404" s="13"/>
      <c r="B404"/>
      <c r="D404"/>
      <c r="F404"/>
      <c r="H404"/>
      <c r="J404"/>
      <c r="L404"/>
      <c r="N404"/>
    </row>
    <row r="405" spans="1:14" x14ac:dyDescent="0.25">
      <c r="A405" s="13"/>
      <c r="B405"/>
      <c r="D405"/>
      <c r="F405"/>
      <c r="H405"/>
      <c r="J405"/>
      <c r="L405"/>
      <c r="N405"/>
    </row>
    <row r="406" spans="1:14" x14ac:dyDescent="0.25">
      <c r="A406" s="13"/>
      <c r="B406"/>
      <c r="D406"/>
      <c r="F406"/>
      <c r="H406"/>
      <c r="J406"/>
      <c r="L406"/>
      <c r="N406"/>
    </row>
    <row r="407" spans="1:14" x14ac:dyDescent="0.25">
      <c r="A407" s="13"/>
      <c r="B407"/>
      <c r="D407"/>
      <c r="F407"/>
      <c r="H407"/>
      <c r="J407"/>
      <c r="L407"/>
      <c r="N407"/>
    </row>
    <row r="408" spans="1:14" x14ac:dyDescent="0.25">
      <c r="A408" s="13"/>
      <c r="B408"/>
      <c r="D408"/>
      <c r="F408"/>
      <c r="H408"/>
      <c r="J408"/>
      <c r="L408"/>
      <c r="N408"/>
    </row>
    <row r="409" spans="1:14" x14ac:dyDescent="0.25">
      <c r="A409" s="13"/>
      <c r="B409"/>
      <c r="D409"/>
      <c r="F409"/>
      <c r="H409"/>
      <c r="J409"/>
      <c r="L409"/>
      <c r="N409"/>
    </row>
    <row r="410" spans="1:14" x14ac:dyDescent="0.25">
      <c r="A410" s="13"/>
      <c r="B410"/>
      <c r="D410"/>
      <c r="F410"/>
      <c r="H410"/>
      <c r="J410"/>
      <c r="L410"/>
      <c r="N410"/>
    </row>
    <row r="411" spans="1:14" x14ac:dyDescent="0.25">
      <c r="A411" s="13"/>
      <c r="B411"/>
      <c r="D411"/>
      <c r="F411"/>
      <c r="H411"/>
      <c r="J411"/>
      <c r="L411"/>
      <c r="N411"/>
    </row>
    <row r="412" spans="1:14" x14ac:dyDescent="0.25">
      <c r="A412" s="13"/>
      <c r="B412"/>
      <c r="D412"/>
      <c r="F412"/>
      <c r="H412"/>
      <c r="J412"/>
      <c r="L412"/>
      <c r="N412"/>
    </row>
    <row r="413" spans="1:14" x14ac:dyDescent="0.25">
      <c r="A413" s="13"/>
      <c r="B413"/>
      <c r="D413"/>
      <c r="F413"/>
      <c r="H413"/>
      <c r="J413"/>
      <c r="L413"/>
      <c r="N413"/>
    </row>
    <row r="414" spans="1:14" x14ac:dyDescent="0.25">
      <c r="A414" s="13"/>
      <c r="B414"/>
      <c r="D414"/>
      <c r="F414"/>
      <c r="H414"/>
      <c r="J414"/>
      <c r="L414"/>
      <c r="N414"/>
    </row>
    <row r="415" spans="1:14" x14ac:dyDescent="0.25">
      <c r="A415" s="13"/>
      <c r="B415"/>
      <c r="D415"/>
      <c r="F415"/>
      <c r="H415"/>
      <c r="J415"/>
      <c r="L415"/>
      <c r="N415"/>
    </row>
    <row r="416" spans="1:14" x14ac:dyDescent="0.25">
      <c r="A416" s="13"/>
      <c r="B416"/>
      <c r="D416"/>
      <c r="F416"/>
      <c r="H416"/>
      <c r="J416"/>
      <c r="L416"/>
      <c r="N416"/>
    </row>
    <row r="417" spans="1:14" x14ac:dyDescent="0.25">
      <c r="A417" s="13"/>
      <c r="B417"/>
      <c r="D417"/>
      <c r="F417"/>
      <c r="H417"/>
      <c r="J417"/>
      <c r="L417"/>
      <c r="N417"/>
    </row>
    <row r="418" spans="1:14" x14ac:dyDescent="0.25">
      <c r="A418" s="13"/>
      <c r="B418"/>
      <c r="D418"/>
      <c r="F418"/>
      <c r="H418"/>
      <c r="J418"/>
      <c r="L418"/>
      <c r="N418"/>
    </row>
    <row r="419" spans="1:14" x14ac:dyDescent="0.25">
      <c r="A419" s="13"/>
      <c r="B419"/>
      <c r="D419"/>
      <c r="F419"/>
      <c r="H419"/>
      <c r="J419"/>
      <c r="L419"/>
      <c r="N419"/>
    </row>
    <row r="420" spans="1:14" x14ac:dyDescent="0.25">
      <c r="A420" s="13"/>
      <c r="B420"/>
      <c r="D420"/>
      <c r="F420"/>
      <c r="H420"/>
      <c r="J420"/>
      <c r="L420"/>
      <c r="N420"/>
    </row>
    <row r="421" spans="1:14" x14ac:dyDescent="0.25">
      <c r="A421" s="13"/>
      <c r="B421"/>
      <c r="D421"/>
      <c r="F421"/>
      <c r="H421"/>
      <c r="J421"/>
      <c r="L421"/>
      <c r="N421"/>
    </row>
    <row r="422" spans="1:14" x14ac:dyDescent="0.25">
      <c r="A422" s="13"/>
      <c r="B422"/>
      <c r="D422"/>
      <c r="F422"/>
      <c r="H422"/>
      <c r="J422"/>
      <c r="L422"/>
      <c r="N422"/>
    </row>
    <row r="423" spans="1:14" x14ac:dyDescent="0.25">
      <c r="A423" s="13"/>
      <c r="B423"/>
      <c r="D423"/>
      <c r="F423"/>
      <c r="H423"/>
      <c r="J423"/>
      <c r="L423"/>
      <c r="N423"/>
    </row>
    <row r="424" spans="1:14" x14ac:dyDescent="0.25">
      <c r="A424" s="13"/>
      <c r="B424"/>
      <c r="D424"/>
      <c r="F424"/>
      <c r="H424"/>
      <c r="J424"/>
      <c r="L424"/>
      <c r="N424"/>
    </row>
    <row r="425" spans="1:14" x14ac:dyDescent="0.25">
      <c r="A425" s="13"/>
      <c r="B425"/>
      <c r="D425"/>
      <c r="F425"/>
      <c r="H425"/>
      <c r="J425"/>
      <c r="L425"/>
      <c r="N425"/>
    </row>
    <row r="426" spans="1:14" x14ac:dyDescent="0.25">
      <c r="A426" s="13"/>
      <c r="B426"/>
      <c r="D426"/>
      <c r="F426"/>
      <c r="H426"/>
      <c r="J426"/>
      <c r="L426"/>
      <c r="N426"/>
    </row>
    <row r="427" spans="1:14" x14ac:dyDescent="0.25">
      <c r="A427" s="13"/>
      <c r="B427"/>
      <c r="D427"/>
      <c r="F427"/>
      <c r="H427"/>
      <c r="J427"/>
      <c r="L427"/>
      <c r="N427"/>
    </row>
    <row r="428" spans="1:14" x14ac:dyDescent="0.25">
      <c r="A428" s="13"/>
      <c r="B428"/>
      <c r="D428"/>
      <c r="F428"/>
      <c r="H428"/>
      <c r="J428"/>
      <c r="L428"/>
      <c r="N428"/>
    </row>
    <row r="429" spans="1:14" x14ac:dyDescent="0.25">
      <c r="A429" s="13"/>
      <c r="B429"/>
      <c r="D429"/>
      <c r="F429"/>
      <c r="H429"/>
      <c r="J429"/>
      <c r="L429"/>
      <c r="N429"/>
    </row>
    <row r="430" spans="1:14" x14ac:dyDescent="0.25">
      <c r="A430" s="13"/>
      <c r="B430"/>
      <c r="D430"/>
      <c r="F430"/>
      <c r="H430"/>
      <c r="J430"/>
      <c r="L430"/>
      <c r="N430"/>
    </row>
    <row r="431" spans="1:14" x14ac:dyDescent="0.25">
      <c r="A431" s="13"/>
      <c r="B431"/>
      <c r="D431"/>
      <c r="F431"/>
      <c r="H431"/>
      <c r="J431"/>
      <c r="L431"/>
      <c r="N431"/>
    </row>
    <row r="432" spans="1:14" x14ac:dyDescent="0.25">
      <c r="A432" s="13"/>
      <c r="B432"/>
      <c r="D432"/>
      <c r="F432"/>
      <c r="H432"/>
      <c r="J432"/>
      <c r="L432"/>
      <c r="N432"/>
    </row>
    <row r="433" spans="1:14" x14ac:dyDescent="0.25">
      <c r="A433" s="13"/>
      <c r="B433"/>
      <c r="D433"/>
      <c r="F433"/>
      <c r="H433"/>
      <c r="J433"/>
      <c r="L433"/>
      <c r="N433"/>
    </row>
    <row r="434" spans="1:14" x14ac:dyDescent="0.25">
      <c r="A434" s="13"/>
      <c r="B434"/>
      <c r="D434"/>
      <c r="F434"/>
      <c r="H434"/>
      <c r="J434"/>
      <c r="L434"/>
      <c r="N434"/>
    </row>
    <row r="435" spans="1:14" x14ac:dyDescent="0.25">
      <c r="A435" s="13"/>
      <c r="B435"/>
      <c r="D435"/>
      <c r="F435"/>
      <c r="H435"/>
      <c r="J435"/>
      <c r="L435"/>
      <c r="N435"/>
    </row>
    <row r="436" spans="1:14" x14ac:dyDescent="0.25">
      <c r="A436" s="13"/>
      <c r="B436"/>
      <c r="D436"/>
      <c r="F436"/>
      <c r="H436"/>
      <c r="J436"/>
      <c r="L436"/>
      <c r="N436"/>
    </row>
    <row r="437" spans="1:14" x14ac:dyDescent="0.25">
      <c r="A437" s="13"/>
      <c r="B437"/>
      <c r="D437"/>
      <c r="F437"/>
      <c r="H437"/>
      <c r="J437"/>
      <c r="L437"/>
      <c r="N437"/>
    </row>
    <row r="438" spans="1:14" x14ac:dyDescent="0.25">
      <c r="A438" s="13"/>
      <c r="B438"/>
      <c r="D438"/>
      <c r="F438"/>
      <c r="H438"/>
      <c r="J438"/>
      <c r="L438"/>
      <c r="N438"/>
    </row>
    <row r="439" spans="1:14" x14ac:dyDescent="0.25">
      <c r="A439" s="13"/>
      <c r="B439"/>
      <c r="D439"/>
      <c r="F439"/>
      <c r="H439"/>
      <c r="J439"/>
      <c r="L439"/>
      <c r="N439"/>
    </row>
    <row r="440" spans="1:14" x14ac:dyDescent="0.25">
      <c r="A440" s="13"/>
      <c r="B440"/>
      <c r="D440"/>
      <c r="F440"/>
      <c r="H440"/>
      <c r="J440"/>
      <c r="L440"/>
      <c r="N440"/>
    </row>
    <row r="441" spans="1:14" x14ac:dyDescent="0.25">
      <c r="A441" s="13"/>
      <c r="B441"/>
      <c r="D441"/>
      <c r="F441"/>
      <c r="H441"/>
      <c r="J441"/>
      <c r="L441"/>
      <c r="N441"/>
    </row>
    <row r="442" spans="1:14" x14ac:dyDescent="0.25">
      <c r="A442" s="13"/>
      <c r="B442"/>
      <c r="D442"/>
      <c r="F442"/>
      <c r="H442"/>
      <c r="J442"/>
      <c r="L442"/>
      <c r="N442"/>
    </row>
    <row r="443" spans="1:14" x14ac:dyDescent="0.25">
      <c r="A443" s="13"/>
      <c r="B443"/>
      <c r="D443"/>
      <c r="F443"/>
      <c r="H443"/>
      <c r="J443"/>
      <c r="L443"/>
      <c r="N443"/>
    </row>
    <row r="444" spans="1:14" x14ac:dyDescent="0.25">
      <c r="A444" s="13"/>
      <c r="B444"/>
      <c r="D444"/>
      <c r="F444"/>
      <c r="H444"/>
      <c r="J444"/>
      <c r="L444"/>
      <c r="N444"/>
    </row>
    <row r="445" spans="1:14" x14ac:dyDescent="0.25">
      <c r="A445" s="13"/>
      <c r="B445"/>
      <c r="D445"/>
      <c r="F445"/>
      <c r="H445"/>
      <c r="J445"/>
      <c r="L445"/>
      <c r="N445"/>
    </row>
    <row r="446" spans="1:14" x14ac:dyDescent="0.25">
      <c r="A446" s="13"/>
      <c r="B446"/>
      <c r="D446"/>
      <c r="F446"/>
      <c r="H446"/>
      <c r="J446"/>
      <c r="L446"/>
      <c r="N446"/>
    </row>
    <row r="447" spans="1:14" x14ac:dyDescent="0.25">
      <c r="A447" s="13"/>
      <c r="B447"/>
      <c r="D447"/>
      <c r="F447"/>
      <c r="H447"/>
      <c r="J447"/>
      <c r="L447"/>
      <c r="N447"/>
    </row>
    <row r="448" spans="1:14" x14ac:dyDescent="0.25">
      <c r="A448" s="13"/>
      <c r="B448"/>
      <c r="D448"/>
      <c r="F448"/>
      <c r="H448"/>
      <c r="J448"/>
      <c r="L448"/>
      <c r="N448"/>
    </row>
    <row r="449" spans="1:14" x14ac:dyDescent="0.25">
      <c r="A449" s="13"/>
      <c r="B449"/>
      <c r="D449"/>
      <c r="F449"/>
      <c r="H449"/>
      <c r="J449"/>
      <c r="L449"/>
      <c r="N449"/>
    </row>
    <row r="450" spans="1:14" x14ac:dyDescent="0.25">
      <c r="A450" s="13"/>
      <c r="B450"/>
      <c r="D450"/>
      <c r="F450"/>
      <c r="H450"/>
      <c r="J450"/>
      <c r="L450"/>
      <c r="N450"/>
    </row>
    <row r="451" spans="1:14" x14ac:dyDescent="0.25">
      <c r="A451" s="13"/>
      <c r="B451"/>
      <c r="D451"/>
      <c r="F451"/>
      <c r="H451"/>
      <c r="J451"/>
      <c r="L451"/>
      <c r="N451"/>
    </row>
    <row r="452" spans="1:14" x14ac:dyDescent="0.25">
      <c r="A452" s="13"/>
      <c r="B452"/>
      <c r="D452"/>
      <c r="F452"/>
      <c r="H452"/>
      <c r="J452"/>
      <c r="L452"/>
      <c r="N452"/>
    </row>
    <row r="453" spans="1:14" x14ac:dyDescent="0.25">
      <c r="A453" s="13"/>
      <c r="B453"/>
      <c r="D453"/>
      <c r="F453"/>
      <c r="H453"/>
      <c r="J453"/>
      <c r="L453"/>
      <c r="N453"/>
    </row>
    <row r="454" spans="1:14" x14ac:dyDescent="0.25">
      <c r="A454" s="13"/>
      <c r="B454"/>
      <c r="D454"/>
      <c r="F454"/>
      <c r="H454"/>
      <c r="J454"/>
      <c r="L454"/>
      <c r="N454"/>
    </row>
    <row r="455" spans="1:14" x14ac:dyDescent="0.25">
      <c r="A455" s="13"/>
      <c r="B455"/>
      <c r="D455"/>
      <c r="F455"/>
      <c r="H455"/>
      <c r="J455"/>
      <c r="L455"/>
      <c r="N455"/>
    </row>
    <row r="456" spans="1:14" x14ac:dyDescent="0.25">
      <c r="A456" s="13"/>
      <c r="B456"/>
      <c r="D456"/>
      <c r="F456"/>
      <c r="H456"/>
      <c r="J456"/>
      <c r="L456"/>
      <c r="N456"/>
    </row>
    <row r="457" spans="1:14" x14ac:dyDescent="0.25">
      <c r="A457" s="13"/>
      <c r="B457"/>
      <c r="D457"/>
      <c r="F457"/>
      <c r="H457"/>
      <c r="J457"/>
      <c r="L457"/>
      <c r="N457"/>
    </row>
    <row r="458" spans="1:14" x14ac:dyDescent="0.25">
      <c r="A458" s="13"/>
      <c r="B458"/>
      <c r="D458"/>
      <c r="F458"/>
      <c r="H458"/>
      <c r="J458"/>
      <c r="L458"/>
      <c r="N458"/>
    </row>
    <row r="459" spans="1:14" x14ac:dyDescent="0.25">
      <c r="A459" s="13"/>
      <c r="B459"/>
      <c r="D459"/>
      <c r="F459"/>
      <c r="H459"/>
      <c r="J459"/>
      <c r="L459"/>
      <c r="N459"/>
    </row>
    <row r="460" spans="1:14" x14ac:dyDescent="0.25">
      <c r="A460" s="13"/>
      <c r="B460"/>
      <c r="D460"/>
      <c r="F460"/>
      <c r="H460"/>
      <c r="J460"/>
      <c r="L460"/>
      <c r="N460"/>
    </row>
    <row r="461" spans="1:14" x14ac:dyDescent="0.25">
      <c r="A461" s="13"/>
      <c r="B461"/>
      <c r="D461"/>
      <c r="F461"/>
      <c r="H461"/>
      <c r="J461"/>
      <c r="L461"/>
      <c r="N461"/>
    </row>
    <row r="462" spans="1:14" x14ac:dyDescent="0.25">
      <c r="A462" s="13"/>
      <c r="B462"/>
      <c r="D462"/>
      <c r="F462"/>
      <c r="H462"/>
      <c r="J462"/>
      <c r="L462"/>
      <c r="N462"/>
    </row>
    <row r="463" spans="1:14" x14ac:dyDescent="0.25">
      <c r="A463" s="13"/>
      <c r="B463"/>
      <c r="D463"/>
      <c r="F463"/>
      <c r="H463"/>
      <c r="J463"/>
      <c r="L463"/>
      <c r="N463"/>
    </row>
    <row r="464" spans="1:14" x14ac:dyDescent="0.25">
      <c r="A464" s="13"/>
      <c r="B464"/>
      <c r="D464"/>
      <c r="F464"/>
      <c r="H464"/>
      <c r="J464"/>
      <c r="L464"/>
      <c r="N464"/>
    </row>
    <row r="465" spans="1:14" x14ac:dyDescent="0.25">
      <c r="A465" s="13"/>
      <c r="B465"/>
      <c r="D465"/>
      <c r="F465"/>
      <c r="H465"/>
      <c r="J465"/>
      <c r="L465"/>
      <c r="N465"/>
    </row>
    <row r="466" spans="1:14" x14ac:dyDescent="0.25">
      <c r="A466" s="13"/>
      <c r="B466"/>
      <c r="D466"/>
      <c r="F466"/>
      <c r="H466"/>
      <c r="J466"/>
      <c r="L466"/>
      <c r="N466"/>
    </row>
    <row r="467" spans="1:14" x14ac:dyDescent="0.25">
      <c r="A467" s="13"/>
      <c r="B467"/>
      <c r="D467"/>
      <c r="F467"/>
      <c r="H467"/>
      <c r="J467"/>
      <c r="L467"/>
      <c r="N467"/>
    </row>
    <row r="468" spans="1:14" x14ac:dyDescent="0.25">
      <c r="A468" s="13"/>
      <c r="B468"/>
      <c r="D468"/>
      <c r="F468"/>
      <c r="H468"/>
      <c r="J468"/>
      <c r="L468"/>
      <c r="N468"/>
    </row>
    <row r="469" spans="1:14" x14ac:dyDescent="0.25">
      <c r="A469" s="13"/>
      <c r="B469"/>
      <c r="D469"/>
      <c r="F469"/>
      <c r="H469"/>
      <c r="J469"/>
      <c r="L469"/>
      <c r="N469"/>
    </row>
    <row r="470" spans="1:14" x14ac:dyDescent="0.25">
      <c r="A470" s="13"/>
      <c r="B470"/>
      <c r="D470"/>
      <c r="F470"/>
      <c r="H470"/>
      <c r="J470"/>
      <c r="L470"/>
      <c r="N470"/>
    </row>
    <row r="471" spans="1:14" x14ac:dyDescent="0.25">
      <c r="A471" s="13"/>
      <c r="B471"/>
      <c r="D471"/>
      <c r="F471"/>
      <c r="H471"/>
      <c r="J471"/>
      <c r="L471"/>
      <c r="N471"/>
    </row>
    <row r="472" spans="1:14" x14ac:dyDescent="0.25">
      <c r="A472" s="13"/>
      <c r="B472"/>
      <c r="D472"/>
      <c r="F472"/>
      <c r="H472"/>
      <c r="J472"/>
      <c r="L472"/>
      <c r="N472"/>
    </row>
    <row r="473" spans="1:14" x14ac:dyDescent="0.25">
      <c r="A473" s="13"/>
      <c r="B473"/>
      <c r="D473"/>
      <c r="F473"/>
      <c r="H473"/>
      <c r="J473"/>
      <c r="L473"/>
      <c r="N473"/>
    </row>
    <row r="474" spans="1:14" x14ac:dyDescent="0.25">
      <c r="A474" s="13"/>
      <c r="B474"/>
      <c r="D474"/>
      <c r="F474"/>
      <c r="H474"/>
      <c r="J474"/>
      <c r="L474"/>
      <c r="N474"/>
    </row>
    <row r="475" spans="1:14" x14ac:dyDescent="0.25">
      <c r="A475" s="13"/>
      <c r="B475"/>
      <c r="D475"/>
      <c r="F475"/>
      <c r="H475"/>
      <c r="J475"/>
      <c r="L475"/>
      <c r="N475"/>
    </row>
    <row r="476" spans="1:14" x14ac:dyDescent="0.25">
      <c r="A476" s="13"/>
      <c r="B476"/>
      <c r="D476"/>
      <c r="F476"/>
      <c r="H476"/>
      <c r="J476"/>
      <c r="L476"/>
      <c r="N476"/>
    </row>
    <row r="477" spans="1:14" x14ac:dyDescent="0.25">
      <c r="A477" s="13"/>
      <c r="B477"/>
      <c r="D477"/>
      <c r="F477"/>
      <c r="H477"/>
      <c r="J477"/>
      <c r="L477"/>
      <c r="N477"/>
    </row>
    <row r="478" spans="1:14" x14ac:dyDescent="0.25">
      <c r="A478" s="13"/>
      <c r="B478"/>
      <c r="D478"/>
      <c r="F478"/>
      <c r="H478"/>
      <c r="J478"/>
      <c r="L478"/>
      <c r="N478"/>
    </row>
    <row r="479" spans="1:14" x14ac:dyDescent="0.25">
      <c r="A479" s="13"/>
      <c r="B479"/>
      <c r="D479"/>
      <c r="F479"/>
      <c r="H479"/>
      <c r="J479"/>
      <c r="L479"/>
      <c r="N479"/>
    </row>
    <row r="480" spans="1:14" x14ac:dyDescent="0.25">
      <c r="A480" s="13"/>
      <c r="B480"/>
      <c r="D480"/>
      <c r="F480"/>
      <c r="H480"/>
      <c r="J480"/>
      <c r="L480"/>
      <c r="N480"/>
    </row>
    <row r="481" spans="1:14" x14ac:dyDescent="0.25">
      <c r="A481" s="13"/>
      <c r="B481"/>
      <c r="D481"/>
      <c r="F481"/>
      <c r="H481"/>
      <c r="J481"/>
      <c r="L481"/>
      <c r="N481"/>
    </row>
    <row r="482" spans="1:14" x14ac:dyDescent="0.25">
      <c r="A482" s="13"/>
      <c r="B482"/>
      <c r="D482"/>
      <c r="F482"/>
      <c r="H482"/>
      <c r="J482"/>
      <c r="L482"/>
      <c r="N482"/>
    </row>
    <row r="483" spans="1:14" x14ac:dyDescent="0.25">
      <c r="A483" s="13"/>
      <c r="B483"/>
      <c r="D483"/>
      <c r="F483"/>
      <c r="H483"/>
      <c r="J483"/>
      <c r="L483"/>
      <c r="N483"/>
    </row>
    <row r="484" spans="1:14" x14ac:dyDescent="0.25">
      <c r="A484" s="13"/>
      <c r="B484"/>
      <c r="D484"/>
      <c r="F484"/>
      <c r="H484"/>
      <c r="J484"/>
      <c r="L484"/>
      <c r="N484"/>
    </row>
    <row r="485" spans="1:14" x14ac:dyDescent="0.25">
      <c r="A485" s="13"/>
      <c r="B485"/>
      <c r="D485"/>
      <c r="F485"/>
      <c r="H485"/>
      <c r="J485"/>
      <c r="L485"/>
      <c r="N485"/>
    </row>
    <row r="486" spans="1:14" x14ac:dyDescent="0.25">
      <c r="A486" s="13"/>
      <c r="B486"/>
      <c r="D486"/>
      <c r="F486"/>
      <c r="H486"/>
      <c r="J486"/>
      <c r="L486"/>
      <c r="N486"/>
    </row>
    <row r="487" spans="1:14" x14ac:dyDescent="0.25">
      <c r="A487" s="13"/>
      <c r="B487"/>
      <c r="D487"/>
      <c r="F487"/>
      <c r="H487"/>
      <c r="J487"/>
      <c r="L487"/>
      <c r="N487"/>
    </row>
    <row r="488" spans="1:14" x14ac:dyDescent="0.25">
      <c r="A488" s="13"/>
      <c r="B488"/>
      <c r="D488"/>
      <c r="F488"/>
      <c r="H488"/>
      <c r="J488"/>
      <c r="L488"/>
      <c r="N488"/>
    </row>
    <row r="489" spans="1:14" x14ac:dyDescent="0.25">
      <c r="A489" s="13"/>
      <c r="B489"/>
      <c r="D489"/>
      <c r="F489"/>
      <c r="H489"/>
      <c r="J489"/>
      <c r="L489"/>
      <c r="N489"/>
    </row>
    <row r="490" spans="1:14" x14ac:dyDescent="0.25">
      <c r="J490"/>
      <c r="L490"/>
      <c r="N490"/>
    </row>
    <row r="491" spans="1:14" x14ac:dyDescent="0.25">
      <c r="J491"/>
      <c r="L491"/>
      <c r="N491"/>
    </row>
    <row r="492" spans="1:14" x14ac:dyDescent="0.25">
      <c r="J492"/>
      <c r="L492"/>
      <c r="N492"/>
    </row>
    <row r="493" spans="1:14" x14ac:dyDescent="0.25">
      <c r="J493"/>
      <c r="L493"/>
      <c r="N493"/>
    </row>
    <row r="494" spans="1:14" x14ac:dyDescent="0.25">
      <c r="J494"/>
      <c r="L494"/>
      <c r="N494"/>
    </row>
    <row r="495" spans="1:14" x14ac:dyDescent="0.25">
      <c r="J495"/>
      <c r="L495"/>
      <c r="N495"/>
    </row>
    <row r="496" spans="1:14" x14ac:dyDescent="0.25">
      <c r="J496"/>
      <c r="L496"/>
      <c r="N496"/>
    </row>
    <row r="497" spans="10:14" x14ac:dyDescent="0.25">
      <c r="J497"/>
      <c r="L497"/>
      <c r="N497"/>
    </row>
    <row r="498" spans="10:14" x14ac:dyDescent="0.25">
      <c r="J498"/>
      <c r="L498"/>
      <c r="N498"/>
    </row>
    <row r="499" spans="10:14" x14ac:dyDescent="0.25">
      <c r="J499"/>
      <c r="L499"/>
      <c r="N499"/>
    </row>
    <row r="500" spans="10:14" x14ac:dyDescent="0.25">
      <c r="J500"/>
      <c r="L500"/>
      <c r="N500"/>
    </row>
    <row r="501" spans="10:14" x14ac:dyDescent="0.25">
      <c r="J501"/>
      <c r="L501"/>
      <c r="N501"/>
    </row>
    <row r="502" spans="10:14" x14ac:dyDescent="0.25">
      <c r="J502"/>
      <c r="L502"/>
      <c r="N502"/>
    </row>
    <row r="503" spans="10:14" x14ac:dyDescent="0.25">
      <c r="J503"/>
      <c r="L503"/>
      <c r="N503"/>
    </row>
    <row r="504" spans="10:14" x14ac:dyDescent="0.25">
      <c r="J504"/>
      <c r="L504"/>
      <c r="N504"/>
    </row>
    <row r="505" spans="10:14" x14ac:dyDescent="0.25">
      <c r="J505"/>
      <c r="L505"/>
      <c r="N505"/>
    </row>
    <row r="506" spans="10:14" x14ac:dyDescent="0.25">
      <c r="J506"/>
      <c r="L506"/>
      <c r="N506"/>
    </row>
    <row r="507" spans="10:14" x14ac:dyDescent="0.25">
      <c r="J507"/>
      <c r="L507"/>
      <c r="N507"/>
    </row>
    <row r="508" spans="10:14" x14ac:dyDescent="0.25">
      <c r="J508"/>
      <c r="L508"/>
      <c r="N508"/>
    </row>
    <row r="509" spans="10:14" x14ac:dyDescent="0.25">
      <c r="J509"/>
      <c r="L509"/>
      <c r="N509"/>
    </row>
    <row r="510" spans="10:14" x14ac:dyDescent="0.25">
      <c r="J510"/>
      <c r="L510"/>
      <c r="N510"/>
    </row>
    <row r="511" spans="10:14" x14ac:dyDescent="0.25">
      <c r="J511"/>
      <c r="L511"/>
      <c r="N511"/>
    </row>
    <row r="512" spans="10:14" x14ac:dyDescent="0.25">
      <c r="J512"/>
      <c r="L512"/>
      <c r="N512"/>
    </row>
    <row r="513" spans="10:14" x14ac:dyDescent="0.25">
      <c r="J513"/>
      <c r="L513"/>
      <c r="N513"/>
    </row>
    <row r="514" spans="10:14" x14ac:dyDescent="0.25">
      <c r="J514"/>
      <c r="L514"/>
      <c r="N514"/>
    </row>
    <row r="515" spans="10:14" x14ac:dyDescent="0.25">
      <c r="J515"/>
      <c r="L515"/>
      <c r="N515"/>
    </row>
    <row r="516" spans="10:14" x14ac:dyDescent="0.25">
      <c r="J516"/>
      <c r="L516"/>
      <c r="N516"/>
    </row>
    <row r="517" spans="10:14" x14ac:dyDescent="0.25">
      <c r="J517"/>
      <c r="L517"/>
      <c r="N517"/>
    </row>
    <row r="518" spans="10:14" x14ac:dyDescent="0.25">
      <c r="J518"/>
      <c r="L518"/>
      <c r="N518"/>
    </row>
    <row r="519" spans="10:14" x14ac:dyDescent="0.25">
      <c r="J519"/>
      <c r="L519"/>
      <c r="N519"/>
    </row>
    <row r="520" spans="10:14" x14ac:dyDescent="0.25">
      <c r="J520"/>
      <c r="L520"/>
      <c r="N520"/>
    </row>
    <row r="521" spans="10:14" x14ac:dyDescent="0.25">
      <c r="J521"/>
      <c r="L521"/>
      <c r="N521"/>
    </row>
    <row r="522" spans="10:14" x14ac:dyDescent="0.25">
      <c r="J522"/>
      <c r="L522"/>
      <c r="N522"/>
    </row>
    <row r="523" spans="10:14" x14ac:dyDescent="0.25">
      <c r="J523"/>
      <c r="L523"/>
      <c r="N523"/>
    </row>
    <row r="524" spans="10:14" x14ac:dyDescent="0.25">
      <c r="J524"/>
      <c r="L524"/>
      <c r="N524"/>
    </row>
    <row r="525" spans="10:14" x14ac:dyDescent="0.25">
      <c r="J525"/>
      <c r="L525"/>
      <c r="N525"/>
    </row>
    <row r="526" spans="10:14" x14ac:dyDescent="0.25">
      <c r="J526"/>
      <c r="L526"/>
      <c r="N526"/>
    </row>
    <row r="527" spans="10:14" x14ac:dyDescent="0.25">
      <c r="J527"/>
      <c r="L527"/>
      <c r="N527"/>
    </row>
    <row r="528" spans="10:14" x14ac:dyDescent="0.25">
      <c r="J528"/>
      <c r="L528"/>
      <c r="N528"/>
    </row>
    <row r="529" spans="10:14" x14ac:dyDescent="0.25">
      <c r="J529"/>
      <c r="L529"/>
      <c r="N529"/>
    </row>
    <row r="530" spans="10:14" x14ac:dyDescent="0.25">
      <c r="J530"/>
      <c r="L530"/>
      <c r="N530"/>
    </row>
    <row r="531" spans="10:14" x14ac:dyDescent="0.25">
      <c r="J531"/>
      <c r="L531"/>
      <c r="N531"/>
    </row>
    <row r="532" spans="10:14" x14ac:dyDescent="0.25">
      <c r="J532"/>
      <c r="L532"/>
      <c r="N532"/>
    </row>
    <row r="533" spans="10:14" x14ac:dyDescent="0.25">
      <c r="J533"/>
      <c r="L533"/>
      <c r="N533"/>
    </row>
    <row r="534" spans="10:14" x14ac:dyDescent="0.25">
      <c r="J534"/>
      <c r="L534"/>
      <c r="N534"/>
    </row>
    <row r="535" spans="10:14" x14ac:dyDescent="0.25">
      <c r="J535"/>
      <c r="L535"/>
      <c r="N535"/>
    </row>
    <row r="536" spans="10:14" x14ac:dyDescent="0.25">
      <c r="J536"/>
      <c r="L536"/>
      <c r="N536"/>
    </row>
    <row r="537" spans="10:14" x14ac:dyDescent="0.25">
      <c r="J537"/>
      <c r="L537"/>
      <c r="N537"/>
    </row>
    <row r="538" spans="10:14" x14ac:dyDescent="0.25">
      <c r="J538"/>
      <c r="L538"/>
      <c r="N538"/>
    </row>
    <row r="539" spans="10:14" x14ac:dyDescent="0.25">
      <c r="J539"/>
      <c r="L539"/>
      <c r="N539"/>
    </row>
    <row r="540" spans="10:14" x14ac:dyDescent="0.25">
      <c r="J540"/>
      <c r="L540"/>
      <c r="N540"/>
    </row>
    <row r="541" spans="10:14" x14ac:dyDescent="0.25">
      <c r="J541"/>
      <c r="L541"/>
      <c r="N541"/>
    </row>
    <row r="542" spans="10:14" x14ac:dyDescent="0.25">
      <c r="J542"/>
      <c r="L542"/>
      <c r="N542"/>
    </row>
    <row r="543" spans="10:14" x14ac:dyDescent="0.25">
      <c r="J543"/>
      <c r="L543"/>
      <c r="N543"/>
    </row>
    <row r="544" spans="10:14" x14ac:dyDescent="0.25">
      <c r="J544"/>
      <c r="L544"/>
      <c r="N544"/>
    </row>
    <row r="545" spans="10:14" x14ac:dyDescent="0.25">
      <c r="J545"/>
      <c r="L545"/>
      <c r="N545"/>
    </row>
    <row r="546" spans="10:14" x14ac:dyDescent="0.25">
      <c r="J546"/>
      <c r="L546"/>
      <c r="N546"/>
    </row>
    <row r="547" spans="10:14" x14ac:dyDescent="0.25">
      <c r="J547"/>
      <c r="L547"/>
      <c r="N547"/>
    </row>
    <row r="548" spans="10:14" x14ac:dyDescent="0.25">
      <c r="J548"/>
      <c r="L548"/>
      <c r="N548"/>
    </row>
    <row r="549" spans="10:14" x14ac:dyDescent="0.25">
      <c r="J549"/>
      <c r="L549"/>
      <c r="N549"/>
    </row>
    <row r="550" spans="10:14" x14ac:dyDescent="0.25">
      <c r="J550"/>
      <c r="L550"/>
      <c r="N550"/>
    </row>
    <row r="551" spans="10:14" x14ac:dyDescent="0.25">
      <c r="J551"/>
      <c r="L551"/>
      <c r="N551"/>
    </row>
    <row r="552" spans="10:14" x14ac:dyDescent="0.25">
      <c r="J552"/>
      <c r="L552"/>
      <c r="N552"/>
    </row>
    <row r="553" spans="10:14" x14ac:dyDescent="0.25">
      <c r="J553"/>
      <c r="L553"/>
      <c r="N553"/>
    </row>
    <row r="554" spans="10:14" x14ac:dyDescent="0.25">
      <c r="J554"/>
      <c r="L554"/>
      <c r="N554"/>
    </row>
    <row r="555" spans="10:14" x14ac:dyDescent="0.25">
      <c r="J555"/>
      <c r="L555"/>
      <c r="N555"/>
    </row>
    <row r="556" spans="10:14" x14ac:dyDescent="0.25">
      <c r="J556"/>
      <c r="L556"/>
      <c r="N556"/>
    </row>
    <row r="557" spans="10:14" x14ac:dyDescent="0.25">
      <c r="J557"/>
      <c r="L557"/>
      <c r="N557"/>
    </row>
    <row r="558" spans="10:14" x14ac:dyDescent="0.25">
      <c r="J558"/>
      <c r="L558"/>
      <c r="N558"/>
    </row>
    <row r="559" spans="10:14" x14ac:dyDescent="0.25">
      <c r="J559"/>
      <c r="L559"/>
      <c r="N559"/>
    </row>
    <row r="560" spans="10:14" x14ac:dyDescent="0.25">
      <c r="J560"/>
      <c r="L560"/>
      <c r="N560"/>
    </row>
    <row r="561" spans="10:14" x14ac:dyDescent="0.25">
      <c r="J561"/>
      <c r="L561"/>
      <c r="N561"/>
    </row>
    <row r="562" spans="10:14" x14ac:dyDescent="0.25">
      <c r="J562"/>
      <c r="L562"/>
      <c r="N562"/>
    </row>
    <row r="563" spans="10:14" x14ac:dyDescent="0.25">
      <c r="J563"/>
      <c r="L563"/>
      <c r="N563"/>
    </row>
    <row r="564" spans="10:14" x14ac:dyDescent="0.25">
      <c r="J564"/>
      <c r="L564"/>
      <c r="N564"/>
    </row>
    <row r="565" spans="10:14" x14ac:dyDescent="0.25">
      <c r="J565"/>
      <c r="L565"/>
      <c r="N565"/>
    </row>
    <row r="566" spans="10:14" x14ac:dyDescent="0.25">
      <c r="J566"/>
      <c r="L566"/>
      <c r="N566"/>
    </row>
    <row r="567" spans="10:14" x14ac:dyDescent="0.25">
      <c r="J567"/>
      <c r="L567"/>
      <c r="N567"/>
    </row>
    <row r="568" spans="10:14" x14ac:dyDescent="0.25">
      <c r="J568"/>
      <c r="L568"/>
      <c r="N568"/>
    </row>
    <row r="569" spans="10:14" x14ac:dyDescent="0.25">
      <c r="J569"/>
      <c r="L569"/>
      <c r="N569"/>
    </row>
    <row r="570" spans="10:14" x14ac:dyDescent="0.25">
      <c r="J570"/>
      <c r="L570"/>
      <c r="N570"/>
    </row>
    <row r="571" spans="10:14" x14ac:dyDescent="0.25">
      <c r="J571"/>
      <c r="L571"/>
      <c r="N571"/>
    </row>
    <row r="572" spans="10:14" x14ac:dyDescent="0.25">
      <c r="J572"/>
      <c r="L572"/>
      <c r="N572"/>
    </row>
    <row r="573" spans="10:14" x14ac:dyDescent="0.25">
      <c r="J573"/>
      <c r="L573"/>
      <c r="N573"/>
    </row>
    <row r="574" spans="10:14" x14ac:dyDescent="0.25">
      <c r="J574"/>
      <c r="L574"/>
      <c r="N574"/>
    </row>
    <row r="575" spans="10:14" x14ac:dyDescent="0.25">
      <c r="J575"/>
      <c r="L575"/>
      <c r="N575"/>
    </row>
    <row r="576" spans="10:14" x14ac:dyDescent="0.25">
      <c r="J576"/>
      <c r="L576"/>
      <c r="N576"/>
    </row>
    <row r="577" spans="10:14" x14ac:dyDescent="0.25">
      <c r="J577"/>
      <c r="L577"/>
      <c r="N577"/>
    </row>
    <row r="578" spans="10:14" x14ac:dyDescent="0.25">
      <c r="J578"/>
      <c r="L578"/>
      <c r="N578"/>
    </row>
    <row r="579" spans="10:14" x14ac:dyDescent="0.25">
      <c r="J579"/>
      <c r="L579"/>
      <c r="N579"/>
    </row>
    <row r="580" spans="10:14" x14ac:dyDescent="0.25">
      <c r="J580"/>
      <c r="L580"/>
      <c r="N580"/>
    </row>
    <row r="581" spans="10:14" x14ac:dyDescent="0.25">
      <c r="J581"/>
      <c r="L581"/>
      <c r="N581"/>
    </row>
    <row r="582" spans="10:14" x14ac:dyDescent="0.25">
      <c r="J582"/>
      <c r="L582"/>
      <c r="N582"/>
    </row>
    <row r="583" spans="10:14" x14ac:dyDescent="0.25">
      <c r="J583"/>
      <c r="L583"/>
      <c r="N583"/>
    </row>
    <row r="584" spans="10:14" x14ac:dyDescent="0.25">
      <c r="J584"/>
      <c r="L584"/>
      <c r="N584"/>
    </row>
    <row r="585" spans="10:14" x14ac:dyDescent="0.25">
      <c r="J585"/>
      <c r="L585"/>
      <c r="N585"/>
    </row>
    <row r="586" spans="10:14" x14ac:dyDescent="0.25">
      <c r="J586"/>
      <c r="L586"/>
      <c r="N586"/>
    </row>
    <row r="587" spans="10:14" x14ac:dyDescent="0.25">
      <c r="J587"/>
      <c r="L587"/>
      <c r="N587"/>
    </row>
    <row r="588" spans="10:14" x14ac:dyDescent="0.25">
      <c r="J588"/>
      <c r="L588"/>
      <c r="N588"/>
    </row>
    <row r="589" spans="10:14" x14ac:dyDescent="0.25">
      <c r="J589"/>
      <c r="L589"/>
      <c r="N589"/>
    </row>
    <row r="590" spans="10:14" x14ac:dyDescent="0.25">
      <c r="J590"/>
      <c r="L590"/>
      <c r="N590"/>
    </row>
    <row r="591" spans="10:14" x14ac:dyDescent="0.25">
      <c r="J591"/>
      <c r="L591"/>
      <c r="N591"/>
    </row>
    <row r="592" spans="10:14" x14ac:dyDescent="0.25">
      <c r="J592"/>
      <c r="L592"/>
      <c r="N592"/>
    </row>
    <row r="593" spans="10:14" x14ac:dyDescent="0.25">
      <c r="J593"/>
      <c r="L593"/>
      <c r="N593"/>
    </row>
    <row r="594" spans="10:14" x14ac:dyDescent="0.25">
      <c r="J594"/>
      <c r="L594"/>
      <c r="N594"/>
    </row>
    <row r="595" spans="10:14" x14ac:dyDescent="0.25">
      <c r="J595"/>
      <c r="L595"/>
      <c r="N595"/>
    </row>
    <row r="596" spans="10:14" x14ac:dyDescent="0.25">
      <c r="J596"/>
      <c r="L596"/>
      <c r="N596"/>
    </row>
    <row r="597" spans="10:14" x14ac:dyDescent="0.25">
      <c r="J597"/>
      <c r="L597"/>
      <c r="N597"/>
    </row>
    <row r="598" spans="10:14" x14ac:dyDescent="0.25">
      <c r="J598"/>
      <c r="L598"/>
      <c r="N598"/>
    </row>
    <row r="599" spans="10:14" x14ac:dyDescent="0.25">
      <c r="J599"/>
      <c r="L599"/>
      <c r="N599"/>
    </row>
    <row r="600" spans="10:14" x14ac:dyDescent="0.25">
      <c r="J600"/>
      <c r="L600"/>
      <c r="N600"/>
    </row>
    <row r="601" spans="10:14" x14ac:dyDescent="0.25">
      <c r="J601"/>
      <c r="L601"/>
      <c r="N601"/>
    </row>
    <row r="602" spans="10:14" x14ac:dyDescent="0.25">
      <c r="J602"/>
      <c r="L602"/>
      <c r="N602"/>
    </row>
    <row r="603" spans="10:14" x14ac:dyDescent="0.25">
      <c r="J603"/>
      <c r="L603"/>
      <c r="N603"/>
    </row>
    <row r="604" spans="10:14" x14ac:dyDescent="0.25">
      <c r="J604"/>
      <c r="L604"/>
      <c r="N604"/>
    </row>
    <row r="605" spans="10:14" x14ac:dyDescent="0.25">
      <c r="J605"/>
      <c r="L605"/>
      <c r="N605"/>
    </row>
    <row r="606" spans="10:14" x14ac:dyDescent="0.25">
      <c r="J606"/>
      <c r="L606"/>
      <c r="N606"/>
    </row>
    <row r="607" spans="10:14" x14ac:dyDescent="0.25">
      <c r="J607"/>
      <c r="L607"/>
      <c r="N607"/>
    </row>
    <row r="608" spans="10:14" x14ac:dyDescent="0.25">
      <c r="J608"/>
      <c r="L608"/>
      <c r="N608"/>
    </row>
    <row r="609" spans="10:14" x14ac:dyDescent="0.25">
      <c r="J609"/>
      <c r="L609"/>
      <c r="N609"/>
    </row>
    <row r="610" spans="10:14" x14ac:dyDescent="0.25">
      <c r="J610"/>
      <c r="L610"/>
      <c r="N610"/>
    </row>
    <row r="611" spans="10:14" x14ac:dyDescent="0.25">
      <c r="J611"/>
      <c r="L611"/>
      <c r="N611"/>
    </row>
    <row r="612" spans="10:14" x14ac:dyDescent="0.25">
      <c r="J612"/>
      <c r="L612"/>
      <c r="N612"/>
    </row>
    <row r="613" spans="10:14" x14ac:dyDescent="0.25">
      <c r="J613"/>
      <c r="L613"/>
      <c r="N613"/>
    </row>
    <row r="614" spans="10:14" x14ac:dyDescent="0.25">
      <c r="J614"/>
      <c r="L614"/>
      <c r="N614"/>
    </row>
    <row r="615" spans="10:14" x14ac:dyDescent="0.25">
      <c r="J615"/>
      <c r="L615"/>
      <c r="N615"/>
    </row>
    <row r="616" spans="10:14" x14ac:dyDescent="0.25">
      <c r="J616"/>
      <c r="L616"/>
      <c r="N616"/>
    </row>
    <row r="617" spans="10:14" x14ac:dyDescent="0.25">
      <c r="J617"/>
      <c r="L617"/>
      <c r="N617"/>
    </row>
    <row r="618" spans="10:14" x14ac:dyDescent="0.25">
      <c r="J618"/>
      <c r="L618"/>
      <c r="N618"/>
    </row>
    <row r="619" spans="10:14" x14ac:dyDescent="0.25">
      <c r="J619"/>
      <c r="L619"/>
      <c r="N619"/>
    </row>
    <row r="620" spans="10:14" x14ac:dyDescent="0.25">
      <c r="J620"/>
      <c r="L620"/>
      <c r="N620"/>
    </row>
    <row r="621" spans="10:14" x14ac:dyDescent="0.25">
      <c r="J621"/>
      <c r="L621"/>
      <c r="N621"/>
    </row>
    <row r="622" spans="10:14" x14ac:dyDescent="0.25">
      <c r="J622"/>
      <c r="L622"/>
      <c r="N622"/>
    </row>
    <row r="623" spans="10:14" x14ac:dyDescent="0.25">
      <c r="J623"/>
      <c r="L623"/>
      <c r="N623"/>
    </row>
    <row r="624" spans="10:14" x14ac:dyDescent="0.25">
      <c r="J624"/>
      <c r="L624"/>
      <c r="N624"/>
    </row>
    <row r="625" spans="10:14" x14ac:dyDescent="0.25">
      <c r="J625"/>
      <c r="L625"/>
      <c r="N625"/>
    </row>
    <row r="626" spans="10:14" x14ac:dyDescent="0.25">
      <c r="J626"/>
      <c r="L626"/>
      <c r="N626"/>
    </row>
    <row r="627" spans="10:14" x14ac:dyDescent="0.25">
      <c r="J627"/>
      <c r="L627"/>
      <c r="N627"/>
    </row>
    <row r="628" spans="10:14" x14ac:dyDescent="0.25">
      <c r="J628"/>
      <c r="L628"/>
      <c r="N628"/>
    </row>
    <row r="629" spans="10:14" x14ac:dyDescent="0.25">
      <c r="J629"/>
      <c r="L629"/>
      <c r="N629"/>
    </row>
    <row r="630" spans="10:14" x14ac:dyDescent="0.25">
      <c r="J630"/>
      <c r="L630"/>
      <c r="N630"/>
    </row>
    <row r="631" spans="10:14" x14ac:dyDescent="0.25">
      <c r="J631"/>
      <c r="L631"/>
      <c r="N631"/>
    </row>
    <row r="632" spans="10:14" x14ac:dyDescent="0.25">
      <c r="J632"/>
      <c r="L632"/>
      <c r="N632"/>
    </row>
    <row r="633" spans="10:14" x14ac:dyDescent="0.25">
      <c r="J633"/>
      <c r="L633"/>
      <c r="N633"/>
    </row>
    <row r="634" spans="10:14" x14ac:dyDescent="0.25">
      <c r="J634"/>
      <c r="L634"/>
      <c r="N634"/>
    </row>
    <row r="635" spans="10:14" x14ac:dyDescent="0.25">
      <c r="J635"/>
      <c r="L635"/>
      <c r="N635"/>
    </row>
    <row r="636" spans="10:14" x14ac:dyDescent="0.25">
      <c r="J636"/>
      <c r="L636"/>
      <c r="N636"/>
    </row>
    <row r="637" spans="10:14" x14ac:dyDescent="0.25">
      <c r="J637"/>
      <c r="L637"/>
      <c r="N637"/>
    </row>
    <row r="638" spans="10:14" x14ac:dyDescent="0.25">
      <c r="J638"/>
      <c r="L638"/>
      <c r="N638"/>
    </row>
    <row r="639" spans="10:14" x14ac:dyDescent="0.25">
      <c r="J639"/>
      <c r="L639"/>
      <c r="N639"/>
    </row>
    <row r="640" spans="10:14" x14ac:dyDescent="0.25">
      <c r="J640"/>
      <c r="L640"/>
      <c r="N640"/>
    </row>
    <row r="641" spans="10:14" x14ac:dyDescent="0.25">
      <c r="J641"/>
      <c r="L641"/>
      <c r="N641"/>
    </row>
    <row r="642" spans="10:14" x14ac:dyDescent="0.25">
      <c r="J642"/>
      <c r="L642"/>
      <c r="N642"/>
    </row>
    <row r="643" spans="10:14" x14ac:dyDescent="0.25">
      <c r="J643"/>
      <c r="L643"/>
      <c r="N643"/>
    </row>
    <row r="644" spans="10:14" x14ac:dyDescent="0.25">
      <c r="J644"/>
      <c r="L644"/>
      <c r="N644"/>
    </row>
    <row r="645" spans="10:14" x14ac:dyDescent="0.25">
      <c r="J645"/>
      <c r="L645"/>
      <c r="N645"/>
    </row>
    <row r="646" spans="10:14" x14ac:dyDescent="0.25">
      <c r="J646"/>
      <c r="L646"/>
      <c r="N646"/>
    </row>
    <row r="647" spans="10:14" x14ac:dyDescent="0.25">
      <c r="J647"/>
      <c r="L647"/>
      <c r="N647"/>
    </row>
    <row r="648" spans="10:14" x14ac:dyDescent="0.25">
      <c r="J648"/>
      <c r="L648"/>
      <c r="N648"/>
    </row>
    <row r="649" spans="10:14" x14ac:dyDescent="0.25">
      <c r="J649"/>
      <c r="L649"/>
      <c r="N649"/>
    </row>
    <row r="650" spans="10:14" x14ac:dyDescent="0.25">
      <c r="J650"/>
      <c r="L650"/>
      <c r="N650"/>
    </row>
    <row r="651" spans="10:14" x14ac:dyDescent="0.25">
      <c r="J651"/>
      <c r="L651"/>
      <c r="N651"/>
    </row>
    <row r="652" spans="10:14" x14ac:dyDescent="0.25">
      <c r="J652"/>
      <c r="L652"/>
      <c r="N652"/>
    </row>
    <row r="653" spans="10:14" x14ac:dyDescent="0.25">
      <c r="J653"/>
      <c r="L653"/>
      <c r="N653"/>
    </row>
    <row r="654" spans="10:14" x14ac:dyDescent="0.25">
      <c r="J654"/>
      <c r="L654"/>
      <c r="N654"/>
    </row>
    <row r="655" spans="10:14" x14ac:dyDescent="0.25">
      <c r="J655"/>
      <c r="L655"/>
      <c r="N655"/>
    </row>
    <row r="656" spans="10:14" x14ac:dyDescent="0.25">
      <c r="J656"/>
      <c r="L656"/>
      <c r="N656"/>
    </row>
    <row r="657" spans="10:14" x14ac:dyDescent="0.25">
      <c r="J657"/>
      <c r="L657"/>
      <c r="N657"/>
    </row>
    <row r="658" spans="10:14" x14ac:dyDescent="0.25">
      <c r="J658"/>
      <c r="L658"/>
      <c r="N658"/>
    </row>
    <row r="659" spans="10:14" x14ac:dyDescent="0.25">
      <c r="J659"/>
      <c r="L659"/>
      <c r="N659"/>
    </row>
    <row r="660" spans="10:14" x14ac:dyDescent="0.25">
      <c r="J660"/>
      <c r="L660"/>
      <c r="N660"/>
    </row>
    <row r="661" spans="10:14" x14ac:dyDescent="0.25">
      <c r="J661"/>
      <c r="L661"/>
      <c r="N661"/>
    </row>
    <row r="662" spans="10:14" x14ac:dyDescent="0.25">
      <c r="J662"/>
      <c r="L662"/>
      <c r="N662"/>
    </row>
    <row r="663" spans="10:14" x14ac:dyDescent="0.25">
      <c r="J663"/>
      <c r="L663"/>
      <c r="N663"/>
    </row>
    <row r="664" spans="10:14" x14ac:dyDescent="0.25">
      <c r="J664"/>
      <c r="L664"/>
      <c r="N664"/>
    </row>
    <row r="665" spans="10:14" x14ac:dyDescent="0.25">
      <c r="J665"/>
      <c r="L665"/>
      <c r="N665"/>
    </row>
    <row r="666" spans="10:14" x14ac:dyDescent="0.25">
      <c r="J666"/>
      <c r="L666"/>
      <c r="N666"/>
    </row>
    <row r="667" spans="10:14" x14ac:dyDescent="0.25">
      <c r="J667"/>
      <c r="L667"/>
      <c r="N667"/>
    </row>
    <row r="668" spans="10:14" x14ac:dyDescent="0.25">
      <c r="J668"/>
      <c r="L668"/>
      <c r="N668"/>
    </row>
    <row r="669" spans="10:14" x14ac:dyDescent="0.25">
      <c r="J669"/>
      <c r="L669"/>
      <c r="N669"/>
    </row>
    <row r="670" spans="10:14" x14ac:dyDescent="0.25">
      <c r="J670"/>
      <c r="L670"/>
      <c r="N670"/>
    </row>
    <row r="671" spans="10:14" x14ac:dyDescent="0.25">
      <c r="J671"/>
      <c r="L671"/>
      <c r="N671"/>
    </row>
    <row r="672" spans="10:14" x14ac:dyDescent="0.25">
      <c r="J672"/>
      <c r="L672"/>
      <c r="N672"/>
    </row>
    <row r="673" spans="10:14" x14ac:dyDescent="0.25">
      <c r="J673"/>
      <c r="L673"/>
      <c r="N673"/>
    </row>
    <row r="674" spans="10:14" x14ac:dyDescent="0.25">
      <c r="J674"/>
      <c r="L674"/>
      <c r="N674"/>
    </row>
    <row r="675" spans="10:14" x14ac:dyDescent="0.25">
      <c r="J675"/>
      <c r="L675"/>
      <c r="N675"/>
    </row>
    <row r="676" spans="10:14" x14ac:dyDescent="0.25">
      <c r="J676"/>
      <c r="L676"/>
      <c r="N676"/>
    </row>
    <row r="677" spans="10:14" x14ac:dyDescent="0.25">
      <c r="J677"/>
      <c r="L677"/>
      <c r="N677"/>
    </row>
    <row r="678" spans="10:14" x14ac:dyDescent="0.25">
      <c r="J678"/>
      <c r="L678"/>
      <c r="N678"/>
    </row>
    <row r="679" spans="10:14" x14ac:dyDescent="0.25">
      <c r="J679"/>
      <c r="L679"/>
      <c r="N679"/>
    </row>
    <row r="680" spans="10:14" x14ac:dyDescent="0.25">
      <c r="J680"/>
      <c r="L680"/>
      <c r="N680"/>
    </row>
    <row r="681" spans="10:14" x14ac:dyDescent="0.25">
      <c r="J681"/>
      <c r="L681"/>
      <c r="N681"/>
    </row>
    <row r="682" spans="10:14" x14ac:dyDescent="0.25">
      <c r="J682"/>
      <c r="L682"/>
      <c r="N682"/>
    </row>
    <row r="683" spans="10:14" x14ac:dyDescent="0.25">
      <c r="J683"/>
      <c r="L683"/>
      <c r="N683"/>
    </row>
    <row r="684" spans="10:14" x14ac:dyDescent="0.25">
      <c r="J684"/>
      <c r="L684"/>
      <c r="N684"/>
    </row>
    <row r="685" spans="10:14" x14ac:dyDescent="0.25">
      <c r="J685"/>
      <c r="L685"/>
      <c r="N685"/>
    </row>
    <row r="686" spans="10:14" x14ac:dyDescent="0.25">
      <c r="J686"/>
      <c r="L686"/>
      <c r="N686"/>
    </row>
    <row r="687" spans="10:14" x14ac:dyDescent="0.25">
      <c r="J687"/>
      <c r="L687"/>
      <c r="N687"/>
    </row>
    <row r="688" spans="10:14" x14ac:dyDescent="0.25">
      <c r="J688"/>
      <c r="L688"/>
      <c r="N688"/>
    </row>
    <row r="689" spans="10:14" x14ac:dyDescent="0.25">
      <c r="J689"/>
      <c r="L689"/>
      <c r="N689"/>
    </row>
    <row r="690" spans="10:14" x14ac:dyDescent="0.25">
      <c r="J690"/>
      <c r="L690"/>
      <c r="N690"/>
    </row>
    <row r="691" spans="10:14" x14ac:dyDescent="0.25">
      <c r="J691"/>
      <c r="L691"/>
      <c r="N691"/>
    </row>
    <row r="692" spans="10:14" x14ac:dyDescent="0.25">
      <c r="J692"/>
      <c r="L692"/>
      <c r="N692"/>
    </row>
    <row r="693" spans="10:14" x14ac:dyDescent="0.25">
      <c r="J693"/>
      <c r="L693"/>
      <c r="N693"/>
    </row>
    <row r="694" spans="10:14" x14ac:dyDescent="0.25">
      <c r="J694"/>
      <c r="L694"/>
      <c r="N694"/>
    </row>
    <row r="695" spans="10:14" x14ac:dyDescent="0.25">
      <c r="J695"/>
      <c r="L695"/>
      <c r="N695"/>
    </row>
    <row r="696" spans="10:14" x14ac:dyDescent="0.25">
      <c r="J696"/>
      <c r="L696"/>
      <c r="N696"/>
    </row>
    <row r="697" spans="10:14" x14ac:dyDescent="0.25">
      <c r="J697"/>
      <c r="L697"/>
      <c r="N697"/>
    </row>
    <row r="698" spans="10:14" x14ac:dyDescent="0.25">
      <c r="J698"/>
      <c r="L698"/>
      <c r="N698"/>
    </row>
    <row r="699" spans="10:14" x14ac:dyDescent="0.25">
      <c r="J699"/>
      <c r="L699"/>
      <c r="N699"/>
    </row>
    <row r="700" spans="10:14" x14ac:dyDescent="0.25">
      <c r="J700"/>
      <c r="L700"/>
      <c r="N700"/>
    </row>
    <row r="701" spans="10:14" x14ac:dyDescent="0.25">
      <c r="J701"/>
      <c r="L701"/>
      <c r="N701"/>
    </row>
    <row r="702" spans="10:14" x14ac:dyDescent="0.25">
      <c r="J702"/>
      <c r="L702"/>
      <c r="N702"/>
    </row>
    <row r="703" spans="10:14" x14ac:dyDescent="0.25">
      <c r="J703"/>
      <c r="L703"/>
      <c r="N703"/>
    </row>
    <row r="704" spans="10:14" x14ac:dyDescent="0.25">
      <c r="J704"/>
      <c r="L704"/>
      <c r="N704"/>
    </row>
    <row r="705" spans="10:14" x14ac:dyDescent="0.25">
      <c r="J705"/>
      <c r="L705"/>
      <c r="N705"/>
    </row>
    <row r="706" spans="10:14" x14ac:dyDescent="0.25">
      <c r="J706"/>
      <c r="L706"/>
      <c r="N706"/>
    </row>
    <row r="707" spans="10:14" x14ac:dyDescent="0.25">
      <c r="J707"/>
      <c r="L707"/>
      <c r="N707"/>
    </row>
    <row r="708" spans="10:14" x14ac:dyDescent="0.25">
      <c r="J708"/>
      <c r="L708"/>
      <c r="N708"/>
    </row>
    <row r="709" spans="10:14" x14ac:dyDescent="0.25">
      <c r="J709"/>
      <c r="L709"/>
      <c r="N709"/>
    </row>
    <row r="710" spans="10:14" x14ac:dyDescent="0.25">
      <c r="J710"/>
      <c r="L710"/>
      <c r="N710"/>
    </row>
    <row r="711" spans="10:14" x14ac:dyDescent="0.25">
      <c r="J711"/>
      <c r="L711"/>
      <c r="N711"/>
    </row>
    <row r="712" spans="10:14" x14ac:dyDescent="0.25">
      <c r="J712"/>
      <c r="L712"/>
      <c r="N712"/>
    </row>
    <row r="713" spans="10:14" x14ac:dyDescent="0.25">
      <c r="J713"/>
      <c r="L713"/>
      <c r="N713"/>
    </row>
    <row r="714" spans="10:14" x14ac:dyDescent="0.25">
      <c r="J714"/>
      <c r="L714"/>
      <c r="N714"/>
    </row>
    <row r="715" spans="10:14" x14ac:dyDescent="0.25">
      <c r="J715"/>
      <c r="L715"/>
      <c r="N715"/>
    </row>
    <row r="716" spans="10:14" x14ac:dyDescent="0.25">
      <c r="J716"/>
      <c r="L716"/>
      <c r="N716"/>
    </row>
    <row r="717" spans="10:14" x14ac:dyDescent="0.25">
      <c r="J717"/>
      <c r="L717"/>
      <c r="N717"/>
    </row>
    <row r="718" spans="10:14" x14ac:dyDescent="0.25">
      <c r="J718"/>
      <c r="L718"/>
      <c r="N718"/>
    </row>
    <row r="719" spans="10:14" x14ac:dyDescent="0.25">
      <c r="J719"/>
      <c r="L719"/>
      <c r="N719"/>
    </row>
    <row r="720" spans="10:14" x14ac:dyDescent="0.25">
      <c r="J720"/>
      <c r="L720"/>
      <c r="N720"/>
    </row>
    <row r="721" spans="10:14" x14ac:dyDescent="0.25">
      <c r="J721"/>
      <c r="L721"/>
      <c r="N721"/>
    </row>
    <row r="722" spans="10:14" x14ac:dyDescent="0.25">
      <c r="J722"/>
      <c r="L722"/>
      <c r="N722"/>
    </row>
    <row r="723" spans="10:14" x14ac:dyDescent="0.25">
      <c r="J723"/>
      <c r="L723"/>
      <c r="N723"/>
    </row>
    <row r="724" spans="10:14" x14ac:dyDescent="0.25">
      <c r="J724"/>
      <c r="L724"/>
      <c r="N724"/>
    </row>
    <row r="725" spans="10:14" x14ac:dyDescent="0.25">
      <c r="J725"/>
      <c r="L725"/>
      <c r="N725"/>
    </row>
    <row r="726" spans="10:14" x14ac:dyDescent="0.25">
      <c r="J726"/>
      <c r="L726"/>
      <c r="N726"/>
    </row>
    <row r="727" spans="10:14" x14ac:dyDescent="0.25">
      <c r="J727"/>
      <c r="L727"/>
      <c r="N727"/>
    </row>
    <row r="728" spans="10:14" x14ac:dyDescent="0.25">
      <c r="J728"/>
      <c r="L728"/>
      <c r="N728"/>
    </row>
    <row r="729" spans="10:14" x14ac:dyDescent="0.25">
      <c r="J729"/>
      <c r="L729"/>
      <c r="N729"/>
    </row>
    <row r="730" spans="10:14" x14ac:dyDescent="0.25">
      <c r="J730"/>
      <c r="L730"/>
      <c r="N730"/>
    </row>
    <row r="731" spans="10:14" x14ac:dyDescent="0.25">
      <c r="J731"/>
      <c r="L731"/>
      <c r="N731"/>
    </row>
    <row r="732" spans="10:14" x14ac:dyDescent="0.25">
      <c r="J732"/>
      <c r="L732"/>
      <c r="N732"/>
    </row>
    <row r="733" spans="10:14" x14ac:dyDescent="0.25">
      <c r="J733"/>
      <c r="L733"/>
      <c r="N733"/>
    </row>
    <row r="734" spans="10:14" x14ac:dyDescent="0.25">
      <c r="J734"/>
      <c r="L734"/>
      <c r="N734"/>
    </row>
    <row r="735" spans="10:14" x14ac:dyDescent="0.25">
      <c r="J735"/>
      <c r="L735"/>
      <c r="N735"/>
    </row>
    <row r="736" spans="10:14" x14ac:dyDescent="0.25">
      <c r="J736"/>
      <c r="L736"/>
      <c r="N736"/>
    </row>
    <row r="737" spans="10:14" x14ac:dyDescent="0.25">
      <c r="J737"/>
      <c r="L737"/>
      <c r="N737"/>
    </row>
    <row r="738" spans="10:14" x14ac:dyDescent="0.25">
      <c r="J738"/>
      <c r="L738"/>
      <c r="N738"/>
    </row>
    <row r="739" spans="10:14" x14ac:dyDescent="0.25">
      <c r="J739"/>
      <c r="L739"/>
      <c r="N739"/>
    </row>
    <row r="740" spans="10:14" x14ac:dyDescent="0.25">
      <c r="J740"/>
      <c r="L740"/>
      <c r="N740"/>
    </row>
    <row r="741" spans="10:14" x14ac:dyDescent="0.25">
      <c r="J741"/>
      <c r="L741"/>
      <c r="N741"/>
    </row>
    <row r="742" spans="10:14" x14ac:dyDescent="0.25">
      <c r="J742"/>
      <c r="L742"/>
      <c r="N742"/>
    </row>
    <row r="743" spans="10:14" x14ac:dyDescent="0.25">
      <c r="J743"/>
      <c r="L743"/>
      <c r="N743"/>
    </row>
    <row r="744" spans="10:14" x14ac:dyDescent="0.25">
      <c r="J744"/>
      <c r="L744"/>
      <c r="N744"/>
    </row>
    <row r="745" spans="10:14" x14ac:dyDescent="0.25">
      <c r="J745"/>
      <c r="L745"/>
      <c r="N745"/>
    </row>
    <row r="746" spans="10:14" x14ac:dyDescent="0.25">
      <c r="J746"/>
      <c r="L746"/>
      <c r="N746"/>
    </row>
    <row r="747" spans="10:14" x14ac:dyDescent="0.25">
      <c r="J747"/>
      <c r="L747"/>
      <c r="N747"/>
    </row>
    <row r="748" spans="10:14" x14ac:dyDescent="0.25">
      <c r="J748"/>
      <c r="L748"/>
      <c r="N748"/>
    </row>
    <row r="749" spans="10:14" x14ac:dyDescent="0.25">
      <c r="J749"/>
      <c r="L749"/>
      <c r="N749"/>
    </row>
    <row r="750" spans="10:14" x14ac:dyDescent="0.25">
      <c r="J750"/>
      <c r="L750"/>
      <c r="N750"/>
    </row>
    <row r="751" spans="10:14" x14ac:dyDescent="0.25">
      <c r="J751"/>
      <c r="L751"/>
      <c r="N751"/>
    </row>
    <row r="752" spans="10:14" x14ac:dyDescent="0.25">
      <c r="J752"/>
      <c r="L752"/>
      <c r="N752"/>
    </row>
    <row r="753" spans="10:14" x14ac:dyDescent="0.25">
      <c r="J753"/>
      <c r="L753"/>
      <c r="N753"/>
    </row>
    <row r="754" spans="10:14" x14ac:dyDescent="0.25">
      <c r="J754"/>
      <c r="L754"/>
      <c r="N754"/>
    </row>
    <row r="755" spans="10:14" x14ac:dyDescent="0.25">
      <c r="J755"/>
      <c r="L755"/>
      <c r="N755"/>
    </row>
    <row r="756" spans="10:14" x14ac:dyDescent="0.25">
      <c r="J756"/>
      <c r="L756"/>
      <c r="N756"/>
    </row>
    <row r="757" spans="10:14" x14ac:dyDescent="0.25">
      <c r="J757"/>
      <c r="L757"/>
      <c r="N757"/>
    </row>
    <row r="758" spans="10:14" x14ac:dyDescent="0.25">
      <c r="J758"/>
      <c r="L758"/>
      <c r="N758"/>
    </row>
    <row r="759" spans="10:14" x14ac:dyDescent="0.25">
      <c r="J759"/>
      <c r="L759"/>
      <c r="N759"/>
    </row>
    <row r="760" spans="10:14" x14ac:dyDescent="0.25">
      <c r="J760"/>
      <c r="L760"/>
      <c r="N760"/>
    </row>
    <row r="761" spans="10:14" x14ac:dyDescent="0.25">
      <c r="J761"/>
      <c r="L761"/>
      <c r="N761"/>
    </row>
    <row r="762" spans="10:14" x14ac:dyDescent="0.25">
      <c r="J762"/>
      <c r="L762"/>
      <c r="N762"/>
    </row>
    <row r="763" spans="10:14" x14ac:dyDescent="0.25">
      <c r="J763"/>
      <c r="L763"/>
      <c r="N763"/>
    </row>
    <row r="764" spans="10:14" x14ac:dyDescent="0.25">
      <c r="J764"/>
      <c r="L764"/>
      <c r="N764"/>
    </row>
    <row r="765" spans="10:14" x14ac:dyDescent="0.25">
      <c r="J765"/>
      <c r="L765"/>
      <c r="N765"/>
    </row>
    <row r="766" spans="10:14" x14ac:dyDescent="0.25">
      <c r="J766"/>
      <c r="L766"/>
      <c r="N766"/>
    </row>
    <row r="767" spans="10:14" x14ac:dyDescent="0.25">
      <c r="J767"/>
      <c r="L767"/>
      <c r="N767"/>
    </row>
    <row r="768" spans="10:14" x14ac:dyDescent="0.25">
      <c r="J768"/>
      <c r="L768"/>
      <c r="N768"/>
    </row>
    <row r="769" spans="10:14" x14ac:dyDescent="0.25">
      <c r="J769"/>
      <c r="L769"/>
      <c r="N769"/>
    </row>
    <row r="770" spans="10:14" x14ac:dyDescent="0.25">
      <c r="J770"/>
      <c r="L770"/>
      <c r="N770"/>
    </row>
    <row r="771" spans="10:14" x14ac:dyDescent="0.25">
      <c r="J771"/>
      <c r="L771"/>
      <c r="N771"/>
    </row>
    <row r="772" spans="10:14" x14ac:dyDescent="0.25">
      <c r="J772"/>
      <c r="L772"/>
      <c r="N772"/>
    </row>
    <row r="773" spans="10:14" x14ac:dyDescent="0.25">
      <c r="J773"/>
      <c r="L773"/>
      <c r="N773"/>
    </row>
    <row r="774" spans="10:14" x14ac:dyDescent="0.25">
      <c r="J774"/>
      <c r="L774"/>
      <c r="N774"/>
    </row>
    <row r="775" spans="10:14" x14ac:dyDescent="0.25">
      <c r="J775"/>
      <c r="L775"/>
      <c r="N775"/>
    </row>
    <row r="776" spans="10:14" x14ac:dyDescent="0.25">
      <c r="J776"/>
      <c r="L776"/>
      <c r="N776"/>
    </row>
    <row r="777" spans="10:14" x14ac:dyDescent="0.25">
      <c r="J777"/>
      <c r="L777"/>
      <c r="N777"/>
    </row>
    <row r="778" spans="10:14" x14ac:dyDescent="0.25">
      <c r="J778"/>
      <c r="L778"/>
      <c r="N778"/>
    </row>
    <row r="779" spans="10:14" x14ac:dyDescent="0.25">
      <c r="J779"/>
      <c r="L779"/>
      <c r="N779"/>
    </row>
    <row r="780" spans="10:14" x14ac:dyDescent="0.25">
      <c r="J780"/>
      <c r="L780"/>
      <c r="N780"/>
    </row>
    <row r="781" spans="10:14" x14ac:dyDescent="0.25">
      <c r="J781"/>
      <c r="L781"/>
      <c r="N781"/>
    </row>
    <row r="782" spans="10:14" x14ac:dyDescent="0.25">
      <c r="J782"/>
      <c r="L782"/>
      <c r="N782"/>
    </row>
    <row r="783" spans="10:14" x14ac:dyDescent="0.25">
      <c r="J783"/>
      <c r="L783"/>
      <c r="N783"/>
    </row>
    <row r="784" spans="10:14" x14ac:dyDescent="0.25">
      <c r="J784"/>
      <c r="L784"/>
      <c r="N784"/>
    </row>
    <row r="785" spans="10:14" x14ac:dyDescent="0.25">
      <c r="J785"/>
      <c r="L785"/>
      <c r="N785"/>
    </row>
    <row r="786" spans="10:14" x14ac:dyDescent="0.25">
      <c r="J786"/>
      <c r="L786"/>
      <c r="N786"/>
    </row>
    <row r="787" spans="10:14" x14ac:dyDescent="0.25">
      <c r="J787"/>
      <c r="L787"/>
      <c r="N787"/>
    </row>
    <row r="788" spans="10:14" x14ac:dyDescent="0.25">
      <c r="J788"/>
      <c r="L788"/>
      <c r="N788"/>
    </row>
    <row r="789" spans="10:14" x14ac:dyDescent="0.25">
      <c r="J789"/>
      <c r="L789"/>
      <c r="N789"/>
    </row>
    <row r="790" spans="10:14" x14ac:dyDescent="0.25">
      <c r="J790"/>
      <c r="L790"/>
      <c r="N790"/>
    </row>
    <row r="791" spans="10:14" x14ac:dyDescent="0.25">
      <c r="J791"/>
      <c r="L791"/>
      <c r="N791"/>
    </row>
    <row r="792" spans="10:14" x14ac:dyDescent="0.25">
      <c r="J792"/>
      <c r="L792"/>
      <c r="N792"/>
    </row>
    <row r="793" spans="10:14" x14ac:dyDescent="0.25">
      <c r="J793"/>
      <c r="L793"/>
      <c r="N793"/>
    </row>
    <row r="794" spans="10:14" x14ac:dyDescent="0.25">
      <c r="J794"/>
      <c r="L794"/>
      <c r="N794"/>
    </row>
    <row r="795" spans="10:14" x14ac:dyDescent="0.25">
      <c r="J795"/>
      <c r="L795"/>
      <c r="N795"/>
    </row>
    <row r="796" spans="10:14" x14ac:dyDescent="0.25">
      <c r="J796"/>
      <c r="L796"/>
      <c r="N796"/>
    </row>
    <row r="797" spans="10:14" x14ac:dyDescent="0.25">
      <c r="J797"/>
      <c r="L797"/>
      <c r="N797"/>
    </row>
    <row r="798" spans="10:14" x14ac:dyDescent="0.25">
      <c r="J798"/>
      <c r="L798"/>
      <c r="N798"/>
    </row>
    <row r="799" spans="10:14" x14ac:dyDescent="0.25">
      <c r="J799"/>
      <c r="L799"/>
      <c r="N799"/>
    </row>
    <row r="800" spans="10:14" x14ac:dyDescent="0.25">
      <c r="J800"/>
      <c r="L800"/>
      <c r="N800"/>
    </row>
    <row r="801" spans="10:14" x14ac:dyDescent="0.25">
      <c r="J801"/>
      <c r="L801"/>
      <c r="N801"/>
    </row>
    <row r="802" spans="10:14" x14ac:dyDescent="0.25">
      <c r="J802"/>
      <c r="L802"/>
      <c r="N802"/>
    </row>
    <row r="803" spans="10:14" x14ac:dyDescent="0.25">
      <c r="J803"/>
      <c r="L803"/>
      <c r="N803"/>
    </row>
    <row r="804" spans="10:14" x14ac:dyDescent="0.25">
      <c r="J804"/>
      <c r="L804"/>
      <c r="N804"/>
    </row>
    <row r="805" spans="10:14" x14ac:dyDescent="0.25">
      <c r="J805"/>
      <c r="L805"/>
      <c r="N805"/>
    </row>
    <row r="806" spans="10:14" x14ac:dyDescent="0.25">
      <c r="J806"/>
      <c r="L806"/>
      <c r="N806"/>
    </row>
    <row r="807" spans="10:14" x14ac:dyDescent="0.25">
      <c r="J807"/>
      <c r="L807"/>
      <c r="N807"/>
    </row>
    <row r="808" spans="10:14" x14ac:dyDescent="0.25">
      <c r="J808"/>
      <c r="L808"/>
      <c r="N808"/>
    </row>
    <row r="809" spans="10:14" x14ac:dyDescent="0.25">
      <c r="J809"/>
      <c r="L809"/>
      <c r="N809"/>
    </row>
    <row r="810" spans="10:14" x14ac:dyDescent="0.25">
      <c r="J810"/>
      <c r="L810"/>
      <c r="N810"/>
    </row>
    <row r="811" spans="10:14" x14ac:dyDescent="0.25">
      <c r="J811"/>
      <c r="L811"/>
      <c r="N811"/>
    </row>
    <row r="812" spans="10:14" x14ac:dyDescent="0.25">
      <c r="J812"/>
      <c r="L812"/>
      <c r="N812"/>
    </row>
    <row r="813" spans="10:14" x14ac:dyDescent="0.25">
      <c r="J813"/>
      <c r="L813"/>
      <c r="N813"/>
    </row>
    <row r="814" spans="10:14" x14ac:dyDescent="0.25">
      <c r="J814"/>
      <c r="L814"/>
      <c r="N814"/>
    </row>
    <row r="815" spans="10:14" x14ac:dyDescent="0.25">
      <c r="J815"/>
      <c r="L815"/>
      <c r="N815"/>
    </row>
    <row r="816" spans="10:14" x14ac:dyDescent="0.25">
      <c r="J816"/>
      <c r="L816"/>
      <c r="N816"/>
    </row>
    <row r="817" spans="10:14" x14ac:dyDescent="0.25">
      <c r="J817"/>
      <c r="L817"/>
      <c r="N817"/>
    </row>
    <row r="818" spans="10:14" x14ac:dyDescent="0.25">
      <c r="J818"/>
      <c r="L818"/>
      <c r="N818"/>
    </row>
    <row r="819" spans="10:14" x14ac:dyDescent="0.25">
      <c r="J819"/>
      <c r="L819"/>
      <c r="N819"/>
    </row>
    <row r="820" spans="10:14" x14ac:dyDescent="0.25">
      <c r="J820"/>
      <c r="L820"/>
      <c r="N820"/>
    </row>
    <row r="821" spans="10:14" x14ac:dyDescent="0.25">
      <c r="J821"/>
      <c r="L821"/>
      <c r="N821"/>
    </row>
    <row r="822" spans="10:14" x14ac:dyDescent="0.25">
      <c r="J822"/>
      <c r="L822"/>
      <c r="N822"/>
    </row>
    <row r="823" spans="10:14" x14ac:dyDescent="0.25">
      <c r="J823"/>
      <c r="L823"/>
      <c r="N823"/>
    </row>
    <row r="824" spans="10:14" x14ac:dyDescent="0.25">
      <c r="J824"/>
      <c r="L824"/>
      <c r="N824"/>
    </row>
    <row r="825" spans="10:14" x14ac:dyDescent="0.25">
      <c r="J825"/>
      <c r="L825"/>
      <c r="N825"/>
    </row>
    <row r="826" spans="10:14" x14ac:dyDescent="0.25">
      <c r="J826"/>
      <c r="L826"/>
      <c r="N826"/>
    </row>
    <row r="827" spans="10:14" x14ac:dyDescent="0.25">
      <c r="J827"/>
      <c r="L827"/>
      <c r="N827"/>
    </row>
    <row r="828" spans="10:14" x14ac:dyDescent="0.25">
      <c r="J828"/>
      <c r="L828"/>
      <c r="N828"/>
    </row>
    <row r="829" spans="10:14" x14ac:dyDescent="0.25">
      <c r="J829"/>
      <c r="L829"/>
      <c r="N829"/>
    </row>
    <row r="830" spans="10:14" x14ac:dyDescent="0.25">
      <c r="J830"/>
      <c r="L830"/>
      <c r="N830"/>
    </row>
    <row r="831" spans="10:14" x14ac:dyDescent="0.25">
      <c r="J831"/>
      <c r="L831"/>
      <c r="N831"/>
    </row>
    <row r="832" spans="10:14" x14ac:dyDescent="0.25">
      <c r="J832"/>
      <c r="L832"/>
      <c r="N832"/>
    </row>
    <row r="833" spans="10:14" x14ac:dyDescent="0.25">
      <c r="J833"/>
      <c r="L833"/>
      <c r="N833"/>
    </row>
    <row r="834" spans="10:14" x14ac:dyDescent="0.25">
      <c r="J834"/>
      <c r="L834"/>
      <c r="N834"/>
    </row>
    <row r="835" spans="10:14" x14ac:dyDescent="0.25">
      <c r="J835"/>
      <c r="L835"/>
      <c r="N835"/>
    </row>
    <row r="836" spans="10:14" x14ac:dyDescent="0.25">
      <c r="J836"/>
      <c r="L836"/>
      <c r="N836"/>
    </row>
    <row r="837" spans="10:14" x14ac:dyDescent="0.25">
      <c r="J837"/>
      <c r="L837"/>
      <c r="N837"/>
    </row>
    <row r="838" spans="10:14" x14ac:dyDescent="0.25">
      <c r="J838"/>
      <c r="L838"/>
      <c r="N838"/>
    </row>
    <row r="839" spans="10:14" x14ac:dyDescent="0.25">
      <c r="J839"/>
      <c r="L839"/>
      <c r="N839"/>
    </row>
    <row r="840" spans="10:14" x14ac:dyDescent="0.25">
      <c r="J840"/>
      <c r="L840"/>
      <c r="N840"/>
    </row>
    <row r="841" spans="10:14" x14ac:dyDescent="0.25">
      <c r="J841"/>
      <c r="L841"/>
      <c r="N841"/>
    </row>
    <row r="842" spans="10:14" x14ac:dyDescent="0.25">
      <c r="J842"/>
      <c r="L842"/>
      <c r="N842"/>
    </row>
    <row r="843" spans="10:14" x14ac:dyDescent="0.25">
      <c r="J843"/>
      <c r="L843"/>
      <c r="N843"/>
    </row>
    <row r="844" spans="10:14" x14ac:dyDescent="0.25">
      <c r="J844"/>
      <c r="L844"/>
      <c r="N844"/>
    </row>
  </sheetData>
  <autoFilter ref="J6:J362" xr:uid="{F4B29ED2-6EDB-4D9F-A728-4A2E224DE7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(E) Total</vt:lpstr>
      <vt:lpstr>(O) Total</vt:lpstr>
      <vt:lpstr>(O-Wnr) t&amp;m 29-12 (43)</vt:lpstr>
      <vt:lpstr>(E-Wnr) t&amp;m 22-12 (42)</vt:lpstr>
      <vt:lpstr>(O-Wnr) t&amp;m 15-12 (41)</vt:lpstr>
      <vt:lpstr>(E-Wnr) t&amp;m 8-12 (41)</vt:lpstr>
      <vt:lpstr>(O-Wnr) t&amp;m 1-12 (40)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2020-12-30T05:45:55Z</dcterms:modified>
</cp:coreProperties>
</file>